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Roster" sheetId="1" state="visible" r:id="rId2"/>
    <sheet name="Chart" sheetId="2" state="visible" r:id="rId3"/>
    <sheet name="Info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<sst xmlns="http://schemas.openxmlformats.org/spreadsheetml/2006/main" count="31" uniqueCount="29">
  <si>
    <t xml:space="preserve">Team #</t>
  </si>
  <si>
    <t xml:space="preserve">Team Name</t>
  </si>
  <si>
    <t xml:space="preserve">Points</t>
  </si>
  <si>
    <t xml:space="preserve">Results</t>
  </si>
  <si>
    <t xml:space="preserve">Bye #1</t>
  </si>
  <si>
    <t xml:space="preserve">Bye #2</t>
  </si>
  <si>
    <t xml:space="preserve">Bye #3</t>
  </si>
  <si>
    <t xml:space="preserve">Bye #4</t>
  </si>
  <si>
    <t xml:space="preserve">Bye #5</t>
  </si>
  <si>
    <t xml:space="preserve">5 – 6</t>
  </si>
  <si>
    <t xml:space="preserve">Bye #6</t>
  </si>
  <si>
    <t xml:space="preserve">Bye #7</t>
  </si>
  <si>
    <t xml:space="preserve">7 – 8</t>
  </si>
  <si>
    <t xml:space="preserve">Bye #8</t>
  </si>
  <si>
    <t xml:space="preserve">3 rd place</t>
  </si>
  <si>
    <t xml:space="preserve">4 th place</t>
  </si>
  <si>
    <t xml:space="preserve">5 &amp; 6 place</t>
  </si>
  <si>
    <t xml:space="preserve">7 &amp; 8 place</t>
  </si>
  <si>
    <t xml:space="preserve">WINNER</t>
  </si>
  <si>
    <t xml:space="preserve">FINALS</t>
  </si>
  <si>
    <t xml:space="preserve">8 team chart – double elimination</t>
  </si>
  <si>
    <t xml:space="preserve">For 5-8 teams</t>
  </si>
  <si>
    <t xml:space="preserve">Use sheet tabs to navigate to Roster.</t>
  </si>
  <si>
    <t xml:space="preserve">Enter team/individual names under team name beginning with team #1.</t>
  </si>
  <si>
    <t xml:space="preserve">Points are optional. </t>
  </si>
  <si>
    <t xml:space="preserve">After all teams are entered, switch to chart tab.</t>
  </si>
  <si>
    <t xml:space="preserve">Match numbers are listed above each match.</t>
  </si>
  <si>
    <t xml:space="preserve">It's not necessary to play each match in order, but it helps to run more smoothly.</t>
  </si>
  <si>
    <r>
      <rPr>
        <sz val="10"/>
        <rFont val="Arial"/>
        <family val="2"/>
      </rPr>
      <t xml:space="preserve">Enter results of match by entering the </t>
    </r>
    <r>
      <rPr>
        <b val="true"/>
        <sz val="10"/>
        <rFont val="Arial"/>
        <family val="2"/>
      </rPr>
      <t xml:space="preserve">match number</t>
    </r>
    <r>
      <rPr>
        <sz val="10"/>
        <rFont val="Arial"/>
        <family val="2"/>
      </rPr>
      <t xml:space="preserve"> in the yellow cell to the right of the match winner.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</si>
</sst>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0"/>
      <name val="Arial"/>
      <family val="2"/>
    </font>
    <font>
      <b val="true"/>
      <sz val="8"/>
      <name val="Arial"/>
      <family val="2"/>
    </font>
    <font>
      <sz val="8"/>
      <name val="Arial"/>
      <family val="2"/>
    </font>
    <font>
      <b val="true"/>
      <sz val="8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tru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8" fillId="2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6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8.67"/>
    <col collapsed="false" customWidth="true" hidden="false" outlineLevel="0" max="2" min="2" style="0" width="38.77"/>
    <col collapsed="false" customWidth="false" hidden="false" outlineLevel="0" max="5" min="3" style="0" width="11.57"/>
    <col collapsed="false" customWidth="true" hidden="false" outlineLevel="0" max="6" min="6" style="0" width="33.43"/>
    <col collapsed="false" customWidth="false" hidden="false" outlineLevel="0" max="1025" min="7" style="0" width="11.52"/>
  </cols>
  <sheetData>
    <row r="1" customFormat="false" ht="12.85" hidden="false" customHeight="false" outlineLevel="0" collapsed="false">
      <c r="A1" s="1" t="s">
        <v>0</v>
      </c>
      <c r="B1" s="2" t="s">
        <v>1</v>
      </c>
      <c r="C1" s="3" t="s">
        <v>2</v>
      </c>
      <c r="E1" s="4" t="s">
        <v>3</v>
      </c>
      <c r="F1" s="4"/>
    </row>
    <row r="2" customFormat="false" ht="12.85" hidden="false" customHeight="false" outlineLevel="0" collapsed="false">
      <c r="A2" s="1" t="n">
        <v>1</v>
      </c>
      <c r="B2" s="5" t="s">
        <v>4</v>
      </c>
      <c r="C2" s="6"/>
      <c r="E2" s="1" t="n">
        <v>1</v>
      </c>
      <c r="F2" s="7" t="str">
        <f aca="false">Chart!M2</f>
        <v>WINNER OF TOURNAMENT</v>
      </c>
    </row>
    <row r="3" customFormat="false" ht="12.85" hidden="false" customHeight="false" outlineLevel="0" collapsed="false">
      <c r="A3" s="1" t="n">
        <v>2</v>
      </c>
      <c r="B3" s="5" t="s">
        <v>5</v>
      </c>
      <c r="C3" s="6"/>
      <c r="E3" s="1" t="n">
        <v>2</v>
      </c>
      <c r="F3" s="7" t="str">
        <f aca="false">IF(Chart!N20=Chart!M19,Chart!M21,IF(Chart!N21=Chart!M19,Chart!M20,"second place"))</f>
        <v>second place</v>
      </c>
    </row>
    <row r="4" customFormat="false" ht="12.85" hidden="false" customHeight="false" outlineLevel="0" collapsed="false">
      <c r="A4" s="1" t="n">
        <v>3</v>
      </c>
      <c r="B4" s="5" t="s">
        <v>6</v>
      </c>
      <c r="C4" s="6"/>
      <c r="E4" s="1" t="n">
        <v>3</v>
      </c>
      <c r="F4" s="7" t="str">
        <f aca="false">IF(Chart!B9=Chart!A8,Chart!A10,IF(Chart!B10=Chart!A8,Chart!A9,"third place"))</f>
        <v>third place</v>
      </c>
    </row>
    <row r="5" customFormat="false" ht="12.85" hidden="false" customHeight="false" outlineLevel="0" collapsed="false">
      <c r="A5" s="1" t="n">
        <v>4</v>
      </c>
      <c r="B5" s="5" t="s">
        <v>7</v>
      </c>
      <c r="C5" s="6"/>
      <c r="E5" s="1" t="n">
        <v>4</v>
      </c>
      <c r="F5" s="7" t="str">
        <f aca="false">IF(Chart!D8=Chart!C7,Chart!C9,IF(Chart!D9=Chart!C7,Chart!C8,"fourth place"))</f>
        <v>fourth place</v>
      </c>
    </row>
    <row r="6" customFormat="false" ht="12.85" hidden="false" customHeight="false" outlineLevel="0" collapsed="false">
      <c r="A6" s="1" t="n">
        <v>5</v>
      </c>
      <c r="B6" s="5" t="s">
        <v>8</v>
      </c>
      <c r="C6" s="6"/>
      <c r="E6" s="1" t="s">
        <v>9</v>
      </c>
      <c r="F6" s="7" t="str">
        <f aca="false">IF(Chart!F5=Chart!E4,Chart!E6,IF(Chart!F6=Chart!E4,Chart!E5,"fifth &amp; sixth place"))</f>
        <v>fifth &amp; sixth place</v>
      </c>
    </row>
    <row r="7" customFormat="false" ht="12.85" hidden="false" customHeight="false" outlineLevel="0" collapsed="false">
      <c r="A7" s="1" t="n">
        <v>6</v>
      </c>
      <c r="B7" s="5" t="s">
        <v>10</v>
      </c>
      <c r="C7" s="6"/>
      <c r="E7" s="1" t="s">
        <v>9</v>
      </c>
      <c r="F7" s="7" t="str">
        <f aca="false">IF(Chart!F11=Chart!E10,Chart!E12,IF(Chart!F12=Chart!E10,Chart!E11,"fifth &amp; sixth place"))</f>
        <v>fifth &amp; sixth place</v>
      </c>
    </row>
    <row r="8" customFormat="false" ht="12.85" hidden="false" customHeight="false" outlineLevel="0" collapsed="false">
      <c r="A8" s="1" t="n">
        <v>7</v>
      </c>
      <c r="B8" s="5" t="s">
        <v>11</v>
      </c>
      <c r="C8" s="6"/>
      <c r="E8" s="1" t="s">
        <v>12</v>
      </c>
      <c r="F8" s="7" t="str">
        <f aca="false">IF(Chart!H12=Chart!G11,Chart!G13,IF(Chart!H13=Chart!G11,Chart!G12,"seventh &amp; eighth place"))</f>
        <v>seventh &amp; eighth place</v>
      </c>
    </row>
    <row r="9" customFormat="false" ht="12.85" hidden="false" customHeight="false" outlineLevel="0" collapsed="false">
      <c r="A9" s="1" t="n">
        <v>8</v>
      </c>
      <c r="B9" s="5" t="s">
        <v>13</v>
      </c>
      <c r="C9" s="6"/>
      <c r="E9" s="1" t="s">
        <v>12</v>
      </c>
      <c r="F9" s="7" t="str">
        <f aca="false">IF(Chart!H4=Chart!G3,Chart!G5,IF(Chart!H5=Chart!G3,Chart!G4,"seventh &amp; eighth place"))</f>
        <v>seventh &amp; eighth place</v>
      </c>
    </row>
  </sheetData>
  <sheetProtection sheet="true" objects="true" scenarios="true"/>
  <mergeCells count="1">
    <mergeCell ref="E1:F1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0.89"/>
    <col collapsed="false" customWidth="true" hidden="false" outlineLevel="0" max="2" min="2" style="0" width="2.33"/>
    <col collapsed="false" customWidth="true" hidden="false" outlineLevel="0" max="3" min="3" style="0" width="30.89"/>
    <col collapsed="false" customWidth="true" hidden="false" outlineLevel="0" max="4" min="4" style="0" width="2.33"/>
    <col collapsed="false" customWidth="true" hidden="false" outlineLevel="0" max="5" min="5" style="0" width="30.89"/>
    <col collapsed="false" customWidth="true" hidden="false" outlineLevel="0" max="6" min="6" style="0" width="2.33"/>
    <col collapsed="false" customWidth="true" hidden="false" outlineLevel="0" max="7" min="7" style="0" width="30.89"/>
    <col collapsed="false" customWidth="true" hidden="false" outlineLevel="0" max="8" min="8" style="0" width="1.56"/>
    <col collapsed="false" customWidth="true" hidden="false" outlineLevel="0" max="9" min="9" style="0" width="30.89"/>
    <col collapsed="false" customWidth="true" hidden="false" outlineLevel="0" max="10" min="10" style="0" width="1.56"/>
    <col collapsed="false" customWidth="true" hidden="false" outlineLevel="0" max="11" min="11" style="0" width="30.89"/>
    <col collapsed="false" customWidth="true" hidden="false" outlineLevel="0" max="12" min="12" style="0" width="1.56"/>
    <col collapsed="false" customWidth="true" hidden="false" outlineLevel="0" max="13" min="13" style="0" width="30.89"/>
    <col collapsed="false" customWidth="true" hidden="false" outlineLevel="0" max="14" min="14" style="0" width="2.33"/>
    <col collapsed="false" customWidth="true" hidden="false" outlineLevel="0" max="15" min="15" style="0" width="30.89"/>
    <col collapsed="false" customWidth="true" hidden="false" outlineLevel="0" max="1025" min="16" style="0" width="9.05"/>
  </cols>
  <sheetData>
    <row r="1" customFormat="false" ht="12.85" hidden="false" customHeight="false" outlineLevel="0" collapsed="false">
      <c r="A1" s="8" t="s">
        <v>14</v>
      </c>
      <c r="B1" s="9"/>
      <c r="C1" s="8" t="s">
        <v>15</v>
      </c>
      <c r="D1" s="9"/>
      <c r="E1" s="8" t="s">
        <v>16</v>
      </c>
      <c r="F1" s="9"/>
      <c r="G1" s="8" t="s">
        <v>17</v>
      </c>
      <c r="H1" s="9"/>
      <c r="I1" s="10" t="n">
        <v>1</v>
      </c>
      <c r="J1" s="9"/>
      <c r="K1" s="9"/>
      <c r="L1" s="9"/>
      <c r="M1" s="11" t="s">
        <v>18</v>
      </c>
      <c r="N1" s="12"/>
      <c r="O1" s="9"/>
      <c r="P1" s="13"/>
      <c r="Q1" s="13"/>
    </row>
    <row r="2" customFormat="false" ht="12.85" hidden="false" customHeight="false" outlineLevel="0" collapsed="false">
      <c r="A2" s="9"/>
      <c r="B2" s="9"/>
      <c r="C2" s="9"/>
      <c r="D2" s="9"/>
      <c r="E2" s="9"/>
      <c r="F2" s="9"/>
      <c r="G2" s="9"/>
      <c r="H2" s="9"/>
      <c r="I2" s="14" t="str">
        <f aca="false">Roster!B2</f>
        <v>Bye #1</v>
      </c>
      <c r="J2" s="15"/>
      <c r="K2" s="9"/>
      <c r="L2" s="9"/>
      <c r="M2" s="16" t="str">
        <f aca="false">IF(N20=M19,M20,IF(N21=M19,M21,"WINNER OF TOURNAMENT"))</f>
        <v>WINNER OF TOURNAMENT</v>
      </c>
      <c r="N2" s="12"/>
      <c r="P2" s="13"/>
      <c r="Q2" s="13"/>
    </row>
    <row r="3" customFormat="false" ht="12.85" hidden="false" customHeight="false" outlineLevel="0" collapsed="false">
      <c r="A3" s="9"/>
      <c r="B3" s="9"/>
      <c r="C3" s="9"/>
      <c r="D3" s="9"/>
      <c r="E3" s="9"/>
      <c r="F3" s="9"/>
      <c r="G3" s="10" t="n">
        <v>5</v>
      </c>
      <c r="H3" s="9"/>
      <c r="I3" s="16" t="str">
        <f aca="false">Roster!B9</f>
        <v>Bye #8</v>
      </c>
      <c r="J3" s="15"/>
      <c r="K3" s="10" t="n">
        <v>7</v>
      </c>
      <c r="L3" s="9"/>
      <c r="M3" s="9"/>
      <c r="N3" s="12"/>
      <c r="P3" s="13"/>
      <c r="Q3" s="13"/>
    </row>
    <row r="4" customFormat="false" ht="12.85" hidden="false" customHeight="false" outlineLevel="0" collapsed="false">
      <c r="A4" s="9"/>
      <c r="B4" s="9"/>
      <c r="C4" s="9"/>
      <c r="D4" s="9"/>
      <c r="E4" s="10" t="n">
        <v>9</v>
      </c>
      <c r="F4" s="9"/>
      <c r="G4" s="14" t="str">
        <f aca="false">IF(J2=I1,I3,IF(J3=I1,I2,"loser of 1"))</f>
        <v>loser of 1</v>
      </c>
      <c r="H4" s="15"/>
      <c r="I4" s="9"/>
      <c r="J4" s="9"/>
      <c r="K4" s="14" t="str">
        <f aca="false">IF(J2=I1,I2,IF(J3=I1,I3,"winner of 1"))</f>
        <v>winner of 1</v>
      </c>
      <c r="L4" s="15"/>
      <c r="M4" s="9"/>
      <c r="N4" s="12"/>
      <c r="P4" s="9"/>
      <c r="Q4" s="13"/>
    </row>
    <row r="5" customFormat="false" ht="12.85" hidden="false" customHeight="false" outlineLevel="0" collapsed="false">
      <c r="A5" s="9"/>
      <c r="B5" s="9"/>
      <c r="C5" s="9"/>
      <c r="D5" s="9"/>
      <c r="E5" s="14" t="str">
        <f aca="false">IF(H4=G3,G4,IF(H5=G3,G5,"winner of 5"))</f>
        <v>winner of 5</v>
      </c>
      <c r="F5" s="15"/>
      <c r="G5" s="16" t="str">
        <f aca="false">IF(J6=I5,I7,IF(J7=I5,I6,"loser of 2"))</f>
        <v>loser of 2</v>
      </c>
      <c r="H5" s="15"/>
      <c r="I5" s="10" t="n">
        <v>2</v>
      </c>
      <c r="J5" s="9"/>
      <c r="K5" s="16" t="str">
        <f aca="false">IF(J6=I5,I6,IF(J7=I5,I7,"winner of 2"))</f>
        <v>winner of 2</v>
      </c>
      <c r="L5" s="15"/>
      <c r="M5" s="9"/>
      <c r="N5" s="12"/>
      <c r="P5" s="9"/>
      <c r="Q5" s="13"/>
    </row>
    <row r="6" customFormat="false" ht="12.85" hidden="false" customHeight="false" outlineLevel="0" collapsed="false">
      <c r="A6" s="9"/>
      <c r="B6" s="9"/>
      <c r="C6" s="9"/>
      <c r="D6" s="9"/>
      <c r="E6" s="16" t="str">
        <f aca="false">IF(L12=K11,K13,IF(L13=K11,K12,"loser of 8"))</f>
        <v>loser of 8</v>
      </c>
      <c r="F6" s="15"/>
      <c r="G6" s="9"/>
      <c r="H6" s="9"/>
      <c r="I6" s="14" t="str">
        <f aca="false">Roster!B5</f>
        <v>Bye #4</v>
      </c>
      <c r="J6" s="15"/>
      <c r="K6" s="9"/>
      <c r="L6" s="9"/>
      <c r="N6" s="12"/>
      <c r="O6" s="9"/>
      <c r="P6" s="13"/>
      <c r="Q6" s="13"/>
    </row>
    <row r="7" customFormat="false" ht="12.85" hidden="false" customHeight="false" outlineLevel="0" collapsed="false">
      <c r="A7" s="9"/>
      <c r="B7" s="9"/>
      <c r="C7" s="10" t="n">
        <v>12</v>
      </c>
      <c r="D7" s="9"/>
      <c r="E7" s="9"/>
      <c r="F7" s="9"/>
      <c r="G7" s="9"/>
      <c r="H7" s="9"/>
      <c r="I7" s="16" t="str">
        <f aca="false">Roster!B6</f>
        <v>Bye #5</v>
      </c>
      <c r="J7" s="15"/>
      <c r="K7" s="9"/>
      <c r="L7" s="9"/>
      <c r="M7" s="10" t="n">
        <v>11</v>
      </c>
      <c r="N7" s="12"/>
      <c r="O7" s="9"/>
      <c r="P7" s="13"/>
      <c r="Q7" s="13"/>
    </row>
    <row r="8" customFormat="false" ht="12.85" hidden="false" customHeight="false" outlineLevel="0" collapsed="false">
      <c r="A8" s="10" t="n">
        <v>13</v>
      </c>
      <c r="B8" s="9"/>
      <c r="C8" s="14" t="str">
        <f aca="false">IF(F5=E4,E5,IF(F6=E4,E6,"winner of 9"))</f>
        <v>winner of 9</v>
      </c>
      <c r="D8" s="15"/>
      <c r="E8" s="9"/>
      <c r="F8" s="9"/>
      <c r="G8" s="9"/>
      <c r="H8" s="9"/>
      <c r="I8" s="9"/>
      <c r="J8" s="9"/>
      <c r="K8" s="9"/>
      <c r="L8" s="9"/>
      <c r="M8" s="14" t="str">
        <f aca="false">IF(L4=K3,K4,IF(L5=K3,K5,"winner of 7"))</f>
        <v>winner of 7</v>
      </c>
      <c r="N8" s="17"/>
      <c r="O8" s="9"/>
      <c r="P8" s="13"/>
      <c r="Q8" s="13"/>
    </row>
    <row r="9" customFormat="false" ht="12.85" hidden="false" customHeight="false" outlineLevel="0" collapsed="false">
      <c r="A9" s="14" t="str">
        <f aca="false">IF(D8=C7,C8,IF(D9=C7,C9,"winner of 12"))</f>
        <v>winner of 12</v>
      </c>
      <c r="B9" s="15"/>
      <c r="C9" s="16" t="str">
        <f aca="false">IF(F11=E10,E11,IF(F12=E10,E12,"winner of 10"))</f>
        <v>winner of 10</v>
      </c>
      <c r="D9" s="15"/>
      <c r="E9" s="9"/>
      <c r="F9" s="9"/>
      <c r="G9" s="9"/>
      <c r="H9" s="9"/>
      <c r="I9" s="10" t="n">
        <v>3</v>
      </c>
      <c r="J9" s="9"/>
      <c r="K9" s="9"/>
      <c r="L9" s="9"/>
      <c r="M9" s="16" t="str">
        <f aca="false">IF(L12=K11,K12,IF(L13=K11,K13,"winner of 8"))</f>
        <v>winner of 8</v>
      </c>
      <c r="N9" s="17"/>
      <c r="O9" s="9"/>
      <c r="P9" s="13"/>
      <c r="Q9" s="13"/>
    </row>
    <row r="10" customFormat="false" ht="12.85" hidden="false" customHeight="false" outlineLevel="0" collapsed="false">
      <c r="A10" s="16" t="str">
        <f aca="false">IF(N8=M7,M9,IF(N9=M7,M8,"loser of 11"))</f>
        <v>loser of 11</v>
      </c>
      <c r="B10" s="15"/>
      <c r="C10" s="9"/>
      <c r="D10" s="9"/>
      <c r="E10" s="10" t="n">
        <v>10</v>
      </c>
      <c r="F10" s="9"/>
      <c r="G10" s="9"/>
      <c r="H10" s="9"/>
      <c r="I10" s="14" t="str">
        <f aca="false">Roster!B4</f>
        <v>Bye #3</v>
      </c>
      <c r="J10" s="15"/>
      <c r="K10" s="9"/>
      <c r="L10" s="9"/>
      <c r="M10" s="9"/>
      <c r="N10" s="12"/>
      <c r="O10" s="9"/>
      <c r="P10" s="13"/>
      <c r="Q10" s="13"/>
    </row>
    <row r="11" customFormat="false" ht="12.85" hidden="false" customHeight="false" outlineLevel="0" collapsed="false">
      <c r="A11" s="9"/>
      <c r="B11" s="9"/>
      <c r="C11" s="9"/>
      <c r="D11" s="9"/>
      <c r="E11" s="14" t="str">
        <f aca="false">IF(H12=G11,G12,IF(H13=G11,G13,"winner of 6"))</f>
        <v>winner of 6</v>
      </c>
      <c r="F11" s="15"/>
      <c r="G11" s="10" t="n">
        <v>6</v>
      </c>
      <c r="H11" s="9"/>
      <c r="I11" s="16" t="str">
        <f aca="false">Roster!B7</f>
        <v>Bye #6</v>
      </c>
      <c r="J11" s="15"/>
      <c r="K11" s="10" t="n">
        <v>8</v>
      </c>
      <c r="L11" s="9"/>
      <c r="M11" s="9"/>
      <c r="N11" s="12"/>
      <c r="O11" s="9"/>
      <c r="P11" s="13"/>
      <c r="Q11" s="13"/>
    </row>
    <row r="12" customFormat="false" ht="12.85" hidden="false" customHeight="false" outlineLevel="0" collapsed="false">
      <c r="A12" s="9"/>
      <c r="B12" s="9"/>
      <c r="C12" s="9"/>
      <c r="D12" s="9"/>
      <c r="E12" s="16" t="str">
        <f aca="false">IF(L4=K3,K5,IF(L5=K3,K4,"loser of 7"))</f>
        <v>loser of 7</v>
      </c>
      <c r="F12" s="15"/>
      <c r="G12" s="14" t="str">
        <f aca="false">IF(J10=I9,I11,IF(J11=I9,I10,"loser of 3"))</f>
        <v>loser of 3</v>
      </c>
      <c r="H12" s="15"/>
      <c r="I12" s="9"/>
      <c r="J12" s="9"/>
      <c r="K12" s="14" t="str">
        <f aca="false">IF(J10=I9,I10,IF(J11=I9,I11,"winner of 3"))</f>
        <v>winner of 3</v>
      </c>
      <c r="L12" s="15"/>
      <c r="M12" s="9"/>
      <c r="N12" s="12"/>
      <c r="O12" s="9"/>
      <c r="P12" s="13"/>
      <c r="Q12" s="13"/>
    </row>
    <row r="13" customFormat="false" ht="12.85" hidden="false" customHeight="false" outlineLevel="0" collapsed="false">
      <c r="A13" s="9"/>
      <c r="B13" s="9"/>
      <c r="C13" s="9"/>
      <c r="D13" s="9"/>
      <c r="E13" s="9"/>
      <c r="F13" s="9"/>
      <c r="G13" s="16" t="str">
        <f aca="false">IF(J14=I13,I15,IF(J15=I13,I14,"loser of 4"))</f>
        <v>loser of 4</v>
      </c>
      <c r="H13" s="15"/>
      <c r="I13" s="10" t="n">
        <v>4</v>
      </c>
      <c r="J13" s="9"/>
      <c r="K13" s="16" t="str">
        <f aca="false">IF(J14=I13,I14,IF(J15=I13,I15,"winner of 4"))</f>
        <v>winner of 4</v>
      </c>
      <c r="L13" s="15"/>
      <c r="M13" s="9"/>
      <c r="N13" s="12"/>
      <c r="O13" s="9"/>
      <c r="P13" s="13"/>
      <c r="Q13" s="13"/>
    </row>
    <row r="14" customFormat="false" ht="12.85" hidden="false" customHeight="false" outlineLevel="0" collapsed="false">
      <c r="A14" s="9"/>
      <c r="B14" s="9"/>
      <c r="C14" s="9"/>
      <c r="D14" s="9"/>
      <c r="E14" s="9"/>
      <c r="F14" s="9"/>
      <c r="G14" s="9"/>
      <c r="H14" s="9"/>
      <c r="I14" s="14" t="str">
        <f aca="false">Roster!B3</f>
        <v>Bye #2</v>
      </c>
      <c r="J14" s="15"/>
      <c r="K14" s="9"/>
      <c r="L14" s="9"/>
      <c r="M14" s="9"/>
      <c r="N14" s="12"/>
      <c r="O14" s="9"/>
      <c r="P14" s="13"/>
      <c r="Q14" s="13"/>
    </row>
    <row r="15" customFormat="false" ht="12.85" hidden="false" customHeight="false" outlineLevel="0" collapsed="false">
      <c r="A15" s="9"/>
      <c r="B15" s="9"/>
      <c r="C15" s="9"/>
      <c r="D15" s="9"/>
      <c r="E15" s="9"/>
      <c r="F15" s="9"/>
      <c r="G15" s="9"/>
      <c r="H15" s="9"/>
      <c r="I15" s="16" t="str">
        <f aca="false">Roster!B8</f>
        <v>Bye #7</v>
      </c>
      <c r="J15" s="15"/>
      <c r="K15" s="9"/>
      <c r="L15" s="9"/>
      <c r="M15" s="9"/>
      <c r="N15" s="12"/>
      <c r="O15" s="9"/>
      <c r="P15" s="13"/>
      <c r="Q15" s="13"/>
    </row>
    <row r="16" customFormat="false" ht="12.85" hidden="false" customHeight="false" outlineLevel="0" collapsed="false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2"/>
      <c r="O16" s="9"/>
      <c r="P16" s="13"/>
      <c r="Q16" s="13"/>
    </row>
    <row r="17" customFormat="false" ht="12.85" hidden="false" customHeight="false" outlineLevel="0" collapsed="false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  <c r="O17" s="9"/>
      <c r="P17" s="13"/>
      <c r="Q17" s="13"/>
    </row>
    <row r="18" customFormat="false" ht="12.85" hidden="false" customHeight="false" outlineLevel="0" collapsed="false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18"/>
      <c r="M18" s="19" t="s">
        <v>19</v>
      </c>
      <c r="N18" s="20"/>
      <c r="O18" s="9"/>
      <c r="P18" s="13"/>
      <c r="Q18" s="13"/>
    </row>
    <row r="19" customFormat="false" ht="12.85" hidden="false" customHeight="false" outlineLevel="0" collapsed="false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21"/>
      <c r="M19" s="10" t="n">
        <v>14</v>
      </c>
      <c r="N19" s="22"/>
      <c r="O19" s="9"/>
      <c r="P19" s="13"/>
      <c r="Q19" s="13"/>
    </row>
    <row r="20" customFormat="false" ht="12.85" hidden="false" customHeight="false" outlineLevel="0" collapsed="false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4"/>
      <c r="M20" s="14" t="str">
        <f aca="false">IF(N8=M7,M8,IF(N9=M7,M9,"winner of 11"))</f>
        <v>winner of 11</v>
      </c>
      <c r="N20" s="15"/>
      <c r="O20" s="23"/>
    </row>
    <row r="21" customFormat="false" ht="12.85" hidden="false" customHeight="false" outlineLevel="0" collapsed="false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4"/>
      <c r="M21" s="16" t="str">
        <f aca="false">IF(B9=A8,A9,IF(B10=A8,A10,"winner of 13"))</f>
        <v>winner of 13</v>
      </c>
      <c r="N21" s="17"/>
      <c r="O21" s="23"/>
    </row>
    <row r="22" customFormat="false" ht="12.85" hidden="false" customHeight="false" outlineLevel="0" collapsed="false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4"/>
      <c r="M22" s="23"/>
      <c r="N22" s="25"/>
      <c r="O22" s="23"/>
    </row>
    <row r="23" customFormat="false" ht="12.85" hidden="false" customHeight="false" outlineLevel="0" collapsed="false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6"/>
      <c r="M23" s="27"/>
      <c r="N23" s="28"/>
      <c r="O23" s="23"/>
    </row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sheetProtection sheet="true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B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2" min="1" style="0" width="11.57"/>
    <col collapsed="false" customWidth="false" hidden="false" outlineLevel="0" max="1025" min="3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/>
    <row r="3" customFormat="false" ht="12.85" hidden="false" customHeight="false" outlineLevel="0" collapsed="false"/>
    <row r="4" customFormat="false" ht="12.85" hidden="false" customHeight="false" outlineLevel="0" collapsed="false">
      <c r="B4" s="29" t="s">
        <v>20</v>
      </c>
    </row>
    <row r="5" customFormat="false" ht="12.85" hidden="false" customHeight="false" outlineLevel="0" collapsed="false">
      <c r="B5" s="29" t="s">
        <v>21</v>
      </c>
    </row>
    <row r="6" customFormat="false" ht="12.85" hidden="false" customHeight="false" outlineLevel="0" collapsed="false">
      <c r="B6" s="0" t="s">
        <v>22</v>
      </c>
    </row>
    <row r="7" customFormat="false" ht="12.85" hidden="false" customHeight="false" outlineLevel="0" collapsed="false">
      <c r="B7" s="0" t="s">
        <v>23</v>
      </c>
    </row>
    <row r="8" customFormat="false" ht="12.85" hidden="false" customHeight="false" outlineLevel="0" collapsed="false">
      <c r="B8" s="0" t="s">
        <v>24</v>
      </c>
    </row>
    <row r="9" customFormat="false" ht="12.85" hidden="false" customHeight="false" outlineLevel="0" collapsed="false">
      <c r="B9" s="0" t="s">
        <v>25</v>
      </c>
    </row>
    <row r="10" customFormat="false" ht="12.85" hidden="false" customHeight="false" outlineLevel="0" collapsed="false">
      <c r="B10" s="0" t="s">
        <v>26</v>
      </c>
    </row>
    <row r="11" customFormat="false" ht="12.85" hidden="false" customHeight="false" outlineLevel="0" collapsed="false">
      <c r="B11" s="0" t="s">
        <v>27</v>
      </c>
    </row>
    <row r="12" customFormat="false" ht="13.4" hidden="false" customHeight="false" outlineLevel="0" collapsed="false">
      <c r="B12" s="0" t="s">
        <v>28</v>
      </c>
    </row>
  </sheetData>
  <sheetProtection sheet="true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2023-09-04T09:12:41Z</dcterms:created>
  <dc:creator/>
  <dc:description>This chart is designed to setup and record matches in a double elimination foosball tournament, but works for any sport.
It is not designed to be printed and filled in by hand.</dc:description>
  <cp:keywords>bracket double elimination sports tournament</cp:keywords>
  <dc:language>en-US</dc:language>
  <cp:lastModifiedBy/>
  <cp:revision>1</cp:revision>
  <dc:subject>double elimination bracket</dc:subject>
  <dc:title>8 team double elimination bracket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Free to be enjoyed by all</vt:lpwstr>
  </property>
</Properties>
</file>