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Title" sheetId="1" state="visible" r:id="rId2"/>
    <sheet name="Month" sheetId="2" state="visible" r:id="rId3"/>
    <sheet name="Year" sheetId="3" state="visible" r:id="rId4"/>
  </sheets>
  <definedNames>
    <definedName function="false" hidden="false" localSheetId="1" name="_xlnm.Print_Area" vbProcedure="false">Month!$C$3:$G$37</definedName>
    <definedName function="false" hidden="false" localSheetId="0" name="_xlnm.Print_Area" vbProcedure="false">Title!$B$2:$G$7</definedName>
    <definedName function="false" hidden="false" localSheetId="2" name="_xlnm.Print_Area" vbProcedure="false">Year!$C$3:$AB$37</definedName>
    <definedName function="false" hidden="false" name="Blank" vbProcedure="false">Year!$F$35:$G$35</definedName>
    <definedName function="false" hidden="false" name="Feb29" vbProcedure="false">Year!$F$34:$G$34</definedName>
    <definedName function="false" hidden="false" name="Month" vbProcedure="false">Month!$C$3</definedName>
    <definedName function="false" hidden="false" name="Year" vbProcedure="false">Year!$C$3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<sst xmlns="http://schemas.openxmlformats.org/spreadsheetml/2006/main" count="48" uniqueCount="18">
  <si>
    <t xml:space="preserve">Month/Year calendar</t>
  </si>
  <si>
    <t xml:space="preserve">Monthly or annual calendar with regional holidays and personal events</t>
  </si>
  <si>
    <t xml:space="preserve">Date</t>
  </si>
  <si>
    <t xml:space="preserve">Event</t>
  </si>
  <si>
    <t xml:space="preserve">Comments</t>
  </si>
  <si>
    <t xml:space="preserve">January</t>
  </si>
  <si>
    <t xml:space="preserve">February</t>
  </si>
  <si>
    <t xml:space="preserve">March</t>
  </si>
  <si>
    <t xml:space="preserve">April</t>
  </si>
  <si>
    <t xml:space="preserve">May</t>
  </si>
  <si>
    <t xml:space="preserve">June</t>
  </si>
  <si>
    <t xml:space="preserve">July</t>
  </si>
  <si>
    <t xml:space="preserve">August</t>
  </si>
  <si>
    <t xml:space="preserve">September</t>
  </si>
  <si>
    <t xml:space="preserve">October</t>
  </si>
  <si>
    <t xml:space="preserve">November</t>
  </si>
  <si>
    <t xml:space="preserve">December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</si>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</sst>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#,##0.00\ [$DM-407];[RED]\-#,##0.00\ [$DM-407]"/>
    <numFmt numFmtId="166" formatCode="@"/>
    <numFmt numFmtId="167" formatCode="DDD\ D"/>
    <numFmt numFmtId="168" formatCode="MMMM\ YYYY"/>
  </numFmts>
  <fonts count="9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Arial"/>
      <family val="2"/>
    </font>
    <font>
      <b val="true"/>
      <sz val="18"/>
      <color rgb="FFFFFFFF"/>
      <name val="Arial"/>
      <family val="2"/>
    </font>
    <font>
      <b val="true"/>
      <sz val="10"/>
      <color rgb="FFFFFFFF"/>
      <name val="Arial"/>
      <family val="2"/>
    </font>
    <font>
      <sz val="10"/>
      <color rgb="FFFFFFFF"/>
      <name val="Arial"/>
      <family val="2"/>
    </font>
    <font>
      <sz val="7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99FF"/>
        <bgColor rgb="FF0066CC"/>
      </patternFill>
    </fill>
    <fill>
      <patternFill patternType="solid">
        <fgColor rgb="FF0066CC"/>
        <bgColor rgb="FF008080"/>
      </patternFill>
    </fill>
    <fill>
      <patternFill patternType="solid">
        <fgColor rgb="FFE6E6E6"/>
        <bgColor rgb="FFFFFFFF"/>
      </patternFill>
    </fill>
    <fill>
      <patternFill patternType="solid">
        <fgColor rgb="FF99CCFF"/>
        <bgColor rgb="FFCCCCFF"/>
      </patternFill>
    </fill>
    <fill>
      <patternFill patternType="solid">
        <fgColor rgb="FF004586"/>
        <bgColor rgb="FF333399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hair">
        <color rgb="FFE6E6E6"/>
      </left>
      <right style="hair">
        <color rgb="FFE6E6E6"/>
      </right>
      <top style="hair">
        <color rgb="FFE6E6E6"/>
      </top>
      <bottom style="hair">
        <color rgb="FFE6E6E6"/>
      </bottom>
      <diagonal/>
    </border>
    <border diagonalUp="false" diagonalDown="false">
      <left style="hair">
        <color rgb="FF0066CC"/>
      </left>
      <right style="hair">
        <color rgb="FF0066CC"/>
      </right>
      <top style="hair">
        <color rgb="FF0066CC"/>
      </top>
      <bottom style="hair">
        <color rgb="FF0066CC"/>
      </bottom>
      <diagonal/>
    </border>
    <border diagonalUp="false" diagonalDown="false">
      <left style="hair">
        <color rgb="FF0066CC"/>
      </left>
      <right/>
      <top style="hair">
        <color rgb="FF0066CC"/>
      </top>
      <bottom/>
      <diagonal/>
    </border>
    <border diagonalUp="false" diagonalDown="false">
      <left/>
      <right/>
      <top style="hair">
        <color rgb="FF0066CC"/>
      </top>
      <bottom/>
      <diagonal/>
    </border>
    <border diagonalUp="false" diagonalDown="false">
      <left/>
      <right style="hair">
        <color rgb="FF0066CC"/>
      </right>
      <top style="hair">
        <color rgb="FF0066CC"/>
      </top>
      <bottom/>
      <diagonal/>
    </border>
    <border diagonalUp="false" diagonalDown="false">
      <left style="hair">
        <color rgb="FF0066CC"/>
      </left>
      <right/>
      <top/>
      <bottom/>
      <diagonal/>
    </border>
    <border diagonalUp="false" diagonalDown="false">
      <left/>
      <right style="hair">
        <color rgb="FF0066CC"/>
      </right>
      <top/>
      <bottom/>
      <diagonal/>
    </border>
    <border diagonalUp="false" diagonalDown="false">
      <left/>
      <right/>
      <top/>
      <bottom style="hair">
        <color rgb="FF0066CC"/>
      </bottom>
      <diagonal/>
    </border>
    <border diagonalUp="false" diagonalDown="false">
      <left style="hair">
        <color rgb="FF0066CC"/>
      </left>
      <right/>
      <top/>
      <bottom style="hair">
        <color rgb="FF0066CC"/>
      </bottom>
      <diagonal/>
    </border>
    <border diagonalUp="false" diagonalDown="false">
      <left/>
      <right style="hair">
        <color rgb="FF0066CC"/>
      </right>
      <top/>
      <bottom style="hair">
        <color rgb="FF0066CC"/>
      </bottom>
      <diagonal/>
    </border>
    <border diagonalUp="false" diagonalDown="false">
      <left style="thick">
        <color rgb="FFC0C0C0"/>
      </left>
      <right/>
      <top style="thick">
        <color rgb="FFC0C0C0"/>
      </top>
      <bottom/>
      <diagonal/>
    </border>
    <border diagonalUp="false" diagonalDown="false">
      <left/>
      <right/>
      <top style="thick">
        <color rgb="FFC0C0C0"/>
      </top>
      <bottom/>
      <diagonal/>
    </border>
    <border diagonalUp="false" diagonalDown="false">
      <left/>
      <right style="thick">
        <color rgb="FFC0C0C0"/>
      </right>
      <top style="thick">
        <color rgb="FFC0C0C0"/>
      </top>
      <bottom/>
      <diagonal/>
    </border>
    <border diagonalUp="false" diagonalDown="false">
      <left style="thick">
        <color rgb="FFC0C0C0"/>
      </left>
      <right/>
      <top/>
      <bottom/>
      <diagonal/>
    </border>
    <border diagonalUp="false" diagonalDown="false">
      <left/>
      <right style="thick">
        <color rgb="FFC0C0C0"/>
      </right>
      <top/>
      <bottom/>
      <diagonal/>
    </border>
    <border diagonalUp="false" diagonalDown="false">
      <left style="thick">
        <color rgb="FFC0C0C0"/>
      </left>
      <right/>
      <top/>
      <bottom style="thick">
        <color rgb="FFC0C0C0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 style="thick">
        <color rgb="FFC0C0C0"/>
      </right>
      <top/>
      <bottom style="thick">
        <color rgb="FFC0C0C0"/>
      </bottom>
      <diagonal/>
    </border>
  </borders>
  <cellStyleXfs count="39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2" borderId="1" applyFont="true" applyBorder="true" applyAlignment="true" applyProtection="false">
      <alignment horizontal="general" vertical="center" textRotation="0" wrapText="false" indent="0" shrinkToFit="false"/>
    </xf>
    <xf numFmtId="165" fontId="4" fillId="2" borderId="1" applyFont="true" applyBorder="true" applyAlignment="true" applyProtection="false">
      <alignment horizontal="general" vertical="center" textRotation="0" wrapText="false" indent="0" shrinkToFit="false"/>
    </xf>
    <xf numFmtId="164" fontId="5" fillId="3" borderId="2" applyFont="true" applyBorder="true" applyAlignment="true" applyProtection="false">
      <alignment horizontal="center" vertical="center" textRotation="0" wrapText="false" indent="0" shrinkToFit="false"/>
    </xf>
    <xf numFmtId="164" fontId="6" fillId="3" borderId="1" applyFont="true" applyBorder="true" applyAlignment="true" applyProtection="false">
      <alignment horizontal="center" vertical="center" textRotation="0" wrapText="false" indent="0" shrinkToFit="false"/>
    </xf>
    <xf numFmtId="164" fontId="0" fillId="4" borderId="0" applyFont="true" applyBorder="false" applyAlignment="true" applyProtection="false">
      <alignment horizontal="general" vertical="center" textRotation="0" wrapText="false" indent="0" shrinkToFit="false"/>
    </xf>
    <xf numFmtId="164" fontId="0" fillId="4" borderId="0" applyFont="true" applyBorder="false" applyAlignment="true" applyProtection="false">
      <alignment horizontal="right" vertical="center" textRotation="0" wrapText="true" indent="0" shrinkToFit="false"/>
    </xf>
    <xf numFmtId="166" fontId="0" fillId="5" borderId="1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4" borderId="3" applyFont="true" applyBorder="true" applyAlignment="true" applyProtection="false">
      <alignment horizontal="right" vertical="center" textRotation="0" wrapText="true" indent="0" shrinkToFit="false"/>
    </xf>
    <xf numFmtId="164" fontId="0" fillId="4" borderId="4" applyFont="true" applyBorder="true" applyAlignment="true" applyProtection="false">
      <alignment horizontal="right" vertical="center" textRotation="0" wrapText="true" indent="0" shrinkToFit="false"/>
    </xf>
    <xf numFmtId="164" fontId="0" fillId="4" borderId="5" applyFont="true" applyBorder="true" applyAlignment="true" applyProtection="false">
      <alignment horizontal="right" vertical="center" textRotation="0" wrapText="true" indent="0" shrinkToFit="false"/>
    </xf>
    <xf numFmtId="164" fontId="0" fillId="4" borderId="6" applyFont="true" applyBorder="true" applyAlignment="true" applyProtection="false">
      <alignment horizontal="right" vertical="center" textRotation="0" wrapText="true" indent="0" shrinkToFit="false"/>
    </xf>
    <xf numFmtId="164" fontId="0" fillId="4" borderId="7" applyFont="true" applyBorder="true" applyAlignment="true" applyProtection="false">
      <alignment horizontal="right" vertical="center" textRotation="0" wrapText="true" indent="0" shrinkToFit="false"/>
    </xf>
    <xf numFmtId="164" fontId="0" fillId="4" borderId="8" applyFont="true" applyBorder="true" applyAlignment="true" applyProtection="false">
      <alignment horizontal="right" vertical="center" textRotation="0" wrapText="true" indent="0" shrinkToFit="false"/>
    </xf>
    <xf numFmtId="164" fontId="0" fillId="4" borderId="9" applyFont="true" applyBorder="true" applyAlignment="true" applyProtection="false">
      <alignment horizontal="right" vertical="center" textRotation="0" wrapText="true" indent="0" shrinkToFit="false"/>
    </xf>
    <xf numFmtId="164" fontId="0" fillId="4" borderId="10" applyFont="true" applyBorder="true" applyAlignment="true" applyProtection="false">
      <alignment horizontal="right" vertical="center" textRotation="0" wrapText="true" indent="0" shrinkToFit="false"/>
    </xf>
    <xf numFmtId="164" fontId="7" fillId="3" borderId="1" applyFont="true" applyBorder="true" applyAlignment="true" applyProtection="false">
      <alignment horizontal="center" vertical="bottom" textRotation="0" wrapText="true" indent="0" shrinkToFit="false"/>
    </xf>
    <xf numFmtId="167" fontId="7" fillId="3" borderId="1" applyFont="true" applyBorder="true" applyAlignment="true" applyProtection="false">
      <alignment horizontal="center" vertical="center" textRotation="0" wrapText="true" indent="0" shrinkToFit="false"/>
    </xf>
    <xf numFmtId="167" fontId="6" fillId="6" borderId="1" applyFont="true" applyBorder="true" applyAlignment="true" applyProtection="false">
      <alignment horizontal="center" vertical="center" textRotation="0" wrapText="false" indent="0" shrinkToFit="false"/>
    </xf>
    <xf numFmtId="164" fontId="5" fillId="3" borderId="2" applyFont="true" applyBorder="true" applyAlignment="true" applyProtection="false">
      <alignment horizontal="center" vertical="center" textRotation="0" wrapText="false" indent="0" shrinkToFit="false"/>
    </xf>
  </cellStyleXfs>
  <cellXfs count="28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4" borderId="0" xfId="24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5" fillId="3" borderId="2" xfId="22" applyFont="true" applyBorder="false" applyAlignment="false" applyProtection="false">
      <alignment horizontal="center" vertical="center" textRotation="0" wrapText="fals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4" borderId="3" xfId="27" applyFont="false" applyBorder="false" applyAlignment="false" applyProtection="false">
      <alignment horizontal="right" vertical="center" textRotation="0" wrapText="true" indent="0" shrinkToFit="false"/>
      <protection locked="true" hidden="false"/>
    </xf>
    <xf numFmtId="164" fontId="0" fillId="4" borderId="4" xfId="28" applyFont="false" applyBorder="false" applyAlignment="false" applyProtection="false">
      <alignment horizontal="right" vertical="center" textRotation="0" wrapText="true" indent="0" shrinkToFit="false"/>
      <protection locked="true" hidden="false"/>
    </xf>
    <xf numFmtId="164" fontId="0" fillId="4" borderId="5" xfId="29" applyFont="false" applyBorder="false" applyAlignment="false" applyProtection="false">
      <alignment horizontal="right" vertical="center" textRotation="0" wrapText="true" indent="0" shrinkToFit="false"/>
      <protection locked="true" hidden="false"/>
    </xf>
    <xf numFmtId="164" fontId="0" fillId="4" borderId="6" xfId="30" applyFont="false" applyBorder="false" applyAlignment="false" applyProtection="false">
      <alignment horizontal="right" vertical="center" textRotation="0" wrapText="true" indent="0" shrinkToFit="false"/>
      <protection locked="true" hidden="false"/>
    </xf>
    <xf numFmtId="164" fontId="0" fillId="4" borderId="0" xfId="25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0" fillId="4" borderId="7" xfId="31" applyFont="false" applyBorder="false" applyAlignment="false" applyProtection="false">
      <alignment horizontal="right" vertical="center" textRotation="0" wrapText="true" indent="0" shrinkToFit="false"/>
      <protection locked="true" hidden="false"/>
    </xf>
    <xf numFmtId="164" fontId="0" fillId="4" borderId="9" xfId="33" applyFont="false" applyBorder="false" applyAlignment="false" applyProtection="false">
      <alignment horizontal="right" vertical="center" textRotation="0" wrapText="true" indent="0" shrinkToFit="false"/>
      <protection locked="true" hidden="false"/>
    </xf>
    <xf numFmtId="164" fontId="0" fillId="4" borderId="8" xfId="32" applyFont="false" applyBorder="false" applyAlignment="false" applyProtection="false">
      <alignment horizontal="right" vertical="center" textRotation="0" wrapText="true" indent="0" shrinkToFit="false"/>
      <protection locked="true" hidden="false"/>
    </xf>
    <xf numFmtId="164" fontId="0" fillId="4" borderId="10" xfId="34" applyFont="false" applyBorder="false" applyAlignment="false" applyProtection="false">
      <alignment horizontal="right" vertical="center" textRotation="0" wrapText="tru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8" fontId="5" fillId="3" borderId="2" xfId="22" applyFont="false" applyBorder="false" applyAlignment="false" applyProtection="false">
      <alignment horizontal="center" vertical="center" textRotation="0" wrapText="false" indent="0" shrinkToFit="false"/>
      <protection locked="true" hidden="false"/>
    </xf>
    <xf numFmtId="164" fontId="6" fillId="3" borderId="1" xfId="23" applyFont="true" applyBorder="false" applyAlignment="false" applyProtection="false">
      <alignment horizontal="center" vertical="center" textRotation="0" wrapText="false" indent="0" shrinkToFit="false"/>
      <protection locked="true" hidden="false"/>
    </xf>
    <xf numFmtId="167" fontId="7" fillId="3" borderId="1" xfId="36" applyFont="false" applyBorder="false" applyAlignment="false" applyProtection="false">
      <alignment horizontal="center" vertical="center" textRotation="0" wrapText="true" indent="0" shrinkToFit="false"/>
      <protection locked="true" hidden="false"/>
    </xf>
    <xf numFmtId="166" fontId="8" fillId="5" borderId="1" xfId="26" applyFont="true" applyBorder="false" applyAlignment="true" applyProtection="false">
      <alignment horizontal="general" vertical="center" textRotation="0" wrapText="true" indent="0" shrinkToFit="false"/>
      <protection locked="false" hidden="false"/>
    </xf>
    <xf numFmtId="167" fontId="6" fillId="6" borderId="1" xfId="37" applyFont="false" applyBorder="false" applyAlignment="false" applyProtection="false">
      <alignment horizontal="center" vertical="center" textRotation="0" wrapText="false" indent="0" shrinkToFit="false"/>
      <protection locked="true" hidden="false"/>
    </xf>
    <xf numFmtId="164" fontId="5" fillId="3" borderId="2" xfId="38" applyFont="false" applyBorder="false" applyAlignment="false" applyProtection="false">
      <alignment horizontal="center" vertical="center" textRotation="0" wrapText="false" indent="0" shrinkToFit="false"/>
      <protection locked="true" hidden="false"/>
    </xf>
    <xf numFmtId="166" fontId="8" fillId="5" borderId="1" xfId="26" applyFont="true" applyBorder="false" applyAlignment="false" applyProtection="false">
      <alignment horizontal="general" vertical="center" textRotation="0" wrapText="false" indent="0" shrinkToFit="false"/>
      <protection locked="false" hidden="false"/>
    </xf>
    <xf numFmtId="164" fontId="0" fillId="4" borderId="0" xfId="25" applyFont="false" applyBorder="false" applyAlignment="false" applyProtection="false">
      <alignment horizontal="right" vertical="center" textRotation="0" wrapText="true" indent="0" shrinkToFit="false"/>
      <protection locked="true" hidden="false"/>
    </xf>
  </cellXfs>
  <cellStyles count="25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Background" xfId="24" builtinId="53" customBuiltin="true"/>
    <cellStyle name="Card" xfId="25" builtinId="53" customBuiltin="true"/>
    <cellStyle name="Input" xfId="26" builtinId="53" customBuiltin="true"/>
    <cellStyle name="Card TL" xfId="27" builtinId="53" customBuiltin="true"/>
    <cellStyle name="Card T" xfId="28" builtinId="53" customBuiltin="true"/>
    <cellStyle name="Card TR" xfId="29" builtinId="53" customBuiltin="true"/>
    <cellStyle name="Card L" xfId="30" builtinId="53" customBuiltin="true"/>
    <cellStyle name="Card R" xfId="31" builtinId="53" customBuiltin="true"/>
    <cellStyle name="Card B" xfId="32" builtinId="53" customBuiltin="true"/>
    <cellStyle name="Card BL" xfId="33" builtinId="53" customBuiltin="true"/>
    <cellStyle name="Card BR" xfId="34" builtinId="53" customBuiltin="true"/>
    <cellStyle name="Column Header" xfId="35" builtinId="53" customBuiltin="true"/>
    <cellStyle name="Workweek" xfId="36" builtinId="53" customBuiltin="true"/>
    <cellStyle name="Weekend" xfId="37" builtinId="53" customBuiltin="true"/>
    <cellStyle name="Calendar" xfId="38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6E6E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99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V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0" width="2.55"/>
    <col collapsed="false" customWidth="true" hidden="false" outlineLevel="0" max="3" min="3" style="0" width="1.78"/>
    <col collapsed="false" customWidth="true" hidden="false" outlineLevel="0" max="4" min="4" style="0" width="15.31"/>
    <col collapsed="false" customWidth="true" hidden="false" outlineLevel="0" max="5" min="5" style="0" width="51.02"/>
    <col collapsed="false" customWidth="true" hidden="false" outlineLevel="0" max="6" min="6" style="0" width="1.78"/>
    <col collapsed="false" customWidth="true" hidden="false" outlineLevel="0" max="7" min="7" style="0" width="2.55"/>
    <col collapsed="false" customWidth="false" hidden="false" outlineLevel="0" max="256" min="8" style="0" width="11.57"/>
    <col collapsed="false" customWidth="false" hidden="false" outlineLevel="0" max="1025" min="257" style="0" width="11.52"/>
  </cols>
  <sheetData>
    <row r="1" customFormat="false" ht="12.8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customFormat="false" ht="12.85" hidden="false" customHeight="false" outlineLevel="0" collapsed="false">
      <c r="A2" s="1"/>
      <c r="B2" s="2"/>
      <c r="C2" s="3"/>
      <c r="D2" s="3"/>
      <c r="E2" s="3"/>
      <c r="F2" s="3"/>
      <c r="G2" s="4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customFormat="false" ht="22.45" hidden="false" customHeight="false" outlineLevel="0" collapsed="false">
      <c r="A3" s="1"/>
      <c r="B3" s="5"/>
      <c r="C3" s="6" t="s">
        <v>0</v>
      </c>
      <c r="D3" s="6"/>
      <c r="E3" s="6"/>
      <c r="F3" s="6"/>
      <c r="G3" s="7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customFormat="false" ht="9.9" hidden="false" customHeight="true" outlineLevel="0" collapsed="false">
      <c r="A4" s="1"/>
      <c r="B4" s="5"/>
      <c r="C4" s="8"/>
      <c r="D4" s="9"/>
      <c r="E4" s="9"/>
      <c r="F4" s="10"/>
      <c r="G4" s="7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customFormat="false" ht="12.85" hidden="false" customHeight="true" outlineLevel="0" collapsed="false">
      <c r="A5" s="1"/>
      <c r="B5" s="5"/>
      <c r="C5" s="11"/>
      <c r="D5" s="12" t="s">
        <v>1</v>
      </c>
      <c r="E5" s="12"/>
      <c r="F5" s="13"/>
      <c r="G5" s="7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customFormat="false" ht="9.9" hidden="false" customHeight="true" outlineLevel="0" collapsed="false">
      <c r="A6" s="1"/>
      <c r="B6" s="5"/>
      <c r="C6" s="14"/>
      <c r="D6" s="15"/>
      <c r="E6" s="15"/>
      <c r="F6" s="16"/>
      <c r="G6" s="7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customFormat="false" ht="12.85" hidden="false" customHeight="false" outlineLevel="0" collapsed="false">
      <c r="A7" s="1"/>
      <c r="B7" s="17"/>
      <c r="C7" s="18"/>
      <c r="D7" s="18"/>
      <c r="E7" s="18"/>
      <c r="F7" s="18"/>
      <c r="G7" s="19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customFormat="false" ht="12.85" hidden="false" customHeight="false" outlineLevel="0" collapsed="false"/>
    <row r="9" customFormat="false" ht="12.85" hidden="false" customHeight="false" outlineLevel="0" collapsed="false"/>
    <row r="10" customFormat="false" ht="12.85" hidden="false" customHeight="false" outlineLevel="0" collapsed="false"/>
    <row r="11" customFormat="false" ht="12.85" hidden="false" customHeight="false" outlineLevel="0" collapsed="false"/>
    <row r="12" customFormat="false" ht="12.85" hidden="false" customHeight="false" outlineLevel="0" collapsed="false"/>
    <row r="13" customFormat="false" ht="12.85" hidden="false" customHeight="false" outlineLevel="0" collapsed="false"/>
    <row r="14" customFormat="false" ht="12.85" hidden="false" customHeight="false" outlineLevel="0" collapsed="false"/>
    <row r="15" customFormat="false" ht="12.85" hidden="false" customHeight="false" outlineLevel="0" collapsed="false"/>
    <row r="16" customFormat="false" ht="12.85" hidden="false" customHeight="false" outlineLevel="0" collapsed="false"/>
    <row r="17" customFormat="false" ht="12.85" hidden="false" customHeight="false" outlineLevel="0" collapsed="false"/>
    <row r="18" customFormat="false" ht="12.85" hidden="false" customHeight="false" outlineLevel="0" collapsed="false"/>
    <row r="19" customFormat="false" ht="12.85" hidden="false" customHeight="false" outlineLevel="0" collapsed="false"/>
    <row r="20" customFormat="false" ht="12.85" hidden="false" customHeight="false" outlineLevel="0" collapsed="false"/>
    <row r="21" customFormat="false" ht="12.85" hidden="false" customHeight="false" outlineLevel="0" collapsed="false"/>
    <row r="22" customFormat="false" ht="12.85" hidden="false" customHeight="false" outlineLevel="0" collapsed="false"/>
    <row r="23" customFormat="false" ht="12.85" hidden="false" customHeight="false" outlineLevel="0" collapsed="false"/>
    <row r="24" customFormat="false" ht="12.85" hidden="false" customHeight="false" outlineLevel="0" collapsed="false"/>
    <row r="25" customFormat="false" ht="12.85" hidden="false" customHeight="false" outlineLevel="0" collapsed="false"/>
    <row r="26" customFormat="false" ht="12.85" hidden="false" customHeight="false" outlineLevel="0" collapsed="false"/>
    <row r="27" customFormat="false" ht="12.85" hidden="false" customHeight="false" outlineLevel="0" collapsed="false"/>
    <row r="28" customFormat="false" ht="12.85" hidden="false" customHeight="false" outlineLevel="0" collapsed="false"/>
    <row r="29" customFormat="false" ht="12.85" hidden="false" customHeight="false" outlineLevel="0" collapsed="false"/>
    <row r="30" customFormat="false" ht="12.85" hidden="false" customHeight="false" outlineLevel="0" collapsed="false"/>
    <row r="31" customFormat="false" ht="12.85" hidden="false" customHeight="false" outlineLevel="0" collapsed="false"/>
    <row r="32" customFormat="false" ht="12.85" hidden="false" customHeight="false" outlineLevel="0" collapsed="false"/>
    <row r="33" customFormat="false" ht="12.85" hidden="false" customHeight="false" outlineLevel="0" collapsed="false"/>
    <row r="34" customFormat="false" ht="12.85" hidden="false" customHeight="false" outlineLevel="0" collapsed="false"/>
    <row r="35" customFormat="false" ht="12.85" hidden="false" customHeight="false" outlineLevel="0" collapsed="false"/>
    <row r="36" customFormat="false" ht="12.85" hidden="false" customHeight="false" outlineLevel="0" collapsed="false"/>
    <row r="37" customFormat="false" ht="12.85" hidden="false" customHeight="false" outlineLevel="0" collapsed="false"/>
    <row r="38" customFormat="false" ht="12.85" hidden="false" customHeight="false" outlineLevel="0" collapsed="false"/>
    <row r="39" customFormat="false" ht="12.85" hidden="false" customHeight="false" outlineLevel="0" collapsed="false"/>
    <row r="40" customFormat="false" ht="12.85" hidden="false" customHeight="false" outlineLevel="0" collapsed="false"/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sheetProtection sheet="true" objects="true" scenarios="true"/>
  <mergeCells count="2">
    <mergeCell ref="C3:F3"/>
    <mergeCell ref="D5:E5"/>
  </mergeCells>
  <printOptions headings="false" gridLines="false" gridLinesSet="true" horizontalCentered="true" verticalCentered="true"/>
  <pageMargins left="0.39375" right="0.39375" top="0.315277777777778" bottom="0.315277777777778" header="0.511805555555555" footer="0.51180555555555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V3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0" width="2.55"/>
    <col collapsed="false" customWidth="true" hidden="false" outlineLevel="0" max="3" min="3" style="0" width="1.78"/>
    <col collapsed="false" customWidth="true" hidden="false" outlineLevel="0" max="4" min="4" style="0" width="7.65"/>
    <col collapsed="false" customWidth="true" hidden="false" outlineLevel="0" max="5" min="5" style="0" width="22.96"/>
    <col collapsed="false" customWidth="true" hidden="false" outlineLevel="0" max="6" min="6" style="0" width="53.57"/>
    <col collapsed="false" customWidth="true" hidden="false" outlineLevel="0" max="7" min="7" style="0" width="1.78"/>
    <col collapsed="false" customWidth="true" hidden="false" outlineLevel="0" max="8" min="8" style="0" width="2.55"/>
    <col collapsed="false" customWidth="false" hidden="false" outlineLevel="0" max="256" min="9" style="0" width="11.57"/>
    <col collapsed="false" customWidth="false" hidden="false" outlineLevel="0" max="1025" min="257" style="0" width="11.52"/>
  </cols>
  <sheetData>
    <row r="1" customFormat="false" ht="12.8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customFormat="false" ht="12.85" hidden="false" customHeight="false" outlineLevel="0" collapsed="false">
      <c r="A2" s="1"/>
      <c r="B2" s="2"/>
      <c r="C2" s="3"/>
      <c r="D2" s="3"/>
      <c r="E2" s="3"/>
      <c r="F2" s="3"/>
      <c r="G2" s="3"/>
      <c r="H2" s="4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customFormat="false" ht="22.45" hidden="false" customHeight="false" outlineLevel="0" collapsed="false">
      <c r="A3" s="1"/>
      <c r="B3" s="5"/>
      <c r="C3" s="20" t="n">
        <v>39814</v>
      </c>
      <c r="D3" s="20"/>
      <c r="E3" s="20"/>
      <c r="F3" s="20"/>
      <c r="G3" s="20"/>
      <c r="H3" s="7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customFormat="false" ht="9.9" hidden="false" customHeight="true" outlineLevel="0" collapsed="false">
      <c r="A4" s="1"/>
      <c r="B4" s="5"/>
      <c r="C4" s="8"/>
      <c r="D4" s="9"/>
      <c r="E4" s="9"/>
      <c r="F4" s="9"/>
      <c r="G4" s="10"/>
      <c r="H4" s="7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customFormat="false" ht="21.85" hidden="false" customHeight="true" outlineLevel="0" collapsed="false">
      <c r="A5" s="1"/>
      <c r="B5" s="5"/>
      <c r="C5" s="11"/>
      <c r="D5" s="21" t="s">
        <v>2</v>
      </c>
      <c r="E5" s="21" t="s">
        <v>3</v>
      </c>
      <c r="F5" s="21" t="s">
        <v>4</v>
      </c>
      <c r="G5" s="13"/>
      <c r="H5" s="7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customFormat="false" ht="21.85" hidden="false" customHeight="true" outlineLevel="0" collapsed="false">
      <c r="A6" s="1"/>
      <c r="B6" s="5"/>
      <c r="C6" s="11"/>
      <c r="D6" s="22" t="n">
        <f aca="false">DATE(YEAR($C$3),MONTH($C$3),ROW(A1))+_xlfn.ORG.OPENOFFICE.STYLE(IF(WEEKDAY(_xlfn.ORG.OPENOFFICE.CURRENT(),2)&gt;5,"Weekend","Workweek"))</f>
        <v>39814</v>
      </c>
      <c r="E6" s="23"/>
      <c r="F6" s="23"/>
      <c r="G6" s="13"/>
      <c r="H6" s="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customFormat="false" ht="21.85" hidden="false" customHeight="true" outlineLevel="0" collapsed="false">
      <c r="A7" s="1"/>
      <c r="B7" s="5"/>
      <c r="C7" s="11"/>
      <c r="D7" s="22" t="n">
        <f aca="false">DATE(YEAR($C$3),MONTH($C$3),ROW(A2))+_xlfn.ORG.OPENOFFICE.STYLE(IF(WEEKDAY(_xlfn.ORG.OPENOFFICE.CURRENT(),2)&gt;5,"Weekend","Workweek"))</f>
        <v>39815</v>
      </c>
      <c r="E7" s="23"/>
      <c r="F7" s="23"/>
      <c r="G7" s="13"/>
      <c r="H7" s="7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customFormat="false" ht="21.85" hidden="false" customHeight="true" outlineLevel="0" collapsed="false">
      <c r="A8" s="1"/>
      <c r="B8" s="5"/>
      <c r="C8" s="11"/>
      <c r="D8" s="24" t="n">
        <f aca="false">DATE(YEAR($C$3),MONTH($C$3),ROW(A3))+_xlfn.ORG.OPENOFFICE.STYLE(IF(WEEKDAY(_xlfn.ORG.OPENOFFICE.CURRENT(),2)&gt;5,"Weekend","Workweek"))</f>
        <v>39816</v>
      </c>
      <c r="E8" s="23"/>
      <c r="F8" s="23"/>
      <c r="G8" s="13"/>
      <c r="H8" s="7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customFormat="false" ht="21.85" hidden="false" customHeight="true" outlineLevel="0" collapsed="false">
      <c r="A9" s="1"/>
      <c r="B9" s="5"/>
      <c r="C9" s="11"/>
      <c r="D9" s="24" t="n">
        <f aca="false">DATE(YEAR($C$3),MONTH($C$3),ROW(A4))+_xlfn.ORG.OPENOFFICE.STYLE(IF(WEEKDAY(_xlfn.ORG.OPENOFFICE.CURRENT(),2)&gt;5,"Weekend","Workweek"))</f>
        <v>39817</v>
      </c>
      <c r="E9" s="23"/>
      <c r="F9" s="23"/>
      <c r="G9" s="13"/>
      <c r="H9" s="7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customFormat="false" ht="21.85" hidden="false" customHeight="true" outlineLevel="0" collapsed="false">
      <c r="A10" s="1"/>
      <c r="B10" s="5"/>
      <c r="C10" s="11"/>
      <c r="D10" s="22" t="n">
        <f aca="false">DATE(YEAR($C$3),MONTH($C$3),ROW(A5))+_xlfn.ORG.OPENOFFICE.STYLE(IF(WEEKDAY(_xlfn.ORG.OPENOFFICE.CURRENT(),2)&gt;5,"Weekend","Workweek"))</f>
        <v>39818</v>
      </c>
      <c r="E10" s="23"/>
      <c r="F10" s="23"/>
      <c r="G10" s="13"/>
      <c r="H10" s="7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customFormat="false" ht="21.85" hidden="false" customHeight="true" outlineLevel="0" collapsed="false">
      <c r="A11" s="1"/>
      <c r="B11" s="5"/>
      <c r="C11" s="11"/>
      <c r="D11" s="22" t="n">
        <f aca="false">DATE(YEAR($C$3),MONTH($C$3),ROW(A6))+_xlfn.ORG.OPENOFFICE.STYLE(IF(WEEKDAY(_xlfn.ORG.OPENOFFICE.CURRENT(),2)&gt;5,"Weekend","Workweek"))</f>
        <v>39819</v>
      </c>
      <c r="E11" s="23"/>
      <c r="F11" s="23"/>
      <c r="G11" s="13"/>
      <c r="H11" s="7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customFormat="false" ht="21.85" hidden="false" customHeight="true" outlineLevel="0" collapsed="false">
      <c r="A12" s="1"/>
      <c r="B12" s="5"/>
      <c r="C12" s="11"/>
      <c r="D12" s="22" t="n">
        <f aca="false">DATE(YEAR($C$3),MONTH($C$3),ROW(A7))+_xlfn.ORG.OPENOFFICE.STYLE(IF(WEEKDAY(_xlfn.ORG.OPENOFFICE.CURRENT(),2)&gt;5,"Weekend","Workweek"))</f>
        <v>39820</v>
      </c>
      <c r="E12" s="23"/>
      <c r="F12" s="23"/>
      <c r="G12" s="13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customFormat="false" ht="21.85" hidden="false" customHeight="true" outlineLevel="0" collapsed="false">
      <c r="A13" s="1"/>
      <c r="B13" s="5"/>
      <c r="C13" s="11"/>
      <c r="D13" s="22" t="n">
        <f aca="false">DATE(YEAR($C$3),MONTH($C$3),ROW(A8))+_xlfn.ORG.OPENOFFICE.STYLE(IF(WEEKDAY(_xlfn.ORG.OPENOFFICE.CURRENT(),2)&gt;5,"Weekend","Workweek"))</f>
        <v>39821</v>
      </c>
      <c r="E13" s="23"/>
      <c r="F13" s="23"/>
      <c r="G13" s="13"/>
      <c r="H13" s="7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customFormat="false" ht="21.85" hidden="false" customHeight="true" outlineLevel="0" collapsed="false">
      <c r="A14" s="1"/>
      <c r="B14" s="5"/>
      <c r="C14" s="11"/>
      <c r="D14" s="22" t="n">
        <f aca="false">DATE(YEAR($C$3),MONTH($C$3),ROW(A9))+_xlfn.ORG.OPENOFFICE.STYLE(IF(WEEKDAY(_xlfn.ORG.OPENOFFICE.CURRENT(),2)&gt;5,"Weekend","Workweek"))</f>
        <v>39822</v>
      </c>
      <c r="E14" s="23"/>
      <c r="F14" s="23"/>
      <c r="G14" s="13"/>
      <c r="H14" s="7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customFormat="false" ht="21.85" hidden="false" customHeight="true" outlineLevel="0" collapsed="false">
      <c r="A15" s="1"/>
      <c r="B15" s="5"/>
      <c r="C15" s="11"/>
      <c r="D15" s="24" t="n">
        <f aca="false">DATE(YEAR($C$3),MONTH($C$3),ROW(A10))+_xlfn.ORG.OPENOFFICE.STYLE(IF(WEEKDAY(_xlfn.ORG.OPENOFFICE.CURRENT(),2)&gt;5,"Weekend","Workweek"))</f>
        <v>39823</v>
      </c>
      <c r="E15" s="23"/>
      <c r="F15" s="23"/>
      <c r="G15" s="13"/>
      <c r="H15" s="7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customFormat="false" ht="21.85" hidden="false" customHeight="true" outlineLevel="0" collapsed="false">
      <c r="A16" s="1"/>
      <c r="B16" s="5"/>
      <c r="C16" s="11"/>
      <c r="D16" s="24" t="n">
        <f aca="false">DATE(YEAR($C$3),MONTH($C$3),ROW(A11))+_xlfn.ORG.OPENOFFICE.STYLE(IF(WEEKDAY(_xlfn.ORG.OPENOFFICE.CURRENT(),2)&gt;5,"Weekend","Workweek"))</f>
        <v>39824</v>
      </c>
      <c r="E16" s="23"/>
      <c r="F16" s="23"/>
      <c r="G16" s="13"/>
      <c r="H16" s="7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customFormat="false" ht="21.85" hidden="false" customHeight="true" outlineLevel="0" collapsed="false">
      <c r="A17" s="1"/>
      <c r="B17" s="5"/>
      <c r="C17" s="11"/>
      <c r="D17" s="22" t="n">
        <f aca="false">DATE(YEAR($C$3),MONTH($C$3),ROW(A12))+_xlfn.ORG.OPENOFFICE.STYLE(IF(WEEKDAY(_xlfn.ORG.OPENOFFICE.CURRENT(),2)&gt;5,"Weekend","Workweek"))</f>
        <v>39825</v>
      </c>
      <c r="E17" s="23"/>
      <c r="F17" s="23"/>
      <c r="G17" s="13"/>
      <c r="H17" s="7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customFormat="false" ht="21.85" hidden="false" customHeight="true" outlineLevel="0" collapsed="false">
      <c r="A18" s="1"/>
      <c r="B18" s="5"/>
      <c r="C18" s="11"/>
      <c r="D18" s="22" t="n">
        <f aca="false">DATE(YEAR($C$3),MONTH($C$3),ROW(A13))+_xlfn.ORG.OPENOFFICE.STYLE(IF(WEEKDAY(_xlfn.ORG.OPENOFFICE.CURRENT(),2)&gt;5,"Weekend","Workweek"))</f>
        <v>39826</v>
      </c>
      <c r="E18" s="23"/>
      <c r="F18" s="23"/>
      <c r="G18" s="13"/>
      <c r="H18" s="7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customFormat="false" ht="21.85" hidden="false" customHeight="true" outlineLevel="0" collapsed="false">
      <c r="A19" s="1"/>
      <c r="B19" s="5"/>
      <c r="C19" s="11"/>
      <c r="D19" s="22" t="n">
        <f aca="false">DATE(YEAR($C$3),MONTH($C$3),ROW(A14))+_xlfn.ORG.OPENOFFICE.STYLE(IF(WEEKDAY(_xlfn.ORG.OPENOFFICE.CURRENT(),2)&gt;5,"Weekend","Workweek"))</f>
        <v>39827</v>
      </c>
      <c r="E19" s="23"/>
      <c r="F19" s="23"/>
      <c r="G19" s="13"/>
      <c r="H19" s="7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customFormat="false" ht="21.85" hidden="false" customHeight="true" outlineLevel="0" collapsed="false">
      <c r="A20" s="1"/>
      <c r="B20" s="5"/>
      <c r="C20" s="11"/>
      <c r="D20" s="22" t="n">
        <f aca="false">DATE(YEAR($C$3),MONTH($C$3),ROW(A15))+_xlfn.ORG.OPENOFFICE.STYLE(IF(WEEKDAY(_xlfn.ORG.OPENOFFICE.CURRENT(),2)&gt;5,"Weekend","Workweek"))</f>
        <v>39828</v>
      </c>
      <c r="E20" s="23"/>
      <c r="F20" s="23"/>
      <c r="G20" s="13"/>
      <c r="H20" s="7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customFormat="false" ht="21.85" hidden="false" customHeight="true" outlineLevel="0" collapsed="false">
      <c r="A21" s="1"/>
      <c r="B21" s="5"/>
      <c r="C21" s="11"/>
      <c r="D21" s="22" t="n">
        <f aca="false">DATE(YEAR($C$3),MONTH($C$3),ROW(A16))+_xlfn.ORG.OPENOFFICE.STYLE(IF(WEEKDAY(_xlfn.ORG.OPENOFFICE.CURRENT(),2)&gt;5,"Weekend","Workweek"))</f>
        <v>39829</v>
      </c>
      <c r="E21" s="23"/>
      <c r="F21" s="23"/>
      <c r="G21" s="13"/>
      <c r="H21" s="7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customFormat="false" ht="21.85" hidden="false" customHeight="true" outlineLevel="0" collapsed="false">
      <c r="A22" s="1"/>
      <c r="B22" s="5"/>
      <c r="C22" s="11"/>
      <c r="D22" s="24" t="n">
        <f aca="false">DATE(YEAR($C$3),MONTH($C$3),ROW(A17))+_xlfn.ORG.OPENOFFICE.STYLE(IF(WEEKDAY(_xlfn.ORG.OPENOFFICE.CURRENT(),2)&gt;5,"Weekend","Workweek"))</f>
        <v>39830</v>
      </c>
      <c r="E22" s="23"/>
      <c r="F22" s="23"/>
      <c r="G22" s="13"/>
      <c r="H22" s="7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customFormat="false" ht="21.85" hidden="false" customHeight="true" outlineLevel="0" collapsed="false">
      <c r="A23" s="1"/>
      <c r="B23" s="5"/>
      <c r="C23" s="11"/>
      <c r="D23" s="24" t="n">
        <f aca="false">DATE(YEAR($C$3),MONTH($C$3),ROW(A18))+_xlfn.ORG.OPENOFFICE.STYLE(IF(WEEKDAY(_xlfn.ORG.OPENOFFICE.CURRENT(),2)&gt;5,"Weekend","Workweek"))</f>
        <v>39831</v>
      </c>
      <c r="E23" s="23"/>
      <c r="F23" s="23"/>
      <c r="G23" s="13"/>
      <c r="H23" s="7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customFormat="false" ht="21.85" hidden="false" customHeight="true" outlineLevel="0" collapsed="false">
      <c r="A24" s="1"/>
      <c r="B24" s="5"/>
      <c r="C24" s="11"/>
      <c r="D24" s="22" t="n">
        <f aca="false">DATE(YEAR($C$3),MONTH($C$3),ROW(A19))+_xlfn.ORG.OPENOFFICE.STYLE(IF(WEEKDAY(_xlfn.ORG.OPENOFFICE.CURRENT(),2)&gt;5,"Weekend","Workweek"))</f>
        <v>39832</v>
      </c>
      <c r="E24" s="23"/>
      <c r="F24" s="23"/>
      <c r="G24" s="13"/>
      <c r="H24" s="7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customFormat="false" ht="21.85" hidden="false" customHeight="true" outlineLevel="0" collapsed="false">
      <c r="A25" s="1"/>
      <c r="B25" s="5"/>
      <c r="C25" s="11"/>
      <c r="D25" s="22" t="n">
        <f aca="false">DATE(YEAR($C$3),MONTH($C$3),ROW(A20))+_xlfn.ORG.OPENOFFICE.STYLE(IF(WEEKDAY(_xlfn.ORG.OPENOFFICE.CURRENT(),2)&gt;5,"Weekend","Workweek"))</f>
        <v>39833</v>
      </c>
      <c r="E25" s="23"/>
      <c r="F25" s="23"/>
      <c r="G25" s="13"/>
      <c r="H25" s="7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customFormat="false" ht="21.85" hidden="false" customHeight="true" outlineLevel="0" collapsed="false">
      <c r="A26" s="1"/>
      <c r="B26" s="5"/>
      <c r="C26" s="11"/>
      <c r="D26" s="22" t="n">
        <f aca="false">DATE(YEAR($C$3),MONTH($C$3),ROW(A21))+_xlfn.ORG.OPENOFFICE.STYLE(IF(WEEKDAY(_xlfn.ORG.OPENOFFICE.CURRENT(),2)&gt;5,"Weekend","Workweek"))</f>
        <v>39834</v>
      </c>
      <c r="E26" s="23"/>
      <c r="F26" s="23"/>
      <c r="G26" s="13"/>
      <c r="H26" s="7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customFormat="false" ht="21.85" hidden="false" customHeight="true" outlineLevel="0" collapsed="false">
      <c r="A27" s="1"/>
      <c r="B27" s="5"/>
      <c r="C27" s="11"/>
      <c r="D27" s="22" t="n">
        <f aca="false">DATE(YEAR($C$3),MONTH($C$3),ROW(A22))+_xlfn.ORG.OPENOFFICE.STYLE(IF(WEEKDAY(_xlfn.ORG.OPENOFFICE.CURRENT(),2)&gt;5,"Weekend","Workweek"))</f>
        <v>39835</v>
      </c>
      <c r="E27" s="23"/>
      <c r="F27" s="23"/>
      <c r="G27" s="13"/>
      <c r="H27" s="7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customFormat="false" ht="21.85" hidden="false" customHeight="true" outlineLevel="0" collapsed="false">
      <c r="A28" s="1"/>
      <c r="B28" s="5"/>
      <c r="C28" s="11"/>
      <c r="D28" s="22" t="n">
        <f aca="false">DATE(YEAR($C$3),MONTH($C$3),ROW(A23))+_xlfn.ORG.OPENOFFICE.STYLE(IF(WEEKDAY(_xlfn.ORG.OPENOFFICE.CURRENT(),2)&gt;5,"Weekend","Workweek"))</f>
        <v>39836</v>
      </c>
      <c r="E28" s="23"/>
      <c r="F28" s="23"/>
      <c r="G28" s="13"/>
      <c r="H28" s="7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customFormat="false" ht="21.85" hidden="false" customHeight="true" outlineLevel="0" collapsed="false">
      <c r="A29" s="1"/>
      <c r="B29" s="5"/>
      <c r="C29" s="11"/>
      <c r="D29" s="24" t="n">
        <f aca="false">DATE(YEAR($C$3),MONTH($C$3),ROW(A24))+_xlfn.ORG.OPENOFFICE.STYLE(IF(WEEKDAY(_xlfn.ORG.OPENOFFICE.CURRENT(),2)&gt;5,"Weekend","Workweek"))</f>
        <v>39837</v>
      </c>
      <c r="E29" s="23"/>
      <c r="F29" s="23"/>
      <c r="G29" s="13"/>
      <c r="H29" s="7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customFormat="false" ht="21.85" hidden="false" customHeight="true" outlineLevel="0" collapsed="false">
      <c r="A30" s="1"/>
      <c r="B30" s="5"/>
      <c r="C30" s="11"/>
      <c r="D30" s="24" t="n">
        <f aca="false">DATE(YEAR($C$3),MONTH($C$3),ROW(A25))+_xlfn.ORG.OPENOFFICE.STYLE(IF(WEEKDAY(_xlfn.ORG.OPENOFFICE.CURRENT(),2)&gt;5,"Weekend","Workweek"))</f>
        <v>39838</v>
      </c>
      <c r="E30" s="23"/>
      <c r="F30" s="23"/>
      <c r="G30" s="13"/>
      <c r="H30" s="7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customFormat="false" ht="21.85" hidden="false" customHeight="true" outlineLevel="0" collapsed="false">
      <c r="A31" s="1"/>
      <c r="B31" s="5"/>
      <c r="C31" s="11"/>
      <c r="D31" s="22" t="n">
        <f aca="false">DATE(YEAR($C$3),MONTH($C$3),ROW(A26))+_xlfn.ORG.OPENOFFICE.STYLE(IF(WEEKDAY(_xlfn.ORG.OPENOFFICE.CURRENT(),2)&gt;5,"Weekend","Workweek"))</f>
        <v>39839</v>
      </c>
      <c r="E31" s="23"/>
      <c r="F31" s="23"/>
      <c r="G31" s="13"/>
      <c r="H31" s="7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customFormat="false" ht="21.85" hidden="false" customHeight="true" outlineLevel="0" collapsed="false">
      <c r="A32" s="1"/>
      <c r="B32" s="5"/>
      <c r="C32" s="11"/>
      <c r="D32" s="22" t="n">
        <f aca="false">DATE(YEAR($C$3),MONTH($C$3),ROW(A27))+_xlfn.ORG.OPENOFFICE.STYLE(IF(WEEKDAY(_xlfn.ORG.OPENOFFICE.CURRENT(),2)&gt;5,"Weekend","Workweek"))</f>
        <v>39840</v>
      </c>
      <c r="E32" s="23"/>
      <c r="F32" s="23"/>
      <c r="G32" s="13"/>
      <c r="H32" s="7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customFormat="false" ht="21.85" hidden="false" customHeight="true" outlineLevel="0" collapsed="false">
      <c r="A33" s="1"/>
      <c r="B33" s="5"/>
      <c r="C33" s="11"/>
      <c r="D33" s="22" t="n">
        <f aca="false">DATE(YEAR($C$3),MONTH($C$3),ROW(A28))+_xlfn.ORG.OPENOFFICE.STYLE(IF(WEEKDAY(_xlfn.ORG.OPENOFFICE.CURRENT(),2)&gt;5,"Weekend","Workweek"))</f>
        <v>39841</v>
      </c>
      <c r="E33" s="23"/>
      <c r="F33" s="23"/>
      <c r="G33" s="13"/>
      <c r="H33" s="7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customFormat="false" ht="21.85" hidden="false" customHeight="true" outlineLevel="0" collapsed="false">
      <c r="A34" s="1"/>
      <c r="B34" s="5"/>
      <c r="C34" s="11"/>
      <c r="D34" s="22" t="n">
        <f aca="false">DATE(YEAR($C$3),MONTH($C$3),ROW(A29))+_xlfn.ORG.OPENOFFICE.STYLE(IF(WEEKDAY(_xlfn.ORG.OPENOFFICE.CURRENT(),2)&gt;5,"Weekend","Workweek"))</f>
        <v>39842</v>
      </c>
      <c r="E34" s="23"/>
      <c r="F34" s="23"/>
      <c r="G34" s="13"/>
      <c r="H34" s="7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customFormat="false" ht="21.85" hidden="false" customHeight="true" outlineLevel="0" collapsed="false">
      <c r="A35" s="1"/>
      <c r="B35" s="5"/>
      <c r="C35" s="11"/>
      <c r="D35" s="22" t="n">
        <f aca="false">DATE(YEAR($C$3),MONTH($C$3),ROW(A30))+_xlfn.ORG.OPENOFFICE.STYLE(IF(WEEKDAY(_xlfn.ORG.OPENOFFICE.CURRENT(),2)&gt;5,"Weekend","Workweek"))</f>
        <v>39843</v>
      </c>
      <c r="E35" s="23"/>
      <c r="F35" s="23"/>
      <c r="G35" s="13"/>
      <c r="H35" s="7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customFormat="false" ht="21.85" hidden="false" customHeight="true" outlineLevel="0" collapsed="false">
      <c r="A36" s="1"/>
      <c r="B36" s="5"/>
      <c r="C36" s="11"/>
      <c r="D36" s="24" t="n">
        <f aca="false">DATE(YEAR($C$3),MONTH($C$3),ROW(A31))+_xlfn.ORG.OPENOFFICE.STYLE(IF(WEEKDAY(_xlfn.ORG.OPENOFFICE.CURRENT(),2)&gt;5,"Weekend","Workweek"))</f>
        <v>39844</v>
      </c>
      <c r="E36" s="23"/>
      <c r="F36" s="23"/>
      <c r="G36" s="13"/>
      <c r="H36" s="7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customFormat="false" ht="9.9" hidden="false" customHeight="true" outlineLevel="0" collapsed="false">
      <c r="A37" s="1"/>
      <c r="B37" s="5"/>
      <c r="C37" s="14"/>
      <c r="D37" s="15"/>
      <c r="E37" s="15"/>
      <c r="F37" s="15"/>
      <c r="G37" s="16"/>
      <c r="H37" s="7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customFormat="false" ht="12.85" hidden="false" customHeight="false" outlineLevel="0" collapsed="false">
      <c r="A38" s="1"/>
      <c r="B38" s="17"/>
      <c r="C38" s="18"/>
      <c r="D38" s="18"/>
      <c r="E38" s="18"/>
      <c r="F38" s="18"/>
      <c r="G38" s="18"/>
      <c r="H38" s="19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customFormat="false" ht="12.85" hidden="false" customHeight="false" outlineLevel="0" collapsed="false"/>
    <row r="40" customFormat="false" ht="12.85" hidden="false" customHeight="false" outlineLevel="0" collapsed="false"/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sheetProtection sheet="true" objects="true" scenarios="true"/>
  <mergeCells count="1">
    <mergeCell ref="C3:G3"/>
  </mergeCells>
  <printOptions headings="false" gridLines="false" gridLinesSet="true" horizontalCentered="true" verticalCentered="true"/>
  <pageMargins left="0.39375" right="0.39375" top="0.315277777777778" bottom="0.315277777777778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V3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0" width="2.55"/>
    <col collapsed="false" customWidth="true" hidden="false" outlineLevel="0" max="3" min="3" style="0" width="1.78"/>
    <col collapsed="false" customWidth="true" hidden="false" outlineLevel="0" max="4" min="4" style="0" width="7.65"/>
    <col collapsed="false" customWidth="true" hidden="false" outlineLevel="0" max="5" min="5" style="0" width="14.28"/>
    <col collapsed="false" customWidth="true" hidden="false" outlineLevel="0" max="6" min="6" style="0" width="7.65"/>
    <col collapsed="false" customWidth="true" hidden="false" outlineLevel="0" max="7" min="7" style="0" width="14.28"/>
    <col collapsed="false" customWidth="true" hidden="false" outlineLevel="0" max="8" min="8" style="0" width="7.65"/>
    <col collapsed="false" customWidth="true" hidden="false" outlineLevel="0" max="9" min="9" style="0" width="14.28"/>
    <col collapsed="false" customWidth="true" hidden="false" outlineLevel="0" max="10" min="10" style="0" width="7.65"/>
    <col collapsed="false" customWidth="true" hidden="false" outlineLevel="0" max="11" min="11" style="0" width="14.28"/>
    <col collapsed="false" customWidth="true" hidden="false" outlineLevel="0" max="12" min="12" style="0" width="7.65"/>
    <col collapsed="false" customWidth="true" hidden="false" outlineLevel="0" max="13" min="13" style="0" width="14.28"/>
    <col collapsed="false" customWidth="true" hidden="false" outlineLevel="0" max="14" min="14" style="0" width="7.65"/>
    <col collapsed="false" customWidth="true" hidden="false" outlineLevel="0" max="15" min="15" style="0" width="14.28"/>
    <col collapsed="false" customWidth="true" hidden="false" outlineLevel="0" max="16" min="16" style="0" width="7.65"/>
    <col collapsed="false" customWidth="true" hidden="false" outlineLevel="0" max="17" min="17" style="0" width="14.28"/>
    <col collapsed="false" customWidth="true" hidden="false" outlineLevel="0" max="18" min="18" style="0" width="7.65"/>
    <col collapsed="false" customWidth="true" hidden="false" outlineLevel="0" max="19" min="19" style="0" width="14.28"/>
    <col collapsed="false" customWidth="true" hidden="false" outlineLevel="0" max="20" min="20" style="0" width="7.65"/>
    <col collapsed="false" customWidth="true" hidden="false" outlineLevel="0" max="21" min="21" style="0" width="14.28"/>
    <col collapsed="false" customWidth="true" hidden="false" outlineLevel="0" max="22" min="22" style="0" width="7.65"/>
    <col collapsed="false" customWidth="true" hidden="false" outlineLevel="0" max="23" min="23" style="0" width="14.28"/>
    <col collapsed="false" customWidth="true" hidden="false" outlineLevel="0" max="24" min="24" style="0" width="7.65"/>
    <col collapsed="false" customWidth="true" hidden="false" outlineLevel="0" max="25" min="25" style="0" width="14.28"/>
    <col collapsed="false" customWidth="true" hidden="false" outlineLevel="0" max="26" min="26" style="0" width="7.65"/>
    <col collapsed="false" customWidth="true" hidden="false" outlineLevel="0" max="27" min="27" style="0" width="14.28"/>
    <col collapsed="false" customWidth="true" hidden="false" outlineLevel="0" max="28" min="28" style="0" width="1.78"/>
    <col collapsed="false" customWidth="true" hidden="false" outlineLevel="0" max="29" min="29" style="0" width="2.55"/>
    <col collapsed="false" customWidth="false" hidden="false" outlineLevel="0" max="256" min="30" style="0" width="11.57"/>
    <col collapsed="false" customWidth="false" hidden="false" outlineLevel="0" max="1025" min="257" style="0" width="11.52"/>
  </cols>
  <sheetData>
    <row r="1" customFormat="false" ht="12.8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customFormat="false" ht="12.85" hidden="false" customHeight="false" outlineLevel="0" collapsed="false">
      <c r="A2" s="1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4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customFormat="false" ht="22.45" hidden="false" customHeight="false" outlineLevel="0" collapsed="false">
      <c r="A3" s="1"/>
      <c r="B3" s="5"/>
      <c r="C3" s="25" t="n">
        <v>2009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 t="n">
        <f aca="false">C3</f>
        <v>2009</v>
      </c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7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customFormat="false" ht="9.9" hidden="false" customHeight="true" outlineLevel="0" collapsed="false">
      <c r="A4" s="1"/>
      <c r="B4" s="5"/>
      <c r="C4" s="8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10"/>
      <c r="AC4" s="7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customFormat="false" ht="12.85" hidden="false" customHeight="false" outlineLevel="0" collapsed="false">
      <c r="A5" s="1"/>
      <c r="B5" s="5"/>
      <c r="C5" s="11"/>
      <c r="D5" s="21" t="s">
        <v>5</v>
      </c>
      <c r="E5" s="21"/>
      <c r="F5" s="21" t="s">
        <v>6</v>
      </c>
      <c r="G5" s="21"/>
      <c r="H5" s="21" t="s">
        <v>7</v>
      </c>
      <c r="I5" s="21"/>
      <c r="J5" s="21" t="s">
        <v>8</v>
      </c>
      <c r="K5" s="21"/>
      <c r="L5" s="21" t="s">
        <v>9</v>
      </c>
      <c r="M5" s="21"/>
      <c r="N5" s="21" t="s">
        <v>10</v>
      </c>
      <c r="O5" s="21"/>
      <c r="P5" s="21" t="s">
        <v>11</v>
      </c>
      <c r="Q5" s="21"/>
      <c r="R5" s="21" t="s">
        <v>12</v>
      </c>
      <c r="S5" s="21"/>
      <c r="T5" s="21" t="s">
        <v>13</v>
      </c>
      <c r="U5" s="21"/>
      <c r="V5" s="21" t="s">
        <v>14</v>
      </c>
      <c r="W5" s="21"/>
      <c r="X5" s="21" t="s">
        <v>15</v>
      </c>
      <c r="Y5" s="21"/>
      <c r="Z5" s="21" t="s">
        <v>16</v>
      </c>
      <c r="AA5" s="21"/>
      <c r="AB5" s="13"/>
      <c r="AC5" s="7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customFormat="false" ht="12.75" hidden="false" customHeight="true" outlineLevel="0" collapsed="false">
      <c r="A6" s="1"/>
      <c r="B6" s="5"/>
      <c r="C6" s="11"/>
      <c r="D6" s="22" t="n">
        <f aca="false">DATE($C$3,1,ROW(A1))+_xlfn.ORG.OPENOFFICE.STYLE(IF(WEEKDAY(_xlfn.ORG.OPENOFFICE.CURRENT(),2)&gt;5,"Weekend","Workweek"))</f>
        <v>39814</v>
      </c>
      <c r="E6" s="26"/>
      <c r="F6" s="24" t="n">
        <f aca="false">DATE($C$3,2,ROW(C1))+_xlfn.ORG.OPENOFFICE.STYLE(IF(WEEKDAY(_xlfn.ORG.OPENOFFICE.CURRENT(),2)&gt;5,"Weekend","Workweek"))</f>
        <v>39845</v>
      </c>
      <c r="G6" s="26"/>
      <c r="H6" s="24" t="n">
        <f aca="false">DATE($C$3,3,ROW(E1))+_xlfn.ORG.OPENOFFICE.STYLE(IF(WEEKDAY(_xlfn.ORG.OPENOFFICE.CURRENT(),2)&gt;5,"Weekend","Workweek"))</f>
        <v>39873</v>
      </c>
      <c r="I6" s="26"/>
      <c r="J6" s="22" t="n">
        <f aca="false">DATE($C$3,4,ROW(G1))+_xlfn.ORG.OPENOFFICE.STYLE(IF(WEEKDAY(_xlfn.ORG.OPENOFFICE.CURRENT(),2)&gt;5,"Weekend","Workweek"))</f>
        <v>39904</v>
      </c>
      <c r="K6" s="26"/>
      <c r="L6" s="22" t="n">
        <f aca="false">DATE($C$3,5,ROW(I1))+_xlfn.ORG.OPENOFFICE.STYLE(IF(WEEKDAY(_xlfn.ORG.OPENOFFICE.CURRENT(),2)&gt;5,"Weekend","Workweek"))</f>
        <v>39934</v>
      </c>
      <c r="M6" s="26"/>
      <c r="N6" s="22" t="n">
        <f aca="false">DATE($C$3,6,ROW(K1))+_xlfn.ORG.OPENOFFICE.STYLE(IF(WEEKDAY(_xlfn.ORG.OPENOFFICE.CURRENT(),2)&gt;5,"Weekend","Workweek"))</f>
        <v>39965</v>
      </c>
      <c r="O6" s="26"/>
      <c r="P6" s="22" t="n">
        <f aca="false">DATE($C$3,7,ROW(M1))+_xlfn.ORG.OPENOFFICE.STYLE(IF(WEEKDAY(_xlfn.ORG.OPENOFFICE.CURRENT(),2)&gt;5,"Weekend","Workweek"))</f>
        <v>39995</v>
      </c>
      <c r="Q6" s="26"/>
      <c r="R6" s="24" t="n">
        <f aca="false">DATE($C$3,8,ROW(O1))+_xlfn.ORG.OPENOFFICE.STYLE(IF(WEEKDAY(_xlfn.ORG.OPENOFFICE.CURRENT(),2)&gt;5,"Weekend","Workweek"))</f>
        <v>40026</v>
      </c>
      <c r="S6" s="26"/>
      <c r="T6" s="22" t="n">
        <f aca="false">DATE($C$3,9,ROW(Q1))+_xlfn.ORG.OPENOFFICE.STYLE(IF(WEEKDAY(_xlfn.ORG.OPENOFFICE.CURRENT(),2)&gt;5,"Weekend","Workweek"))</f>
        <v>40057</v>
      </c>
      <c r="U6" s="26"/>
      <c r="V6" s="22" t="n">
        <f aca="false">DATE($C$3,10,ROW(S1))+_xlfn.ORG.OPENOFFICE.STYLE(IF(WEEKDAY(_xlfn.ORG.OPENOFFICE.CURRENT(),2)&gt;5,"Weekend","Workweek"))</f>
        <v>40087</v>
      </c>
      <c r="W6" s="26"/>
      <c r="X6" s="24" t="n">
        <f aca="false">DATE($C$3,11,ROW(U1))+_xlfn.ORG.OPENOFFICE.STYLE(IF(WEEKDAY(_xlfn.ORG.OPENOFFICE.CURRENT(),2)&gt;5,"Weekend","Workweek"))</f>
        <v>40118</v>
      </c>
      <c r="Y6" s="26"/>
      <c r="Z6" s="22" t="n">
        <f aca="false">DATE($C$3,12,ROW(W1))+_xlfn.ORG.OPENOFFICE.STYLE(IF(WEEKDAY(_xlfn.ORG.OPENOFFICE.CURRENT(),2)&gt;5,"Weekend","Workweek"))</f>
        <v>40148</v>
      </c>
      <c r="AA6" s="26"/>
      <c r="AB6" s="13" t="s">
        <v>17</v>
      </c>
      <c r="AC6" s="7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customFormat="false" ht="12.75" hidden="false" customHeight="true" outlineLevel="0" collapsed="false">
      <c r="A7" s="1"/>
      <c r="B7" s="5"/>
      <c r="C7" s="11"/>
      <c r="D7" s="22" t="n">
        <f aca="false">DATE($C$3,1,ROW(A2))+_xlfn.ORG.OPENOFFICE.STYLE(IF(WEEKDAY(_xlfn.ORG.OPENOFFICE.CURRENT(),2)&gt;5,"Weekend","Workweek"))</f>
        <v>39815</v>
      </c>
      <c r="E7" s="26"/>
      <c r="F7" s="22" t="n">
        <f aca="false">DATE($C$3,2,ROW(C2))+_xlfn.ORG.OPENOFFICE.STYLE(IF(WEEKDAY(_xlfn.ORG.OPENOFFICE.CURRENT(),2)&gt;5,"Weekend","Workweek"))</f>
        <v>39846</v>
      </c>
      <c r="G7" s="26"/>
      <c r="H7" s="22" t="n">
        <f aca="false">DATE($C$3,3,ROW(E2))+_xlfn.ORG.OPENOFFICE.STYLE(IF(WEEKDAY(_xlfn.ORG.OPENOFFICE.CURRENT(),2)&gt;5,"Weekend","Workweek"))</f>
        <v>39874</v>
      </c>
      <c r="I7" s="26"/>
      <c r="J7" s="22" t="n">
        <f aca="false">DATE($C$3,4,ROW(G2))+_xlfn.ORG.OPENOFFICE.STYLE(IF(WEEKDAY(_xlfn.ORG.OPENOFFICE.CURRENT(),2)&gt;5,"Weekend","Workweek"))</f>
        <v>39905</v>
      </c>
      <c r="K7" s="26"/>
      <c r="L7" s="24" t="n">
        <f aca="false">DATE($C$3,5,ROW(I2))+_xlfn.ORG.OPENOFFICE.STYLE(IF(WEEKDAY(_xlfn.ORG.OPENOFFICE.CURRENT(),2)&gt;5,"Weekend","Workweek"))</f>
        <v>39935</v>
      </c>
      <c r="M7" s="26"/>
      <c r="N7" s="22" t="n">
        <f aca="false">DATE($C$3,6,ROW(K2))+_xlfn.ORG.OPENOFFICE.STYLE(IF(WEEKDAY(_xlfn.ORG.OPENOFFICE.CURRENT(),2)&gt;5,"Weekend","Workweek"))</f>
        <v>39966</v>
      </c>
      <c r="O7" s="26"/>
      <c r="P7" s="22" t="n">
        <f aca="false">DATE($C$3,7,ROW(M2))+_xlfn.ORG.OPENOFFICE.STYLE(IF(WEEKDAY(_xlfn.ORG.OPENOFFICE.CURRENT(),2)&gt;5,"Weekend","Workweek"))</f>
        <v>39996</v>
      </c>
      <c r="Q7" s="26"/>
      <c r="R7" s="24" t="n">
        <f aca="false">DATE($C$3,8,ROW(O2))+_xlfn.ORG.OPENOFFICE.STYLE(IF(WEEKDAY(_xlfn.ORG.OPENOFFICE.CURRENT(),2)&gt;5,"Weekend","Workweek"))</f>
        <v>40027</v>
      </c>
      <c r="S7" s="26"/>
      <c r="T7" s="22" t="n">
        <f aca="false">DATE($C$3,9,ROW(Q2))+_xlfn.ORG.OPENOFFICE.STYLE(IF(WEEKDAY(_xlfn.ORG.OPENOFFICE.CURRENT(),2)&gt;5,"Weekend","Workweek"))</f>
        <v>40058</v>
      </c>
      <c r="U7" s="26"/>
      <c r="V7" s="22" t="n">
        <f aca="false">DATE($C$3,10,ROW(S2))+_xlfn.ORG.OPENOFFICE.STYLE(IF(WEEKDAY(_xlfn.ORG.OPENOFFICE.CURRENT(),2)&gt;5,"Weekend","Workweek"))</f>
        <v>40088</v>
      </c>
      <c r="W7" s="26"/>
      <c r="X7" s="22" t="n">
        <f aca="false">DATE($C$3,11,ROW(U2))+_xlfn.ORG.OPENOFFICE.STYLE(IF(WEEKDAY(_xlfn.ORG.OPENOFFICE.CURRENT(),2)&gt;5,"Weekend","Workweek"))</f>
        <v>40119</v>
      </c>
      <c r="Y7" s="26"/>
      <c r="Z7" s="22" t="n">
        <f aca="false">DATE($C$3,12,ROW(W2))+_xlfn.ORG.OPENOFFICE.STYLE(IF(WEEKDAY(_xlfn.ORG.OPENOFFICE.CURRENT(),2)&gt;5,"Weekend","Workweek"))</f>
        <v>40149</v>
      </c>
      <c r="AA7" s="26"/>
      <c r="AB7" s="13" t="s">
        <v>17</v>
      </c>
      <c r="AC7" s="7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customFormat="false" ht="12.75" hidden="false" customHeight="true" outlineLevel="0" collapsed="false">
      <c r="A8" s="1"/>
      <c r="B8" s="5"/>
      <c r="C8" s="11"/>
      <c r="D8" s="24" t="n">
        <f aca="false">DATE($C$3,1,ROW(A3))+_xlfn.ORG.OPENOFFICE.STYLE(IF(WEEKDAY(_xlfn.ORG.OPENOFFICE.CURRENT(),2)&gt;5,"Weekend","Workweek"))</f>
        <v>39816</v>
      </c>
      <c r="E8" s="26"/>
      <c r="F8" s="22" t="n">
        <f aca="false">DATE($C$3,2,ROW(C3))+_xlfn.ORG.OPENOFFICE.STYLE(IF(WEEKDAY(_xlfn.ORG.OPENOFFICE.CURRENT(),2)&gt;5,"Weekend","Workweek"))</f>
        <v>39847</v>
      </c>
      <c r="G8" s="26"/>
      <c r="H8" s="22" t="n">
        <f aca="false">DATE($C$3,3,ROW(E3))+_xlfn.ORG.OPENOFFICE.STYLE(IF(WEEKDAY(_xlfn.ORG.OPENOFFICE.CURRENT(),2)&gt;5,"Weekend","Workweek"))</f>
        <v>39875</v>
      </c>
      <c r="I8" s="26"/>
      <c r="J8" s="22" t="n">
        <f aca="false">DATE($C$3,4,ROW(G3))+_xlfn.ORG.OPENOFFICE.STYLE(IF(WEEKDAY(_xlfn.ORG.OPENOFFICE.CURRENT(),2)&gt;5,"Weekend","Workweek"))</f>
        <v>39906</v>
      </c>
      <c r="K8" s="26"/>
      <c r="L8" s="24" t="n">
        <f aca="false">DATE($C$3,5,ROW(I3))+_xlfn.ORG.OPENOFFICE.STYLE(IF(WEEKDAY(_xlfn.ORG.OPENOFFICE.CURRENT(),2)&gt;5,"Weekend","Workweek"))</f>
        <v>39936</v>
      </c>
      <c r="M8" s="26"/>
      <c r="N8" s="22" t="n">
        <f aca="false">DATE($C$3,6,ROW(K3))+_xlfn.ORG.OPENOFFICE.STYLE(IF(WEEKDAY(_xlfn.ORG.OPENOFFICE.CURRENT(),2)&gt;5,"Weekend","Workweek"))</f>
        <v>39967</v>
      </c>
      <c r="O8" s="26"/>
      <c r="P8" s="22" t="n">
        <f aca="false">DATE($C$3,7,ROW(M3))+_xlfn.ORG.OPENOFFICE.STYLE(IF(WEEKDAY(_xlfn.ORG.OPENOFFICE.CURRENT(),2)&gt;5,"Weekend","Workweek"))</f>
        <v>39997</v>
      </c>
      <c r="Q8" s="26"/>
      <c r="R8" s="22" t="n">
        <f aca="false">DATE($C$3,8,ROW(O3))+_xlfn.ORG.OPENOFFICE.STYLE(IF(WEEKDAY(_xlfn.ORG.OPENOFFICE.CURRENT(),2)&gt;5,"Weekend","Workweek"))</f>
        <v>40028</v>
      </c>
      <c r="S8" s="26"/>
      <c r="T8" s="22" t="n">
        <f aca="false">DATE($C$3,9,ROW(Q3))+_xlfn.ORG.OPENOFFICE.STYLE(IF(WEEKDAY(_xlfn.ORG.OPENOFFICE.CURRENT(),2)&gt;5,"Weekend","Workweek"))</f>
        <v>40059</v>
      </c>
      <c r="U8" s="26"/>
      <c r="V8" s="24" t="n">
        <f aca="false">DATE($C$3,10,ROW(S3))+_xlfn.ORG.OPENOFFICE.STYLE(IF(WEEKDAY(_xlfn.ORG.OPENOFFICE.CURRENT(),2)&gt;5,"Weekend","Workweek"))</f>
        <v>40089</v>
      </c>
      <c r="W8" s="26"/>
      <c r="X8" s="22" t="n">
        <f aca="false">DATE($C$3,11,ROW(U3))+_xlfn.ORG.OPENOFFICE.STYLE(IF(WEEKDAY(_xlfn.ORG.OPENOFFICE.CURRENT(),2)&gt;5,"Weekend","Workweek"))</f>
        <v>40120</v>
      </c>
      <c r="Y8" s="26"/>
      <c r="Z8" s="22" t="n">
        <f aca="false">DATE($C$3,12,ROW(W3))+_xlfn.ORG.OPENOFFICE.STYLE(IF(WEEKDAY(_xlfn.ORG.OPENOFFICE.CURRENT(),2)&gt;5,"Weekend","Workweek"))</f>
        <v>40150</v>
      </c>
      <c r="AA8" s="26"/>
      <c r="AB8" s="13" t="s">
        <v>17</v>
      </c>
      <c r="AC8" s="7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customFormat="false" ht="12.75" hidden="false" customHeight="true" outlineLevel="0" collapsed="false">
      <c r="A9" s="1"/>
      <c r="B9" s="5"/>
      <c r="C9" s="11"/>
      <c r="D9" s="24" t="n">
        <f aca="false">DATE($C$3,1,ROW(A4))+_xlfn.ORG.OPENOFFICE.STYLE(IF(WEEKDAY(_xlfn.ORG.OPENOFFICE.CURRENT(),2)&gt;5,"Weekend","Workweek"))</f>
        <v>39817</v>
      </c>
      <c r="E9" s="26"/>
      <c r="F9" s="22" t="n">
        <f aca="false">DATE($C$3,2,ROW(C4))+_xlfn.ORG.OPENOFFICE.STYLE(IF(WEEKDAY(_xlfn.ORG.OPENOFFICE.CURRENT(),2)&gt;5,"Weekend","Workweek"))</f>
        <v>39848</v>
      </c>
      <c r="G9" s="26"/>
      <c r="H9" s="22" t="n">
        <f aca="false">DATE($C$3,3,ROW(E4))+_xlfn.ORG.OPENOFFICE.STYLE(IF(WEEKDAY(_xlfn.ORG.OPENOFFICE.CURRENT(),2)&gt;5,"Weekend","Workweek"))</f>
        <v>39876</v>
      </c>
      <c r="I9" s="26"/>
      <c r="J9" s="24" t="n">
        <f aca="false">DATE($C$3,4,ROW(G4))+_xlfn.ORG.OPENOFFICE.STYLE(IF(WEEKDAY(_xlfn.ORG.OPENOFFICE.CURRENT(),2)&gt;5,"Weekend","Workweek"))</f>
        <v>39907</v>
      </c>
      <c r="K9" s="26"/>
      <c r="L9" s="22" t="n">
        <f aca="false">DATE($C$3,5,ROW(I4))+_xlfn.ORG.OPENOFFICE.STYLE(IF(WEEKDAY(_xlfn.ORG.OPENOFFICE.CURRENT(),2)&gt;5,"Weekend","Workweek"))</f>
        <v>39937</v>
      </c>
      <c r="M9" s="26"/>
      <c r="N9" s="22" t="n">
        <f aca="false">DATE($C$3,6,ROW(K4))+_xlfn.ORG.OPENOFFICE.STYLE(IF(WEEKDAY(_xlfn.ORG.OPENOFFICE.CURRENT(),2)&gt;5,"Weekend","Workweek"))</f>
        <v>39968</v>
      </c>
      <c r="O9" s="26"/>
      <c r="P9" s="24" t="n">
        <f aca="false">DATE($C$3,7,ROW(M4))+_xlfn.ORG.OPENOFFICE.STYLE(IF(WEEKDAY(_xlfn.ORG.OPENOFFICE.CURRENT(),2)&gt;5,"Weekend","Workweek"))</f>
        <v>39998</v>
      </c>
      <c r="Q9" s="26"/>
      <c r="R9" s="22" t="n">
        <f aca="false">DATE($C$3,8,ROW(O4))+_xlfn.ORG.OPENOFFICE.STYLE(IF(WEEKDAY(_xlfn.ORG.OPENOFFICE.CURRENT(),2)&gt;5,"Weekend","Workweek"))</f>
        <v>40029</v>
      </c>
      <c r="S9" s="26"/>
      <c r="T9" s="22" t="n">
        <f aca="false">DATE($C$3,9,ROW(Q4))+_xlfn.ORG.OPENOFFICE.STYLE(IF(WEEKDAY(_xlfn.ORG.OPENOFFICE.CURRENT(),2)&gt;5,"Weekend","Workweek"))</f>
        <v>40060</v>
      </c>
      <c r="U9" s="26"/>
      <c r="V9" s="24" t="n">
        <f aca="false">DATE($C$3,10,ROW(S4))+_xlfn.ORG.OPENOFFICE.STYLE(IF(WEEKDAY(_xlfn.ORG.OPENOFFICE.CURRENT(),2)&gt;5,"Weekend","Workweek"))</f>
        <v>40090</v>
      </c>
      <c r="W9" s="26"/>
      <c r="X9" s="22" t="n">
        <f aca="false">DATE($C$3,11,ROW(U4))+_xlfn.ORG.OPENOFFICE.STYLE(IF(WEEKDAY(_xlfn.ORG.OPENOFFICE.CURRENT(),2)&gt;5,"Weekend","Workweek"))</f>
        <v>40121</v>
      </c>
      <c r="Y9" s="26"/>
      <c r="Z9" s="22" t="n">
        <f aca="false">DATE($C$3,12,ROW(W4))+_xlfn.ORG.OPENOFFICE.STYLE(IF(WEEKDAY(_xlfn.ORG.OPENOFFICE.CURRENT(),2)&gt;5,"Weekend","Workweek"))</f>
        <v>40151</v>
      </c>
      <c r="AA9" s="26"/>
      <c r="AB9" s="13" t="s">
        <v>17</v>
      </c>
      <c r="AC9" s="7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customFormat="false" ht="12.75" hidden="false" customHeight="true" outlineLevel="0" collapsed="false">
      <c r="A10" s="1"/>
      <c r="B10" s="5"/>
      <c r="C10" s="11"/>
      <c r="D10" s="22" t="n">
        <f aca="false">DATE($C$3,1,ROW(A5))+_xlfn.ORG.OPENOFFICE.STYLE(IF(WEEKDAY(_xlfn.ORG.OPENOFFICE.CURRENT(),2)&gt;5,"Weekend","Workweek"))</f>
        <v>39818</v>
      </c>
      <c r="E10" s="26"/>
      <c r="F10" s="22" t="n">
        <f aca="false">DATE($C$3,2,ROW(C5))+_xlfn.ORG.OPENOFFICE.STYLE(IF(WEEKDAY(_xlfn.ORG.OPENOFFICE.CURRENT(),2)&gt;5,"Weekend","Workweek"))</f>
        <v>39849</v>
      </c>
      <c r="G10" s="26"/>
      <c r="H10" s="22" t="n">
        <f aca="false">DATE($C$3,3,ROW(E5))+_xlfn.ORG.OPENOFFICE.STYLE(IF(WEEKDAY(_xlfn.ORG.OPENOFFICE.CURRENT(),2)&gt;5,"Weekend","Workweek"))</f>
        <v>39877</v>
      </c>
      <c r="I10" s="26"/>
      <c r="J10" s="24" t="n">
        <f aca="false">DATE($C$3,4,ROW(G5))+_xlfn.ORG.OPENOFFICE.STYLE(IF(WEEKDAY(_xlfn.ORG.OPENOFFICE.CURRENT(),2)&gt;5,"Weekend","Workweek"))</f>
        <v>39908</v>
      </c>
      <c r="K10" s="26"/>
      <c r="L10" s="22" t="n">
        <f aca="false">DATE($C$3,5,ROW(I5))+_xlfn.ORG.OPENOFFICE.STYLE(IF(WEEKDAY(_xlfn.ORG.OPENOFFICE.CURRENT(),2)&gt;5,"Weekend","Workweek"))</f>
        <v>39938</v>
      </c>
      <c r="M10" s="26"/>
      <c r="N10" s="22" t="n">
        <f aca="false">DATE($C$3,6,ROW(K5))+_xlfn.ORG.OPENOFFICE.STYLE(IF(WEEKDAY(_xlfn.ORG.OPENOFFICE.CURRENT(),2)&gt;5,"Weekend","Workweek"))</f>
        <v>39969</v>
      </c>
      <c r="O10" s="26"/>
      <c r="P10" s="24" t="n">
        <f aca="false">DATE($C$3,7,ROW(M5))+_xlfn.ORG.OPENOFFICE.STYLE(IF(WEEKDAY(_xlfn.ORG.OPENOFFICE.CURRENT(),2)&gt;5,"Weekend","Workweek"))</f>
        <v>39999</v>
      </c>
      <c r="Q10" s="26"/>
      <c r="R10" s="22" t="n">
        <f aca="false">DATE($C$3,8,ROW(O5))+_xlfn.ORG.OPENOFFICE.STYLE(IF(WEEKDAY(_xlfn.ORG.OPENOFFICE.CURRENT(),2)&gt;5,"Weekend","Workweek"))</f>
        <v>40030</v>
      </c>
      <c r="S10" s="26"/>
      <c r="T10" s="24" t="n">
        <f aca="false">DATE($C$3,9,ROW(Q5))+_xlfn.ORG.OPENOFFICE.STYLE(IF(WEEKDAY(_xlfn.ORG.OPENOFFICE.CURRENT(),2)&gt;5,"Weekend","Workweek"))</f>
        <v>40061</v>
      </c>
      <c r="U10" s="26"/>
      <c r="V10" s="22" t="n">
        <f aca="false">DATE($C$3,10,ROW(S5))+_xlfn.ORG.OPENOFFICE.STYLE(IF(WEEKDAY(_xlfn.ORG.OPENOFFICE.CURRENT(),2)&gt;5,"Weekend","Workweek"))</f>
        <v>40091</v>
      </c>
      <c r="W10" s="26"/>
      <c r="X10" s="22" t="n">
        <f aca="false">DATE($C$3,11,ROW(U5))+_xlfn.ORG.OPENOFFICE.STYLE(IF(WEEKDAY(_xlfn.ORG.OPENOFFICE.CURRENT(),2)&gt;5,"Weekend","Workweek"))</f>
        <v>40122</v>
      </c>
      <c r="Y10" s="26"/>
      <c r="Z10" s="24" t="n">
        <f aca="false">DATE($C$3,12,ROW(W5))+_xlfn.ORG.OPENOFFICE.STYLE(IF(WEEKDAY(_xlfn.ORG.OPENOFFICE.CURRENT(),2)&gt;5,"Weekend","Workweek"))</f>
        <v>40152</v>
      </c>
      <c r="AA10" s="26"/>
      <c r="AB10" s="13" t="s">
        <v>17</v>
      </c>
      <c r="AC10" s="7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customFormat="false" ht="12.75" hidden="false" customHeight="true" outlineLevel="0" collapsed="false">
      <c r="A11" s="1"/>
      <c r="B11" s="5"/>
      <c r="C11" s="11"/>
      <c r="D11" s="22" t="n">
        <f aca="false">DATE($C$3,1,ROW(A6))+_xlfn.ORG.OPENOFFICE.STYLE(IF(WEEKDAY(_xlfn.ORG.OPENOFFICE.CURRENT(),2)&gt;5,"Weekend","Workweek"))</f>
        <v>39819</v>
      </c>
      <c r="E11" s="26"/>
      <c r="F11" s="22" t="n">
        <f aca="false">DATE($C$3,2,ROW(C6))+_xlfn.ORG.OPENOFFICE.STYLE(IF(WEEKDAY(_xlfn.ORG.OPENOFFICE.CURRENT(),2)&gt;5,"Weekend","Workweek"))</f>
        <v>39850</v>
      </c>
      <c r="G11" s="26"/>
      <c r="H11" s="22" t="n">
        <f aca="false">DATE($C$3,3,ROW(E6))+_xlfn.ORG.OPENOFFICE.STYLE(IF(WEEKDAY(_xlfn.ORG.OPENOFFICE.CURRENT(),2)&gt;5,"Weekend","Workweek"))</f>
        <v>39878</v>
      </c>
      <c r="I11" s="26"/>
      <c r="J11" s="22" t="n">
        <f aca="false">DATE($C$3,4,ROW(G6))+_xlfn.ORG.OPENOFFICE.STYLE(IF(WEEKDAY(_xlfn.ORG.OPENOFFICE.CURRENT(),2)&gt;5,"Weekend","Workweek"))</f>
        <v>39909</v>
      </c>
      <c r="K11" s="26"/>
      <c r="L11" s="22" t="n">
        <f aca="false">DATE($C$3,5,ROW(I6))+_xlfn.ORG.OPENOFFICE.STYLE(IF(WEEKDAY(_xlfn.ORG.OPENOFFICE.CURRENT(),2)&gt;5,"Weekend","Workweek"))</f>
        <v>39939</v>
      </c>
      <c r="M11" s="26"/>
      <c r="N11" s="24" t="n">
        <f aca="false">DATE($C$3,6,ROW(K6))+_xlfn.ORG.OPENOFFICE.STYLE(IF(WEEKDAY(_xlfn.ORG.OPENOFFICE.CURRENT(),2)&gt;5,"Weekend","Workweek"))</f>
        <v>39970</v>
      </c>
      <c r="O11" s="26"/>
      <c r="P11" s="22" t="n">
        <f aca="false">DATE($C$3,7,ROW(M6))+_xlfn.ORG.OPENOFFICE.STYLE(IF(WEEKDAY(_xlfn.ORG.OPENOFFICE.CURRENT(),2)&gt;5,"Weekend","Workweek"))</f>
        <v>40000</v>
      </c>
      <c r="Q11" s="26"/>
      <c r="R11" s="22" t="n">
        <f aca="false">DATE($C$3,8,ROW(O6))+_xlfn.ORG.OPENOFFICE.STYLE(IF(WEEKDAY(_xlfn.ORG.OPENOFFICE.CURRENT(),2)&gt;5,"Weekend","Workweek"))</f>
        <v>40031</v>
      </c>
      <c r="S11" s="26"/>
      <c r="T11" s="24" t="n">
        <f aca="false">DATE($C$3,9,ROW(Q6))+_xlfn.ORG.OPENOFFICE.STYLE(IF(WEEKDAY(_xlfn.ORG.OPENOFFICE.CURRENT(),2)&gt;5,"Weekend","Workweek"))</f>
        <v>40062</v>
      </c>
      <c r="U11" s="26"/>
      <c r="V11" s="22" t="n">
        <f aca="false">DATE($C$3,10,ROW(S6))+_xlfn.ORG.OPENOFFICE.STYLE(IF(WEEKDAY(_xlfn.ORG.OPENOFFICE.CURRENT(),2)&gt;5,"Weekend","Workweek"))</f>
        <v>40092</v>
      </c>
      <c r="W11" s="26"/>
      <c r="X11" s="22" t="n">
        <f aca="false">DATE($C$3,11,ROW(U6))+_xlfn.ORG.OPENOFFICE.STYLE(IF(WEEKDAY(_xlfn.ORG.OPENOFFICE.CURRENT(),2)&gt;5,"Weekend","Workweek"))</f>
        <v>40123</v>
      </c>
      <c r="Y11" s="26"/>
      <c r="Z11" s="24" t="n">
        <f aca="false">DATE($C$3,12,ROW(W6))+_xlfn.ORG.OPENOFFICE.STYLE(IF(WEEKDAY(_xlfn.ORG.OPENOFFICE.CURRENT(),2)&gt;5,"Weekend","Workweek"))</f>
        <v>40153</v>
      </c>
      <c r="AA11" s="26"/>
      <c r="AB11" s="13" t="s">
        <v>17</v>
      </c>
      <c r="AC11" s="7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customFormat="false" ht="12.75" hidden="false" customHeight="true" outlineLevel="0" collapsed="false">
      <c r="A12" s="1"/>
      <c r="B12" s="5"/>
      <c r="C12" s="11"/>
      <c r="D12" s="22" t="n">
        <f aca="false">DATE($C$3,1,ROW(A7))+_xlfn.ORG.OPENOFFICE.STYLE(IF(WEEKDAY(_xlfn.ORG.OPENOFFICE.CURRENT(),2)&gt;5,"Weekend","Workweek"))</f>
        <v>39820</v>
      </c>
      <c r="E12" s="26"/>
      <c r="F12" s="24" t="n">
        <f aca="false">DATE($C$3,2,ROW(C7))+_xlfn.ORG.OPENOFFICE.STYLE(IF(WEEKDAY(_xlfn.ORG.OPENOFFICE.CURRENT(),2)&gt;5,"Weekend","Workweek"))</f>
        <v>39851</v>
      </c>
      <c r="G12" s="26"/>
      <c r="H12" s="24" t="n">
        <f aca="false">DATE($C$3,3,ROW(E7))+_xlfn.ORG.OPENOFFICE.STYLE(IF(WEEKDAY(_xlfn.ORG.OPENOFFICE.CURRENT(),2)&gt;5,"Weekend","Workweek"))</f>
        <v>39879</v>
      </c>
      <c r="I12" s="26"/>
      <c r="J12" s="22" t="n">
        <f aca="false">DATE($C$3,4,ROW(G7))+_xlfn.ORG.OPENOFFICE.STYLE(IF(WEEKDAY(_xlfn.ORG.OPENOFFICE.CURRENT(),2)&gt;5,"Weekend","Workweek"))</f>
        <v>39910</v>
      </c>
      <c r="K12" s="26"/>
      <c r="L12" s="22" t="n">
        <f aca="false">DATE($C$3,5,ROW(I7))+_xlfn.ORG.OPENOFFICE.STYLE(IF(WEEKDAY(_xlfn.ORG.OPENOFFICE.CURRENT(),2)&gt;5,"Weekend","Workweek"))</f>
        <v>39940</v>
      </c>
      <c r="M12" s="26"/>
      <c r="N12" s="24" t="n">
        <f aca="false">DATE($C$3,6,ROW(K7))+_xlfn.ORG.OPENOFFICE.STYLE(IF(WEEKDAY(_xlfn.ORG.OPENOFFICE.CURRENT(),2)&gt;5,"Weekend","Workweek"))</f>
        <v>39971</v>
      </c>
      <c r="O12" s="26"/>
      <c r="P12" s="22" t="n">
        <f aca="false">DATE($C$3,7,ROW(M7))+_xlfn.ORG.OPENOFFICE.STYLE(IF(WEEKDAY(_xlfn.ORG.OPENOFFICE.CURRENT(),2)&gt;5,"Weekend","Workweek"))</f>
        <v>40001</v>
      </c>
      <c r="Q12" s="26"/>
      <c r="R12" s="22" t="n">
        <f aca="false">DATE($C$3,8,ROW(O7))+_xlfn.ORG.OPENOFFICE.STYLE(IF(WEEKDAY(_xlfn.ORG.OPENOFFICE.CURRENT(),2)&gt;5,"Weekend","Workweek"))</f>
        <v>40032</v>
      </c>
      <c r="S12" s="26"/>
      <c r="T12" s="22" t="n">
        <f aca="false">DATE($C$3,9,ROW(Q7))+_xlfn.ORG.OPENOFFICE.STYLE(IF(WEEKDAY(_xlfn.ORG.OPENOFFICE.CURRENT(),2)&gt;5,"Weekend","Workweek"))</f>
        <v>40063</v>
      </c>
      <c r="U12" s="26"/>
      <c r="V12" s="22" t="n">
        <f aca="false">DATE($C$3,10,ROW(S7))+_xlfn.ORG.OPENOFFICE.STYLE(IF(WEEKDAY(_xlfn.ORG.OPENOFFICE.CURRENT(),2)&gt;5,"Weekend","Workweek"))</f>
        <v>40093</v>
      </c>
      <c r="W12" s="26"/>
      <c r="X12" s="24" t="n">
        <f aca="false">DATE($C$3,11,ROW(U7))+_xlfn.ORG.OPENOFFICE.STYLE(IF(WEEKDAY(_xlfn.ORG.OPENOFFICE.CURRENT(),2)&gt;5,"Weekend","Workweek"))</f>
        <v>40124</v>
      </c>
      <c r="Y12" s="26"/>
      <c r="Z12" s="22" t="n">
        <f aca="false">DATE($C$3,12,ROW(W7))+_xlfn.ORG.OPENOFFICE.STYLE(IF(WEEKDAY(_xlfn.ORG.OPENOFFICE.CURRENT(),2)&gt;5,"Weekend","Workweek"))</f>
        <v>40154</v>
      </c>
      <c r="AA12" s="26"/>
      <c r="AB12" s="13" t="s">
        <v>17</v>
      </c>
      <c r="AC12" s="7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customFormat="false" ht="12.75" hidden="false" customHeight="true" outlineLevel="0" collapsed="false">
      <c r="A13" s="1"/>
      <c r="B13" s="5"/>
      <c r="C13" s="11"/>
      <c r="D13" s="22" t="n">
        <f aca="false">DATE($C$3,1,ROW(A8))+_xlfn.ORG.OPENOFFICE.STYLE(IF(WEEKDAY(_xlfn.ORG.OPENOFFICE.CURRENT(),2)&gt;5,"Weekend","Workweek"))</f>
        <v>39821</v>
      </c>
      <c r="E13" s="26"/>
      <c r="F13" s="24" t="n">
        <f aca="false">DATE($C$3,2,ROW(C8))+_xlfn.ORG.OPENOFFICE.STYLE(IF(WEEKDAY(_xlfn.ORG.OPENOFFICE.CURRENT(),2)&gt;5,"Weekend","Workweek"))</f>
        <v>39852</v>
      </c>
      <c r="G13" s="26"/>
      <c r="H13" s="24" t="n">
        <f aca="false">DATE($C$3,3,ROW(E8))+_xlfn.ORG.OPENOFFICE.STYLE(IF(WEEKDAY(_xlfn.ORG.OPENOFFICE.CURRENT(),2)&gt;5,"Weekend","Workweek"))</f>
        <v>39880</v>
      </c>
      <c r="I13" s="26"/>
      <c r="J13" s="22" t="n">
        <f aca="false">DATE($C$3,4,ROW(G8))+_xlfn.ORG.OPENOFFICE.STYLE(IF(WEEKDAY(_xlfn.ORG.OPENOFFICE.CURRENT(),2)&gt;5,"Weekend","Workweek"))</f>
        <v>39911</v>
      </c>
      <c r="K13" s="26"/>
      <c r="L13" s="22" t="n">
        <f aca="false">DATE($C$3,5,ROW(I8))+_xlfn.ORG.OPENOFFICE.STYLE(IF(WEEKDAY(_xlfn.ORG.OPENOFFICE.CURRENT(),2)&gt;5,"Weekend","Workweek"))</f>
        <v>39941</v>
      </c>
      <c r="M13" s="26"/>
      <c r="N13" s="22" t="n">
        <f aca="false">DATE($C$3,6,ROW(K8))+_xlfn.ORG.OPENOFFICE.STYLE(IF(WEEKDAY(_xlfn.ORG.OPENOFFICE.CURRENT(),2)&gt;5,"Weekend","Workweek"))</f>
        <v>39972</v>
      </c>
      <c r="O13" s="26"/>
      <c r="P13" s="22" t="n">
        <f aca="false">DATE($C$3,7,ROW(M8))+_xlfn.ORG.OPENOFFICE.STYLE(IF(WEEKDAY(_xlfn.ORG.OPENOFFICE.CURRENT(),2)&gt;5,"Weekend","Workweek"))</f>
        <v>40002</v>
      </c>
      <c r="Q13" s="26"/>
      <c r="R13" s="24" t="n">
        <f aca="false">DATE($C$3,8,ROW(O8))+_xlfn.ORG.OPENOFFICE.STYLE(IF(WEEKDAY(_xlfn.ORG.OPENOFFICE.CURRENT(),2)&gt;5,"Weekend","Workweek"))</f>
        <v>40033</v>
      </c>
      <c r="S13" s="26"/>
      <c r="T13" s="22" t="n">
        <f aca="false">DATE($C$3,9,ROW(Q8))+_xlfn.ORG.OPENOFFICE.STYLE(IF(WEEKDAY(_xlfn.ORG.OPENOFFICE.CURRENT(),2)&gt;5,"Weekend","Workweek"))</f>
        <v>40064</v>
      </c>
      <c r="U13" s="26"/>
      <c r="V13" s="22" t="n">
        <f aca="false">DATE($C$3,10,ROW(S8))+_xlfn.ORG.OPENOFFICE.STYLE(IF(WEEKDAY(_xlfn.ORG.OPENOFFICE.CURRENT(),2)&gt;5,"Weekend","Workweek"))</f>
        <v>40094</v>
      </c>
      <c r="W13" s="26"/>
      <c r="X13" s="24" t="n">
        <f aca="false">DATE($C$3,11,ROW(U8))+_xlfn.ORG.OPENOFFICE.STYLE(IF(WEEKDAY(_xlfn.ORG.OPENOFFICE.CURRENT(),2)&gt;5,"Weekend","Workweek"))</f>
        <v>40125</v>
      </c>
      <c r="Y13" s="26"/>
      <c r="Z13" s="22" t="n">
        <f aca="false">DATE($C$3,12,ROW(W8))+_xlfn.ORG.OPENOFFICE.STYLE(IF(WEEKDAY(_xlfn.ORG.OPENOFFICE.CURRENT(),2)&gt;5,"Weekend","Workweek"))</f>
        <v>40155</v>
      </c>
      <c r="AA13" s="26"/>
      <c r="AB13" s="13" t="s">
        <v>17</v>
      </c>
      <c r="AC13" s="7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customFormat="false" ht="12.75" hidden="false" customHeight="true" outlineLevel="0" collapsed="false">
      <c r="A14" s="1"/>
      <c r="B14" s="5"/>
      <c r="C14" s="11"/>
      <c r="D14" s="22" t="n">
        <f aca="false">DATE($C$3,1,ROW(A9))+_xlfn.ORG.OPENOFFICE.STYLE(IF(WEEKDAY(_xlfn.ORG.OPENOFFICE.CURRENT(),2)&gt;5,"Weekend","Workweek"))</f>
        <v>39822</v>
      </c>
      <c r="E14" s="26"/>
      <c r="F14" s="22" t="n">
        <f aca="false">DATE($C$3,2,ROW(C9))+_xlfn.ORG.OPENOFFICE.STYLE(IF(WEEKDAY(_xlfn.ORG.OPENOFFICE.CURRENT(),2)&gt;5,"Weekend","Workweek"))</f>
        <v>39853</v>
      </c>
      <c r="G14" s="26"/>
      <c r="H14" s="22" t="n">
        <f aca="false">DATE($C$3,3,ROW(E9))+_xlfn.ORG.OPENOFFICE.STYLE(IF(WEEKDAY(_xlfn.ORG.OPENOFFICE.CURRENT(),2)&gt;5,"Weekend","Workweek"))</f>
        <v>39881</v>
      </c>
      <c r="I14" s="26"/>
      <c r="J14" s="22" t="n">
        <f aca="false">DATE($C$3,4,ROW(G9))+_xlfn.ORG.OPENOFFICE.STYLE(IF(WEEKDAY(_xlfn.ORG.OPENOFFICE.CURRENT(),2)&gt;5,"Weekend","Workweek"))</f>
        <v>39912</v>
      </c>
      <c r="K14" s="26"/>
      <c r="L14" s="24" t="n">
        <f aca="false">DATE($C$3,5,ROW(I9))+_xlfn.ORG.OPENOFFICE.STYLE(IF(WEEKDAY(_xlfn.ORG.OPENOFFICE.CURRENT(),2)&gt;5,"Weekend","Workweek"))</f>
        <v>39942</v>
      </c>
      <c r="M14" s="26"/>
      <c r="N14" s="22" t="n">
        <f aca="false">DATE($C$3,6,ROW(K9))+_xlfn.ORG.OPENOFFICE.STYLE(IF(WEEKDAY(_xlfn.ORG.OPENOFFICE.CURRENT(),2)&gt;5,"Weekend","Workweek"))</f>
        <v>39973</v>
      </c>
      <c r="O14" s="26"/>
      <c r="P14" s="22" t="n">
        <f aca="false">DATE($C$3,7,ROW(M9))+_xlfn.ORG.OPENOFFICE.STYLE(IF(WEEKDAY(_xlfn.ORG.OPENOFFICE.CURRENT(),2)&gt;5,"Weekend","Workweek"))</f>
        <v>40003</v>
      </c>
      <c r="Q14" s="26"/>
      <c r="R14" s="24" t="n">
        <f aca="false">DATE($C$3,8,ROW(O9))+_xlfn.ORG.OPENOFFICE.STYLE(IF(WEEKDAY(_xlfn.ORG.OPENOFFICE.CURRENT(),2)&gt;5,"Weekend","Workweek"))</f>
        <v>40034</v>
      </c>
      <c r="S14" s="26"/>
      <c r="T14" s="22" t="n">
        <f aca="false">DATE($C$3,9,ROW(Q9))+_xlfn.ORG.OPENOFFICE.STYLE(IF(WEEKDAY(_xlfn.ORG.OPENOFFICE.CURRENT(),2)&gt;5,"Weekend","Workweek"))</f>
        <v>40065</v>
      </c>
      <c r="U14" s="26"/>
      <c r="V14" s="22" t="n">
        <f aca="false">DATE($C$3,10,ROW(S9))+_xlfn.ORG.OPENOFFICE.STYLE(IF(WEEKDAY(_xlfn.ORG.OPENOFFICE.CURRENT(),2)&gt;5,"Weekend","Workweek"))</f>
        <v>40095</v>
      </c>
      <c r="W14" s="26"/>
      <c r="X14" s="22" t="n">
        <f aca="false">DATE($C$3,11,ROW(U9))+_xlfn.ORG.OPENOFFICE.STYLE(IF(WEEKDAY(_xlfn.ORG.OPENOFFICE.CURRENT(),2)&gt;5,"Weekend","Workweek"))</f>
        <v>40126</v>
      </c>
      <c r="Y14" s="26"/>
      <c r="Z14" s="22" t="n">
        <f aca="false">DATE($C$3,12,ROW(W9))+_xlfn.ORG.OPENOFFICE.STYLE(IF(WEEKDAY(_xlfn.ORG.OPENOFFICE.CURRENT(),2)&gt;5,"Weekend","Workweek"))</f>
        <v>40156</v>
      </c>
      <c r="AA14" s="26"/>
      <c r="AB14" s="13" t="s">
        <v>17</v>
      </c>
      <c r="AC14" s="7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customFormat="false" ht="12.75" hidden="false" customHeight="true" outlineLevel="0" collapsed="false">
      <c r="A15" s="1"/>
      <c r="B15" s="5"/>
      <c r="C15" s="11"/>
      <c r="D15" s="24" t="n">
        <f aca="false">DATE($C$3,1,ROW(A10))+_xlfn.ORG.OPENOFFICE.STYLE(IF(WEEKDAY(_xlfn.ORG.OPENOFFICE.CURRENT(),2)&gt;5,"Weekend","Workweek"))</f>
        <v>39823</v>
      </c>
      <c r="E15" s="26"/>
      <c r="F15" s="22" t="n">
        <f aca="false">DATE($C$3,2,ROW(C10))+_xlfn.ORG.OPENOFFICE.STYLE(IF(WEEKDAY(_xlfn.ORG.OPENOFFICE.CURRENT(),2)&gt;5,"Weekend","Workweek"))</f>
        <v>39854</v>
      </c>
      <c r="G15" s="26"/>
      <c r="H15" s="22" t="n">
        <f aca="false">DATE($C$3,3,ROW(E10))+_xlfn.ORG.OPENOFFICE.STYLE(IF(WEEKDAY(_xlfn.ORG.OPENOFFICE.CURRENT(),2)&gt;5,"Weekend","Workweek"))</f>
        <v>39882</v>
      </c>
      <c r="I15" s="26"/>
      <c r="J15" s="22" t="n">
        <f aca="false">DATE($C$3,4,ROW(G10))+_xlfn.ORG.OPENOFFICE.STYLE(IF(WEEKDAY(_xlfn.ORG.OPENOFFICE.CURRENT(),2)&gt;5,"Weekend","Workweek"))</f>
        <v>39913</v>
      </c>
      <c r="K15" s="26"/>
      <c r="L15" s="24" t="n">
        <f aca="false">DATE($C$3,5,ROW(I10))+_xlfn.ORG.OPENOFFICE.STYLE(IF(WEEKDAY(_xlfn.ORG.OPENOFFICE.CURRENT(),2)&gt;5,"Weekend","Workweek"))</f>
        <v>39943</v>
      </c>
      <c r="M15" s="26"/>
      <c r="N15" s="22" t="n">
        <f aca="false">DATE($C$3,6,ROW(K10))+_xlfn.ORG.OPENOFFICE.STYLE(IF(WEEKDAY(_xlfn.ORG.OPENOFFICE.CURRENT(),2)&gt;5,"Weekend","Workweek"))</f>
        <v>39974</v>
      </c>
      <c r="O15" s="26"/>
      <c r="P15" s="22" t="n">
        <f aca="false">DATE($C$3,7,ROW(M10))+_xlfn.ORG.OPENOFFICE.STYLE(IF(WEEKDAY(_xlfn.ORG.OPENOFFICE.CURRENT(),2)&gt;5,"Weekend","Workweek"))</f>
        <v>40004</v>
      </c>
      <c r="Q15" s="26"/>
      <c r="R15" s="22" t="n">
        <f aca="false">DATE($C$3,8,ROW(O10))+_xlfn.ORG.OPENOFFICE.STYLE(IF(WEEKDAY(_xlfn.ORG.OPENOFFICE.CURRENT(),2)&gt;5,"Weekend","Workweek"))</f>
        <v>40035</v>
      </c>
      <c r="S15" s="26"/>
      <c r="T15" s="22" t="n">
        <f aca="false">DATE($C$3,9,ROW(Q10))+_xlfn.ORG.OPENOFFICE.STYLE(IF(WEEKDAY(_xlfn.ORG.OPENOFFICE.CURRENT(),2)&gt;5,"Weekend","Workweek"))</f>
        <v>40066</v>
      </c>
      <c r="U15" s="26"/>
      <c r="V15" s="24" t="n">
        <f aca="false">DATE($C$3,10,ROW(S10))+_xlfn.ORG.OPENOFFICE.STYLE(IF(WEEKDAY(_xlfn.ORG.OPENOFFICE.CURRENT(),2)&gt;5,"Weekend","Workweek"))</f>
        <v>40096</v>
      </c>
      <c r="W15" s="26"/>
      <c r="X15" s="22" t="n">
        <f aca="false">DATE($C$3,11,ROW(U10))+_xlfn.ORG.OPENOFFICE.STYLE(IF(WEEKDAY(_xlfn.ORG.OPENOFFICE.CURRENT(),2)&gt;5,"Weekend","Workweek"))</f>
        <v>40127</v>
      </c>
      <c r="Y15" s="26"/>
      <c r="Z15" s="22" t="n">
        <f aca="false">DATE($C$3,12,ROW(W10))+_xlfn.ORG.OPENOFFICE.STYLE(IF(WEEKDAY(_xlfn.ORG.OPENOFFICE.CURRENT(),2)&gt;5,"Weekend","Workweek"))</f>
        <v>40157</v>
      </c>
      <c r="AA15" s="26"/>
      <c r="AB15" s="13" t="s">
        <v>17</v>
      </c>
      <c r="AC15" s="7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customFormat="false" ht="12.75" hidden="false" customHeight="true" outlineLevel="0" collapsed="false">
      <c r="A16" s="1"/>
      <c r="B16" s="5"/>
      <c r="C16" s="11"/>
      <c r="D16" s="24" t="n">
        <f aca="false">DATE($C$3,1,ROW(A11))+_xlfn.ORG.OPENOFFICE.STYLE(IF(WEEKDAY(_xlfn.ORG.OPENOFFICE.CURRENT(),2)&gt;5,"Weekend","Workweek"))</f>
        <v>39824</v>
      </c>
      <c r="E16" s="26"/>
      <c r="F16" s="22" t="n">
        <f aca="false">DATE($C$3,2,ROW(C11))+_xlfn.ORG.OPENOFFICE.STYLE(IF(WEEKDAY(_xlfn.ORG.OPENOFFICE.CURRENT(),2)&gt;5,"Weekend","Workweek"))</f>
        <v>39855</v>
      </c>
      <c r="G16" s="26"/>
      <c r="H16" s="22" t="n">
        <f aca="false">DATE($C$3,3,ROW(E11))+_xlfn.ORG.OPENOFFICE.STYLE(IF(WEEKDAY(_xlfn.ORG.OPENOFFICE.CURRENT(),2)&gt;5,"Weekend","Workweek"))</f>
        <v>39883</v>
      </c>
      <c r="I16" s="26"/>
      <c r="J16" s="24" t="n">
        <f aca="false">DATE($C$3,4,ROW(G11))+_xlfn.ORG.OPENOFFICE.STYLE(IF(WEEKDAY(_xlfn.ORG.OPENOFFICE.CURRENT(),2)&gt;5,"Weekend","Workweek"))</f>
        <v>39914</v>
      </c>
      <c r="K16" s="26"/>
      <c r="L16" s="22" t="n">
        <f aca="false">DATE($C$3,5,ROW(I11))+_xlfn.ORG.OPENOFFICE.STYLE(IF(WEEKDAY(_xlfn.ORG.OPENOFFICE.CURRENT(),2)&gt;5,"Weekend","Workweek"))</f>
        <v>39944</v>
      </c>
      <c r="M16" s="26"/>
      <c r="N16" s="22" t="n">
        <f aca="false">DATE($C$3,6,ROW(K11))+_xlfn.ORG.OPENOFFICE.STYLE(IF(WEEKDAY(_xlfn.ORG.OPENOFFICE.CURRENT(),2)&gt;5,"Weekend","Workweek"))</f>
        <v>39975</v>
      </c>
      <c r="O16" s="26"/>
      <c r="P16" s="24" t="n">
        <f aca="false">DATE($C$3,7,ROW(M11))+_xlfn.ORG.OPENOFFICE.STYLE(IF(WEEKDAY(_xlfn.ORG.OPENOFFICE.CURRENT(),2)&gt;5,"Weekend","Workweek"))</f>
        <v>40005</v>
      </c>
      <c r="Q16" s="26"/>
      <c r="R16" s="22" t="n">
        <f aca="false">DATE($C$3,8,ROW(O11))+_xlfn.ORG.OPENOFFICE.STYLE(IF(WEEKDAY(_xlfn.ORG.OPENOFFICE.CURRENT(),2)&gt;5,"Weekend","Workweek"))</f>
        <v>40036</v>
      </c>
      <c r="S16" s="26"/>
      <c r="T16" s="22" t="n">
        <f aca="false">DATE($C$3,9,ROW(Q11))+_xlfn.ORG.OPENOFFICE.STYLE(IF(WEEKDAY(_xlfn.ORG.OPENOFFICE.CURRENT(),2)&gt;5,"Weekend","Workweek"))</f>
        <v>40067</v>
      </c>
      <c r="U16" s="26"/>
      <c r="V16" s="24" t="n">
        <f aca="false">DATE($C$3,10,ROW(S11))+_xlfn.ORG.OPENOFFICE.STYLE(IF(WEEKDAY(_xlfn.ORG.OPENOFFICE.CURRENT(),2)&gt;5,"Weekend","Workweek"))</f>
        <v>40097</v>
      </c>
      <c r="W16" s="26"/>
      <c r="X16" s="22" t="n">
        <f aca="false">DATE($C$3,11,ROW(U11))+_xlfn.ORG.OPENOFFICE.STYLE(IF(WEEKDAY(_xlfn.ORG.OPENOFFICE.CURRENT(),2)&gt;5,"Weekend","Workweek"))</f>
        <v>40128</v>
      </c>
      <c r="Y16" s="26"/>
      <c r="Z16" s="22" t="n">
        <f aca="false">DATE($C$3,12,ROW(W11))+_xlfn.ORG.OPENOFFICE.STYLE(IF(WEEKDAY(_xlfn.ORG.OPENOFFICE.CURRENT(),2)&gt;5,"Weekend","Workweek"))</f>
        <v>40158</v>
      </c>
      <c r="AA16" s="26"/>
      <c r="AB16" s="13" t="s">
        <v>17</v>
      </c>
      <c r="AC16" s="7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customFormat="false" ht="12.75" hidden="false" customHeight="true" outlineLevel="0" collapsed="false">
      <c r="A17" s="1"/>
      <c r="B17" s="5"/>
      <c r="C17" s="11"/>
      <c r="D17" s="22" t="n">
        <f aca="false">DATE($C$3,1,ROW(A12))+_xlfn.ORG.OPENOFFICE.STYLE(IF(WEEKDAY(_xlfn.ORG.OPENOFFICE.CURRENT(),2)&gt;5,"Weekend","Workweek"))</f>
        <v>39825</v>
      </c>
      <c r="E17" s="26"/>
      <c r="F17" s="22" t="n">
        <f aca="false">DATE($C$3,2,ROW(C12))+_xlfn.ORG.OPENOFFICE.STYLE(IF(WEEKDAY(_xlfn.ORG.OPENOFFICE.CURRENT(),2)&gt;5,"Weekend","Workweek"))</f>
        <v>39856</v>
      </c>
      <c r="G17" s="26"/>
      <c r="H17" s="22" t="n">
        <f aca="false">DATE($C$3,3,ROW(E12))+_xlfn.ORG.OPENOFFICE.STYLE(IF(WEEKDAY(_xlfn.ORG.OPENOFFICE.CURRENT(),2)&gt;5,"Weekend","Workweek"))</f>
        <v>39884</v>
      </c>
      <c r="I17" s="26"/>
      <c r="J17" s="24" t="n">
        <f aca="false">DATE($C$3,4,ROW(G12))+_xlfn.ORG.OPENOFFICE.STYLE(IF(WEEKDAY(_xlfn.ORG.OPENOFFICE.CURRENT(),2)&gt;5,"Weekend","Workweek"))</f>
        <v>39915</v>
      </c>
      <c r="K17" s="26"/>
      <c r="L17" s="22" t="n">
        <f aca="false">DATE($C$3,5,ROW(I12))+_xlfn.ORG.OPENOFFICE.STYLE(IF(WEEKDAY(_xlfn.ORG.OPENOFFICE.CURRENT(),2)&gt;5,"Weekend","Workweek"))</f>
        <v>39945</v>
      </c>
      <c r="M17" s="26"/>
      <c r="N17" s="22" t="n">
        <f aca="false">DATE($C$3,6,ROW(K12))+_xlfn.ORG.OPENOFFICE.STYLE(IF(WEEKDAY(_xlfn.ORG.OPENOFFICE.CURRENT(),2)&gt;5,"Weekend","Workweek"))</f>
        <v>39976</v>
      </c>
      <c r="O17" s="26"/>
      <c r="P17" s="24" t="n">
        <f aca="false">DATE($C$3,7,ROW(M12))+_xlfn.ORG.OPENOFFICE.STYLE(IF(WEEKDAY(_xlfn.ORG.OPENOFFICE.CURRENT(),2)&gt;5,"Weekend","Workweek"))</f>
        <v>40006</v>
      </c>
      <c r="Q17" s="26"/>
      <c r="R17" s="22" t="n">
        <f aca="false">DATE($C$3,8,ROW(O12))+_xlfn.ORG.OPENOFFICE.STYLE(IF(WEEKDAY(_xlfn.ORG.OPENOFFICE.CURRENT(),2)&gt;5,"Weekend","Workweek"))</f>
        <v>40037</v>
      </c>
      <c r="S17" s="26"/>
      <c r="T17" s="24" t="n">
        <f aca="false">DATE($C$3,9,ROW(Q12))+_xlfn.ORG.OPENOFFICE.STYLE(IF(WEEKDAY(_xlfn.ORG.OPENOFFICE.CURRENT(),2)&gt;5,"Weekend","Workweek"))</f>
        <v>40068</v>
      </c>
      <c r="U17" s="26"/>
      <c r="V17" s="22" t="n">
        <f aca="false">DATE($C$3,10,ROW(S12))+_xlfn.ORG.OPENOFFICE.STYLE(IF(WEEKDAY(_xlfn.ORG.OPENOFFICE.CURRENT(),2)&gt;5,"Weekend","Workweek"))</f>
        <v>40098</v>
      </c>
      <c r="W17" s="26"/>
      <c r="X17" s="22" t="n">
        <f aca="false">DATE($C$3,11,ROW(U12))+_xlfn.ORG.OPENOFFICE.STYLE(IF(WEEKDAY(_xlfn.ORG.OPENOFFICE.CURRENT(),2)&gt;5,"Weekend","Workweek"))</f>
        <v>40129</v>
      </c>
      <c r="Y17" s="26"/>
      <c r="Z17" s="24" t="n">
        <f aca="false">DATE($C$3,12,ROW(W12))+_xlfn.ORG.OPENOFFICE.STYLE(IF(WEEKDAY(_xlfn.ORG.OPENOFFICE.CURRENT(),2)&gt;5,"Weekend","Workweek"))</f>
        <v>40159</v>
      </c>
      <c r="AA17" s="26"/>
      <c r="AB17" s="13" t="s">
        <v>17</v>
      </c>
      <c r="AC17" s="7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customFormat="false" ht="12.75" hidden="false" customHeight="true" outlineLevel="0" collapsed="false">
      <c r="A18" s="1"/>
      <c r="B18" s="5"/>
      <c r="C18" s="11"/>
      <c r="D18" s="22" t="n">
        <f aca="false">DATE($C$3,1,ROW(A13))+_xlfn.ORG.OPENOFFICE.STYLE(IF(WEEKDAY(_xlfn.ORG.OPENOFFICE.CURRENT(),2)&gt;5,"Weekend","Workweek"))</f>
        <v>39826</v>
      </c>
      <c r="E18" s="26"/>
      <c r="F18" s="22" t="n">
        <f aca="false">DATE($C$3,2,ROW(C13))+_xlfn.ORG.OPENOFFICE.STYLE(IF(WEEKDAY(_xlfn.ORG.OPENOFFICE.CURRENT(),2)&gt;5,"Weekend","Workweek"))</f>
        <v>39857</v>
      </c>
      <c r="G18" s="26"/>
      <c r="H18" s="22" t="n">
        <f aca="false">DATE($C$3,3,ROW(E13))+_xlfn.ORG.OPENOFFICE.STYLE(IF(WEEKDAY(_xlfn.ORG.OPENOFFICE.CURRENT(),2)&gt;5,"Weekend","Workweek"))</f>
        <v>39885</v>
      </c>
      <c r="I18" s="26"/>
      <c r="J18" s="22" t="n">
        <f aca="false">DATE($C$3,4,ROW(G13))+_xlfn.ORG.OPENOFFICE.STYLE(IF(WEEKDAY(_xlfn.ORG.OPENOFFICE.CURRENT(),2)&gt;5,"Weekend","Workweek"))</f>
        <v>39916</v>
      </c>
      <c r="K18" s="26"/>
      <c r="L18" s="22" t="n">
        <f aca="false">DATE($C$3,5,ROW(I13))+_xlfn.ORG.OPENOFFICE.STYLE(IF(WEEKDAY(_xlfn.ORG.OPENOFFICE.CURRENT(),2)&gt;5,"Weekend","Workweek"))</f>
        <v>39946</v>
      </c>
      <c r="M18" s="26"/>
      <c r="N18" s="24" t="n">
        <f aca="false">DATE($C$3,6,ROW(K13))+_xlfn.ORG.OPENOFFICE.STYLE(IF(WEEKDAY(_xlfn.ORG.OPENOFFICE.CURRENT(),2)&gt;5,"Weekend","Workweek"))</f>
        <v>39977</v>
      </c>
      <c r="O18" s="26"/>
      <c r="P18" s="22" t="n">
        <f aca="false">DATE($C$3,7,ROW(M13))+_xlfn.ORG.OPENOFFICE.STYLE(IF(WEEKDAY(_xlfn.ORG.OPENOFFICE.CURRENT(),2)&gt;5,"Weekend","Workweek"))</f>
        <v>40007</v>
      </c>
      <c r="Q18" s="26"/>
      <c r="R18" s="22" t="n">
        <f aca="false">DATE($C$3,8,ROW(O13))+_xlfn.ORG.OPENOFFICE.STYLE(IF(WEEKDAY(_xlfn.ORG.OPENOFFICE.CURRENT(),2)&gt;5,"Weekend","Workweek"))</f>
        <v>40038</v>
      </c>
      <c r="S18" s="26"/>
      <c r="T18" s="24" t="n">
        <f aca="false">DATE($C$3,9,ROW(Q13))+_xlfn.ORG.OPENOFFICE.STYLE(IF(WEEKDAY(_xlfn.ORG.OPENOFFICE.CURRENT(),2)&gt;5,"Weekend","Workweek"))</f>
        <v>40069</v>
      </c>
      <c r="U18" s="26"/>
      <c r="V18" s="22" t="n">
        <f aca="false">DATE($C$3,10,ROW(S13))+_xlfn.ORG.OPENOFFICE.STYLE(IF(WEEKDAY(_xlfn.ORG.OPENOFFICE.CURRENT(),2)&gt;5,"Weekend","Workweek"))</f>
        <v>40099</v>
      </c>
      <c r="W18" s="26"/>
      <c r="X18" s="22" t="n">
        <f aca="false">DATE($C$3,11,ROW(U13))+_xlfn.ORG.OPENOFFICE.STYLE(IF(WEEKDAY(_xlfn.ORG.OPENOFFICE.CURRENT(),2)&gt;5,"Weekend","Workweek"))</f>
        <v>40130</v>
      </c>
      <c r="Y18" s="26"/>
      <c r="Z18" s="24" t="n">
        <f aca="false">DATE($C$3,12,ROW(W13))+_xlfn.ORG.OPENOFFICE.STYLE(IF(WEEKDAY(_xlfn.ORG.OPENOFFICE.CURRENT(),2)&gt;5,"Weekend","Workweek"))</f>
        <v>40160</v>
      </c>
      <c r="AA18" s="26"/>
      <c r="AB18" s="13" t="s">
        <v>17</v>
      </c>
      <c r="AC18" s="7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customFormat="false" ht="12.75" hidden="false" customHeight="true" outlineLevel="0" collapsed="false">
      <c r="A19" s="1"/>
      <c r="B19" s="5"/>
      <c r="C19" s="11"/>
      <c r="D19" s="22" t="n">
        <f aca="false">DATE($C$3,1,ROW(A14))+_xlfn.ORG.OPENOFFICE.STYLE(IF(WEEKDAY(_xlfn.ORG.OPENOFFICE.CURRENT(),2)&gt;5,"Weekend","Workweek"))</f>
        <v>39827</v>
      </c>
      <c r="E19" s="26"/>
      <c r="F19" s="24" t="n">
        <f aca="false">DATE($C$3,2,ROW(C14))+_xlfn.ORG.OPENOFFICE.STYLE(IF(WEEKDAY(_xlfn.ORG.OPENOFFICE.CURRENT(),2)&gt;5,"Weekend","Workweek"))</f>
        <v>39858</v>
      </c>
      <c r="G19" s="26"/>
      <c r="H19" s="24" t="n">
        <f aca="false">DATE($C$3,3,ROW(E14))+_xlfn.ORG.OPENOFFICE.STYLE(IF(WEEKDAY(_xlfn.ORG.OPENOFFICE.CURRENT(),2)&gt;5,"Weekend","Workweek"))</f>
        <v>39886</v>
      </c>
      <c r="I19" s="26"/>
      <c r="J19" s="22" t="n">
        <f aca="false">DATE($C$3,4,ROW(G14))+_xlfn.ORG.OPENOFFICE.STYLE(IF(WEEKDAY(_xlfn.ORG.OPENOFFICE.CURRENT(),2)&gt;5,"Weekend","Workweek"))</f>
        <v>39917</v>
      </c>
      <c r="K19" s="26"/>
      <c r="L19" s="22" t="n">
        <f aca="false">DATE($C$3,5,ROW(I14))+_xlfn.ORG.OPENOFFICE.STYLE(IF(WEEKDAY(_xlfn.ORG.OPENOFFICE.CURRENT(),2)&gt;5,"Weekend","Workweek"))</f>
        <v>39947</v>
      </c>
      <c r="M19" s="26"/>
      <c r="N19" s="24" t="n">
        <f aca="false">DATE($C$3,6,ROW(K14))+_xlfn.ORG.OPENOFFICE.STYLE(IF(WEEKDAY(_xlfn.ORG.OPENOFFICE.CURRENT(),2)&gt;5,"Weekend","Workweek"))</f>
        <v>39978</v>
      </c>
      <c r="O19" s="26"/>
      <c r="P19" s="22" t="n">
        <f aca="false">DATE($C$3,7,ROW(M14))+_xlfn.ORG.OPENOFFICE.STYLE(IF(WEEKDAY(_xlfn.ORG.OPENOFFICE.CURRENT(),2)&gt;5,"Weekend","Workweek"))</f>
        <v>40008</v>
      </c>
      <c r="Q19" s="26"/>
      <c r="R19" s="22" t="n">
        <f aca="false">DATE($C$3,8,ROW(O14))+_xlfn.ORG.OPENOFFICE.STYLE(IF(WEEKDAY(_xlfn.ORG.OPENOFFICE.CURRENT(),2)&gt;5,"Weekend","Workweek"))</f>
        <v>40039</v>
      </c>
      <c r="S19" s="26"/>
      <c r="T19" s="22" t="n">
        <f aca="false">DATE($C$3,9,ROW(Q14))+_xlfn.ORG.OPENOFFICE.STYLE(IF(WEEKDAY(_xlfn.ORG.OPENOFFICE.CURRENT(),2)&gt;5,"Weekend","Workweek"))</f>
        <v>40070</v>
      </c>
      <c r="U19" s="26"/>
      <c r="V19" s="22" t="n">
        <f aca="false">DATE($C$3,10,ROW(S14))+_xlfn.ORG.OPENOFFICE.STYLE(IF(WEEKDAY(_xlfn.ORG.OPENOFFICE.CURRENT(),2)&gt;5,"Weekend","Workweek"))</f>
        <v>40100</v>
      </c>
      <c r="W19" s="26"/>
      <c r="X19" s="24" t="n">
        <f aca="false">DATE($C$3,11,ROW(U14))+_xlfn.ORG.OPENOFFICE.STYLE(IF(WEEKDAY(_xlfn.ORG.OPENOFFICE.CURRENT(),2)&gt;5,"Weekend","Workweek"))</f>
        <v>40131</v>
      </c>
      <c r="Y19" s="26"/>
      <c r="Z19" s="22" t="n">
        <f aca="false">DATE($C$3,12,ROW(W14))+_xlfn.ORG.OPENOFFICE.STYLE(IF(WEEKDAY(_xlfn.ORG.OPENOFFICE.CURRENT(),2)&gt;5,"Weekend","Workweek"))</f>
        <v>40161</v>
      </c>
      <c r="AA19" s="26"/>
      <c r="AB19" s="13" t="s">
        <v>17</v>
      </c>
      <c r="AC19" s="7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customFormat="false" ht="12.75" hidden="false" customHeight="true" outlineLevel="0" collapsed="false">
      <c r="A20" s="1"/>
      <c r="B20" s="5"/>
      <c r="C20" s="11"/>
      <c r="D20" s="22" t="n">
        <f aca="false">DATE($C$3,1,ROW(A15))+_xlfn.ORG.OPENOFFICE.STYLE(IF(WEEKDAY(_xlfn.ORG.OPENOFFICE.CURRENT(),2)&gt;5,"Weekend","Workweek"))</f>
        <v>39828</v>
      </c>
      <c r="E20" s="26"/>
      <c r="F20" s="24" t="n">
        <f aca="false">DATE($C$3,2,ROW(C15))+_xlfn.ORG.OPENOFFICE.STYLE(IF(WEEKDAY(_xlfn.ORG.OPENOFFICE.CURRENT(),2)&gt;5,"Weekend","Workweek"))</f>
        <v>39859</v>
      </c>
      <c r="G20" s="26"/>
      <c r="H20" s="24" t="n">
        <f aca="false">DATE($C$3,3,ROW(E15))+_xlfn.ORG.OPENOFFICE.STYLE(IF(WEEKDAY(_xlfn.ORG.OPENOFFICE.CURRENT(),2)&gt;5,"Weekend","Workweek"))</f>
        <v>39887</v>
      </c>
      <c r="I20" s="26"/>
      <c r="J20" s="22" t="n">
        <f aca="false">DATE($C$3,4,ROW(G15))+_xlfn.ORG.OPENOFFICE.STYLE(IF(WEEKDAY(_xlfn.ORG.OPENOFFICE.CURRENT(),2)&gt;5,"Weekend","Workweek"))</f>
        <v>39918</v>
      </c>
      <c r="K20" s="26"/>
      <c r="L20" s="22" t="n">
        <f aca="false">DATE($C$3,5,ROW(I15))+_xlfn.ORG.OPENOFFICE.STYLE(IF(WEEKDAY(_xlfn.ORG.OPENOFFICE.CURRENT(),2)&gt;5,"Weekend","Workweek"))</f>
        <v>39948</v>
      </c>
      <c r="M20" s="26"/>
      <c r="N20" s="22" t="n">
        <f aca="false">DATE($C$3,6,ROW(K15))+_xlfn.ORG.OPENOFFICE.STYLE(IF(WEEKDAY(_xlfn.ORG.OPENOFFICE.CURRENT(),2)&gt;5,"Weekend","Workweek"))</f>
        <v>39979</v>
      </c>
      <c r="O20" s="26"/>
      <c r="P20" s="22" t="n">
        <f aca="false">DATE($C$3,7,ROW(M15))+_xlfn.ORG.OPENOFFICE.STYLE(IF(WEEKDAY(_xlfn.ORG.OPENOFFICE.CURRENT(),2)&gt;5,"Weekend","Workweek"))</f>
        <v>40009</v>
      </c>
      <c r="Q20" s="26"/>
      <c r="R20" s="24" t="n">
        <f aca="false">DATE($C$3,8,ROW(O15))+_xlfn.ORG.OPENOFFICE.STYLE(IF(WEEKDAY(_xlfn.ORG.OPENOFFICE.CURRENT(),2)&gt;5,"Weekend","Workweek"))</f>
        <v>40040</v>
      </c>
      <c r="S20" s="26"/>
      <c r="T20" s="22" t="n">
        <f aca="false">DATE($C$3,9,ROW(Q15))+_xlfn.ORG.OPENOFFICE.STYLE(IF(WEEKDAY(_xlfn.ORG.OPENOFFICE.CURRENT(),2)&gt;5,"Weekend","Workweek"))</f>
        <v>40071</v>
      </c>
      <c r="U20" s="26"/>
      <c r="V20" s="22" t="n">
        <f aca="false">DATE($C$3,10,ROW(S15))+_xlfn.ORG.OPENOFFICE.STYLE(IF(WEEKDAY(_xlfn.ORG.OPENOFFICE.CURRENT(),2)&gt;5,"Weekend","Workweek"))</f>
        <v>40101</v>
      </c>
      <c r="W20" s="26"/>
      <c r="X20" s="24" t="n">
        <f aca="false">DATE($C$3,11,ROW(U15))+_xlfn.ORG.OPENOFFICE.STYLE(IF(WEEKDAY(_xlfn.ORG.OPENOFFICE.CURRENT(),2)&gt;5,"Weekend","Workweek"))</f>
        <v>40132</v>
      </c>
      <c r="Y20" s="26"/>
      <c r="Z20" s="22" t="n">
        <f aca="false">DATE($C$3,12,ROW(W15))+_xlfn.ORG.OPENOFFICE.STYLE(IF(WEEKDAY(_xlfn.ORG.OPENOFFICE.CURRENT(),2)&gt;5,"Weekend","Workweek"))</f>
        <v>40162</v>
      </c>
      <c r="AA20" s="26"/>
      <c r="AB20" s="13" t="s">
        <v>17</v>
      </c>
      <c r="AC20" s="7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customFormat="false" ht="12.75" hidden="false" customHeight="true" outlineLevel="0" collapsed="false">
      <c r="A21" s="1"/>
      <c r="B21" s="5"/>
      <c r="C21" s="11"/>
      <c r="D21" s="22" t="n">
        <f aca="false">DATE($C$3,1,ROW(A16))+_xlfn.ORG.OPENOFFICE.STYLE(IF(WEEKDAY(_xlfn.ORG.OPENOFFICE.CURRENT(),2)&gt;5,"Weekend","Workweek"))</f>
        <v>39829</v>
      </c>
      <c r="E21" s="26"/>
      <c r="F21" s="22" t="n">
        <f aca="false">DATE($C$3,2,ROW(C16))+_xlfn.ORG.OPENOFFICE.STYLE(IF(WEEKDAY(_xlfn.ORG.OPENOFFICE.CURRENT(),2)&gt;5,"Weekend","Workweek"))</f>
        <v>39860</v>
      </c>
      <c r="G21" s="26"/>
      <c r="H21" s="22" t="n">
        <f aca="false">DATE($C$3,3,ROW(E16))+_xlfn.ORG.OPENOFFICE.STYLE(IF(WEEKDAY(_xlfn.ORG.OPENOFFICE.CURRENT(),2)&gt;5,"Weekend","Workweek"))</f>
        <v>39888</v>
      </c>
      <c r="I21" s="26"/>
      <c r="J21" s="22" t="n">
        <f aca="false">DATE($C$3,4,ROW(G16))+_xlfn.ORG.OPENOFFICE.STYLE(IF(WEEKDAY(_xlfn.ORG.OPENOFFICE.CURRENT(),2)&gt;5,"Weekend","Workweek"))</f>
        <v>39919</v>
      </c>
      <c r="K21" s="26"/>
      <c r="L21" s="24" t="n">
        <f aca="false">DATE($C$3,5,ROW(I16))+_xlfn.ORG.OPENOFFICE.STYLE(IF(WEEKDAY(_xlfn.ORG.OPENOFFICE.CURRENT(),2)&gt;5,"Weekend","Workweek"))</f>
        <v>39949</v>
      </c>
      <c r="M21" s="26"/>
      <c r="N21" s="22" t="n">
        <f aca="false">DATE($C$3,6,ROW(K16))+_xlfn.ORG.OPENOFFICE.STYLE(IF(WEEKDAY(_xlfn.ORG.OPENOFFICE.CURRENT(),2)&gt;5,"Weekend","Workweek"))</f>
        <v>39980</v>
      </c>
      <c r="O21" s="26"/>
      <c r="P21" s="22" t="n">
        <f aca="false">DATE($C$3,7,ROW(M16))+_xlfn.ORG.OPENOFFICE.STYLE(IF(WEEKDAY(_xlfn.ORG.OPENOFFICE.CURRENT(),2)&gt;5,"Weekend","Workweek"))</f>
        <v>40010</v>
      </c>
      <c r="Q21" s="26"/>
      <c r="R21" s="24" t="n">
        <f aca="false">DATE($C$3,8,ROW(O16))+_xlfn.ORG.OPENOFFICE.STYLE(IF(WEEKDAY(_xlfn.ORG.OPENOFFICE.CURRENT(),2)&gt;5,"Weekend","Workweek"))</f>
        <v>40041</v>
      </c>
      <c r="S21" s="26"/>
      <c r="T21" s="22" t="n">
        <f aca="false">DATE($C$3,9,ROW(Q16))+_xlfn.ORG.OPENOFFICE.STYLE(IF(WEEKDAY(_xlfn.ORG.OPENOFFICE.CURRENT(),2)&gt;5,"Weekend","Workweek"))</f>
        <v>40072</v>
      </c>
      <c r="U21" s="26"/>
      <c r="V21" s="22" t="n">
        <f aca="false">DATE($C$3,10,ROW(S16))+_xlfn.ORG.OPENOFFICE.STYLE(IF(WEEKDAY(_xlfn.ORG.OPENOFFICE.CURRENT(),2)&gt;5,"Weekend","Workweek"))</f>
        <v>40102</v>
      </c>
      <c r="W21" s="26"/>
      <c r="X21" s="22" t="n">
        <f aca="false">DATE($C$3,11,ROW(U16))+_xlfn.ORG.OPENOFFICE.STYLE(IF(WEEKDAY(_xlfn.ORG.OPENOFFICE.CURRENT(),2)&gt;5,"Weekend","Workweek"))</f>
        <v>40133</v>
      </c>
      <c r="Y21" s="26"/>
      <c r="Z21" s="22" t="n">
        <f aca="false">DATE($C$3,12,ROW(W16))+_xlfn.ORG.OPENOFFICE.STYLE(IF(WEEKDAY(_xlfn.ORG.OPENOFFICE.CURRENT(),2)&gt;5,"Weekend","Workweek"))</f>
        <v>40163</v>
      </c>
      <c r="AA21" s="26"/>
      <c r="AB21" s="13" t="s">
        <v>17</v>
      </c>
      <c r="AC21" s="7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customFormat="false" ht="12.75" hidden="false" customHeight="true" outlineLevel="0" collapsed="false">
      <c r="A22" s="1"/>
      <c r="B22" s="5"/>
      <c r="C22" s="11"/>
      <c r="D22" s="24" t="n">
        <f aca="false">DATE($C$3,1,ROW(A17))+_xlfn.ORG.OPENOFFICE.STYLE(IF(WEEKDAY(_xlfn.ORG.OPENOFFICE.CURRENT(),2)&gt;5,"Weekend","Workweek"))</f>
        <v>39830</v>
      </c>
      <c r="E22" s="26"/>
      <c r="F22" s="22" t="n">
        <f aca="false">DATE($C$3,2,ROW(C17))+_xlfn.ORG.OPENOFFICE.STYLE(IF(WEEKDAY(_xlfn.ORG.OPENOFFICE.CURRENT(),2)&gt;5,"Weekend","Workweek"))</f>
        <v>39861</v>
      </c>
      <c r="G22" s="26"/>
      <c r="H22" s="22" t="n">
        <f aca="false">DATE($C$3,3,ROW(E17))+_xlfn.ORG.OPENOFFICE.STYLE(IF(WEEKDAY(_xlfn.ORG.OPENOFFICE.CURRENT(),2)&gt;5,"Weekend","Workweek"))</f>
        <v>39889</v>
      </c>
      <c r="I22" s="26"/>
      <c r="J22" s="22" t="n">
        <f aca="false">DATE($C$3,4,ROW(G17))+_xlfn.ORG.OPENOFFICE.STYLE(IF(WEEKDAY(_xlfn.ORG.OPENOFFICE.CURRENT(),2)&gt;5,"Weekend","Workweek"))</f>
        <v>39920</v>
      </c>
      <c r="K22" s="26"/>
      <c r="L22" s="24" t="n">
        <f aca="false">DATE($C$3,5,ROW(I17))+_xlfn.ORG.OPENOFFICE.STYLE(IF(WEEKDAY(_xlfn.ORG.OPENOFFICE.CURRENT(),2)&gt;5,"Weekend","Workweek"))</f>
        <v>39950</v>
      </c>
      <c r="M22" s="26"/>
      <c r="N22" s="22" t="n">
        <f aca="false">DATE($C$3,6,ROW(K17))+_xlfn.ORG.OPENOFFICE.STYLE(IF(WEEKDAY(_xlfn.ORG.OPENOFFICE.CURRENT(),2)&gt;5,"Weekend","Workweek"))</f>
        <v>39981</v>
      </c>
      <c r="O22" s="26"/>
      <c r="P22" s="22" t="n">
        <f aca="false">DATE($C$3,7,ROW(M17))+_xlfn.ORG.OPENOFFICE.STYLE(IF(WEEKDAY(_xlfn.ORG.OPENOFFICE.CURRENT(),2)&gt;5,"Weekend","Workweek"))</f>
        <v>40011</v>
      </c>
      <c r="Q22" s="26"/>
      <c r="R22" s="22" t="n">
        <f aca="false">DATE($C$3,8,ROW(O17))+_xlfn.ORG.OPENOFFICE.STYLE(IF(WEEKDAY(_xlfn.ORG.OPENOFFICE.CURRENT(),2)&gt;5,"Weekend","Workweek"))</f>
        <v>40042</v>
      </c>
      <c r="S22" s="26"/>
      <c r="T22" s="22" t="n">
        <f aca="false">DATE($C$3,9,ROW(Q17))+_xlfn.ORG.OPENOFFICE.STYLE(IF(WEEKDAY(_xlfn.ORG.OPENOFFICE.CURRENT(),2)&gt;5,"Weekend","Workweek"))</f>
        <v>40073</v>
      </c>
      <c r="U22" s="26"/>
      <c r="V22" s="24" t="n">
        <f aca="false">DATE($C$3,10,ROW(S17))+_xlfn.ORG.OPENOFFICE.STYLE(IF(WEEKDAY(_xlfn.ORG.OPENOFFICE.CURRENT(),2)&gt;5,"Weekend","Workweek"))</f>
        <v>40103</v>
      </c>
      <c r="W22" s="26"/>
      <c r="X22" s="22" t="n">
        <f aca="false">DATE($C$3,11,ROW(U17))+_xlfn.ORG.OPENOFFICE.STYLE(IF(WEEKDAY(_xlfn.ORG.OPENOFFICE.CURRENT(),2)&gt;5,"Weekend","Workweek"))</f>
        <v>40134</v>
      </c>
      <c r="Y22" s="26"/>
      <c r="Z22" s="22" t="n">
        <f aca="false">DATE($C$3,12,ROW(W17))+_xlfn.ORG.OPENOFFICE.STYLE(IF(WEEKDAY(_xlfn.ORG.OPENOFFICE.CURRENT(),2)&gt;5,"Weekend","Workweek"))</f>
        <v>40164</v>
      </c>
      <c r="AA22" s="26"/>
      <c r="AB22" s="13" t="s">
        <v>17</v>
      </c>
      <c r="AC22" s="7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customFormat="false" ht="12.75" hidden="false" customHeight="true" outlineLevel="0" collapsed="false">
      <c r="A23" s="1"/>
      <c r="B23" s="5"/>
      <c r="C23" s="11"/>
      <c r="D23" s="24" t="n">
        <f aca="false">DATE($C$3,1,ROW(A18))+_xlfn.ORG.OPENOFFICE.STYLE(IF(WEEKDAY(_xlfn.ORG.OPENOFFICE.CURRENT(),2)&gt;5,"Weekend","Workweek"))</f>
        <v>39831</v>
      </c>
      <c r="E23" s="26"/>
      <c r="F23" s="22" t="n">
        <f aca="false">DATE($C$3,2,ROW(C18))+_xlfn.ORG.OPENOFFICE.STYLE(IF(WEEKDAY(_xlfn.ORG.OPENOFFICE.CURRENT(),2)&gt;5,"Weekend","Workweek"))</f>
        <v>39862</v>
      </c>
      <c r="G23" s="26"/>
      <c r="H23" s="22" t="n">
        <f aca="false">DATE($C$3,3,ROW(E18))+_xlfn.ORG.OPENOFFICE.STYLE(IF(WEEKDAY(_xlfn.ORG.OPENOFFICE.CURRENT(),2)&gt;5,"Weekend","Workweek"))</f>
        <v>39890</v>
      </c>
      <c r="I23" s="26"/>
      <c r="J23" s="24" t="n">
        <f aca="false">DATE($C$3,4,ROW(G18))+_xlfn.ORG.OPENOFFICE.STYLE(IF(WEEKDAY(_xlfn.ORG.OPENOFFICE.CURRENT(),2)&gt;5,"Weekend","Workweek"))</f>
        <v>39921</v>
      </c>
      <c r="K23" s="26"/>
      <c r="L23" s="22" t="n">
        <f aca="false">DATE($C$3,5,ROW(I18))+_xlfn.ORG.OPENOFFICE.STYLE(IF(WEEKDAY(_xlfn.ORG.OPENOFFICE.CURRENT(),2)&gt;5,"Weekend","Workweek"))</f>
        <v>39951</v>
      </c>
      <c r="M23" s="26"/>
      <c r="N23" s="22" t="n">
        <f aca="false">DATE($C$3,6,ROW(K18))+_xlfn.ORG.OPENOFFICE.STYLE(IF(WEEKDAY(_xlfn.ORG.OPENOFFICE.CURRENT(),2)&gt;5,"Weekend","Workweek"))</f>
        <v>39982</v>
      </c>
      <c r="O23" s="26"/>
      <c r="P23" s="24" t="n">
        <f aca="false">DATE($C$3,7,ROW(M18))+_xlfn.ORG.OPENOFFICE.STYLE(IF(WEEKDAY(_xlfn.ORG.OPENOFFICE.CURRENT(),2)&gt;5,"Weekend","Workweek"))</f>
        <v>40012</v>
      </c>
      <c r="Q23" s="26"/>
      <c r="R23" s="22" t="n">
        <f aca="false">DATE($C$3,8,ROW(O18))+_xlfn.ORG.OPENOFFICE.STYLE(IF(WEEKDAY(_xlfn.ORG.OPENOFFICE.CURRENT(),2)&gt;5,"Weekend","Workweek"))</f>
        <v>40043</v>
      </c>
      <c r="S23" s="26"/>
      <c r="T23" s="22" t="n">
        <f aca="false">DATE($C$3,9,ROW(Q18))+_xlfn.ORG.OPENOFFICE.STYLE(IF(WEEKDAY(_xlfn.ORG.OPENOFFICE.CURRENT(),2)&gt;5,"Weekend","Workweek"))</f>
        <v>40074</v>
      </c>
      <c r="U23" s="26"/>
      <c r="V23" s="24" t="n">
        <f aca="false">DATE($C$3,10,ROW(S18))+_xlfn.ORG.OPENOFFICE.STYLE(IF(WEEKDAY(_xlfn.ORG.OPENOFFICE.CURRENT(),2)&gt;5,"Weekend","Workweek"))</f>
        <v>40104</v>
      </c>
      <c r="W23" s="26"/>
      <c r="X23" s="22" t="n">
        <f aca="false">DATE($C$3,11,ROW(U18))+_xlfn.ORG.OPENOFFICE.STYLE(IF(WEEKDAY(_xlfn.ORG.OPENOFFICE.CURRENT(),2)&gt;5,"Weekend","Workweek"))</f>
        <v>40135</v>
      </c>
      <c r="Y23" s="26"/>
      <c r="Z23" s="22" t="n">
        <f aca="false">DATE($C$3,12,ROW(W18))+_xlfn.ORG.OPENOFFICE.STYLE(IF(WEEKDAY(_xlfn.ORG.OPENOFFICE.CURRENT(),2)&gt;5,"Weekend","Workweek"))</f>
        <v>40165</v>
      </c>
      <c r="AA23" s="26"/>
      <c r="AB23" s="13" t="s">
        <v>17</v>
      </c>
      <c r="AC23" s="7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customFormat="false" ht="12.75" hidden="false" customHeight="true" outlineLevel="0" collapsed="false">
      <c r="A24" s="1"/>
      <c r="B24" s="5"/>
      <c r="C24" s="11"/>
      <c r="D24" s="22" t="n">
        <f aca="false">DATE($C$3,1,ROW(A19))+_xlfn.ORG.OPENOFFICE.STYLE(IF(WEEKDAY(_xlfn.ORG.OPENOFFICE.CURRENT(),2)&gt;5,"Weekend","Workweek"))</f>
        <v>39832</v>
      </c>
      <c r="E24" s="26"/>
      <c r="F24" s="22" t="n">
        <f aca="false">DATE($C$3,2,ROW(C19))+_xlfn.ORG.OPENOFFICE.STYLE(IF(WEEKDAY(_xlfn.ORG.OPENOFFICE.CURRENT(),2)&gt;5,"Weekend","Workweek"))</f>
        <v>39863</v>
      </c>
      <c r="G24" s="26"/>
      <c r="H24" s="22" t="n">
        <f aca="false">DATE($C$3,3,ROW(E19))+_xlfn.ORG.OPENOFFICE.STYLE(IF(WEEKDAY(_xlfn.ORG.OPENOFFICE.CURRENT(),2)&gt;5,"Weekend","Workweek"))</f>
        <v>39891</v>
      </c>
      <c r="I24" s="26"/>
      <c r="J24" s="24" t="n">
        <f aca="false">DATE($C$3,4,ROW(G19))+_xlfn.ORG.OPENOFFICE.STYLE(IF(WEEKDAY(_xlfn.ORG.OPENOFFICE.CURRENT(),2)&gt;5,"Weekend","Workweek"))</f>
        <v>39922</v>
      </c>
      <c r="K24" s="26"/>
      <c r="L24" s="22" t="n">
        <f aca="false">DATE($C$3,5,ROW(I19))+_xlfn.ORG.OPENOFFICE.STYLE(IF(WEEKDAY(_xlfn.ORG.OPENOFFICE.CURRENT(),2)&gt;5,"Weekend","Workweek"))</f>
        <v>39952</v>
      </c>
      <c r="M24" s="26"/>
      <c r="N24" s="22" t="n">
        <f aca="false">DATE($C$3,6,ROW(K19))+_xlfn.ORG.OPENOFFICE.STYLE(IF(WEEKDAY(_xlfn.ORG.OPENOFFICE.CURRENT(),2)&gt;5,"Weekend","Workweek"))</f>
        <v>39983</v>
      </c>
      <c r="O24" s="26"/>
      <c r="P24" s="24" t="n">
        <f aca="false">DATE($C$3,7,ROW(M19))+_xlfn.ORG.OPENOFFICE.STYLE(IF(WEEKDAY(_xlfn.ORG.OPENOFFICE.CURRENT(),2)&gt;5,"Weekend","Workweek"))</f>
        <v>40013</v>
      </c>
      <c r="Q24" s="26"/>
      <c r="R24" s="22" t="n">
        <f aca="false">DATE($C$3,8,ROW(O19))+_xlfn.ORG.OPENOFFICE.STYLE(IF(WEEKDAY(_xlfn.ORG.OPENOFFICE.CURRENT(),2)&gt;5,"Weekend","Workweek"))</f>
        <v>40044</v>
      </c>
      <c r="S24" s="26"/>
      <c r="T24" s="24" t="n">
        <f aca="false">DATE($C$3,9,ROW(Q19))+_xlfn.ORG.OPENOFFICE.STYLE(IF(WEEKDAY(_xlfn.ORG.OPENOFFICE.CURRENT(),2)&gt;5,"Weekend","Workweek"))</f>
        <v>40075</v>
      </c>
      <c r="U24" s="26"/>
      <c r="V24" s="22" t="n">
        <f aca="false">DATE($C$3,10,ROW(S19))+_xlfn.ORG.OPENOFFICE.STYLE(IF(WEEKDAY(_xlfn.ORG.OPENOFFICE.CURRENT(),2)&gt;5,"Weekend","Workweek"))</f>
        <v>40105</v>
      </c>
      <c r="W24" s="26"/>
      <c r="X24" s="22" t="n">
        <f aca="false">DATE($C$3,11,ROW(U19))+_xlfn.ORG.OPENOFFICE.STYLE(IF(WEEKDAY(_xlfn.ORG.OPENOFFICE.CURRENT(),2)&gt;5,"Weekend","Workweek"))</f>
        <v>40136</v>
      </c>
      <c r="Y24" s="26"/>
      <c r="Z24" s="24" t="n">
        <f aca="false">DATE($C$3,12,ROW(W19))+_xlfn.ORG.OPENOFFICE.STYLE(IF(WEEKDAY(_xlfn.ORG.OPENOFFICE.CURRENT(),2)&gt;5,"Weekend","Workweek"))</f>
        <v>40166</v>
      </c>
      <c r="AA24" s="26"/>
      <c r="AB24" s="13" t="s">
        <v>17</v>
      </c>
      <c r="AC24" s="7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customFormat="false" ht="12.75" hidden="false" customHeight="true" outlineLevel="0" collapsed="false">
      <c r="A25" s="1"/>
      <c r="B25" s="5"/>
      <c r="C25" s="11"/>
      <c r="D25" s="22" t="n">
        <f aca="false">DATE($C$3,1,ROW(A20))+_xlfn.ORG.OPENOFFICE.STYLE(IF(WEEKDAY(_xlfn.ORG.OPENOFFICE.CURRENT(),2)&gt;5,"Weekend","Workweek"))</f>
        <v>39833</v>
      </c>
      <c r="E25" s="26"/>
      <c r="F25" s="22" t="n">
        <f aca="false">DATE($C$3,2,ROW(C20))+_xlfn.ORG.OPENOFFICE.STYLE(IF(WEEKDAY(_xlfn.ORG.OPENOFFICE.CURRENT(),2)&gt;5,"Weekend","Workweek"))</f>
        <v>39864</v>
      </c>
      <c r="G25" s="26"/>
      <c r="H25" s="22" t="n">
        <f aca="false">DATE($C$3,3,ROW(E20))+_xlfn.ORG.OPENOFFICE.STYLE(IF(WEEKDAY(_xlfn.ORG.OPENOFFICE.CURRENT(),2)&gt;5,"Weekend","Workweek"))</f>
        <v>39892</v>
      </c>
      <c r="I25" s="26"/>
      <c r="J25" s="22" t="n">
        <f aca="false">DATE($C$3,4,ROW(G20))+_xlfn.ORG.OPENOFFICE.STYLE(IF(WEEKDAY(_xlfn.ORG.OPENOFFICE.CURRENT(),2)&gt;5,"Weekend","Workweek"))</f>
        <v>39923</v>
      </c>
      <c r="K25" s="26"/>
      <c r="L25" s="22" t="n">
        <f aca="false">DATE($C$3,5,ROW(I20))+_xlfn.ORG.OPENOFFICE.STYLE(IF(WEEKDAY(_xlfn.ORG.OPENOFFICE.CURRENT(),2)&gt;5,"Weekend","Workweek"))</f>
        <v>39953</v>
      </c>
      <c r="M25" s="26"/>
      <c r="N25" s="24" t="n">
        <f aca="false">DATE($C$3,6,ROW(K20))+_xlfn.ORG.OPENOFFICE.STYLE(IF(WEEKDAY(_xlfn.ORG.OPENOFFICE.CURRENT(),2)&gt;5,"Weekend","Workweek"))</f>
        <v>39984</v>
      </c>
      <c r="O25" s="26"/>
      <c r="P25" s="22" t="n">
        <f aca="false">DATE($C$3,7,ROW(M20))+_xlfn.ORG.OPENOFFICE.STYLE(IF(WEEKDAY(_xlfn.ORG.OPENOFFICE.CURRENT(),2)&gt;5,"Weekend","Workweek"))</f>
        <v>40014</v>
      </c>
      <c r="Q25" s="26"/>
      <c r="R25" s="22" t="n">
        <f aca="false">DATE($C$3,8,ROW(O20))+_xlfn.ORG.OPENOFFICE.STYLE(IF(WEEKDAY(_xlfn.ORG.OPENOFFICE.CURRENT(),2)&gt;5,"Weekend","Workweek"))</f>
        <v>40045</v>
      </c>
      <c r="S25" s="26"/>
      <c r="T25" s="24" t="n">
        <f aca="false">DATE($C$3,9,ROW(Q20))+_xlfn.ORG.OPENOFFICE.STYLE(IF(WEEKDAY(_xlfn.ORG.OPENOFFICE.CURRENT(),2)&gt;5,"Weekend","Workweek"))</f>
        <v>40076</v>
      </c>
      <c r="U25" s="26"/>
      <c r="V25" s="22" t="n">
        <f aca="false">DATE($C$3,10,ROW(S20))+_xlfn.ORG.OPENOFFICE.STYLE(IF(WEEKDAY(_xlfn.ORG.OPENOFFICE.CURRENT(),2)&gt;5,"Weekend","Workweek"))</f>
        <v>40106</v>
      </c>
      <c r="W25" s="26"/>
      <c r="X25" s="22" t="n">
        <f aca="false">DATE($C$3,11,ROW(U20))+_xlfn.ORG.OPENOFFICE.STYLE(IF(WEEKDAY(_xlfn.ORG.OPENOFFICE.CURRENT(),2)&gt;5,"Weekend","Workweek"))</f>
        <v>40137</v>
      </c>
      <c r="Y25" s="26"/>
      <c r="Z25" s="24" t="n">
        <f aca="false">DATE($C$3,12,ROW(W20))+_xlfn.ORG.OPENOFFICE.STYLE(IF(WEEKDAY(_xlfn.ORG.OPENOFFICE.CURRENT(),2)&gt;5,"Weekend","Workweek"))</f>
        <v>40167</v>
      </c>
      <c r="AA25" s="26"/>
      <c r="AB25" s="13" t="s">
        <v>17</v>
      </c>
      <c r="AC25" s="7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customFormat="false" ht="12.75" hidden="false" customHeight="true" outlineLevel="0" collapsed="false">
      <c r="A26" s="1"/>
      <c r="B26" s="5"/>
      <c r="C26" s="11"/>
      <c r="D26" s="22" t="n">
        <f aca="false">DATE($C$3,1,ROW(A21))+_xlfn.ORG.OPENOFFICE.STYLE(IF(WEEKDAY(_xlfn.ORG.OPENOFFICE.CURRENT(),2)&gt;5,"Weekend","Workweek"))</f>
        <v>39834</v>
      </c>
      <c r="E26" s="26"/>
      <c r="F26" s="24" t="n">
        <f aca="false">DATE($C$3,2,ROW(C21))+_xlfn.ORG.OPENOFFICE.STYLE(IF(WEEKDAY(_xlfn.ORG.OPENOFFICE.CURRENT(),2)&gt;5,"Weekend","Workweek"))</f>
        <v>39865</v>
      </c>
      <c r="G26" s="26"/>
      <c r="H26" s="24" t="n">
        <f aca="false">DATE($C$3,3,ROW(E21))+_xlfn.ORG.OPENOFFICE.STYLE(IF(WEEKDAY(_xlfn.ORG.OPENOFFICE.CURRENT(),2)&gt;5,"Weekend","Workweek"))</f>
        <v>39893</v>
      </c>
      <c r="I26" s="26"/>
      <c r="J26" s="22" t="n">
        <f aca="false">DATE($C$3,4,ROW(G21))+_xlfn.ORG.OPENOFFICE.STYLE(IF(WEEKDAY(_xlfn.ORG.OPENOFFICE.CURRENT(),2)&gt;5,"Weekend","Workweek"))</f>
        <v>39924</v>
      </c>
      <c r="K26" s="26"/>
      <c r="L26" s="22" t="n">
        <f aca="false">DATE($C$3,5,ROW(I21))+_xlfn.ORG.OPENOFFICE.STYLE(IF(WEEKDAY(_xlfn.ORG.OPENOFFICE.CURRENT(),2)&gt;5,"Weekend","Workweek"))</f>
        <v>39954</v>
      </c>
      <c r="M26" s="26"/>
      <c r="N26" s="24" t="n">
        <f aca="false">DATE($C$3,6,ROW(K21))+_xlfn.ORG.OPENOFFICE.STYLE(IF(WEEKDAY(_xlfn.ORG.OPENOFFICE.CURRENT(),2)&gt;5,"Weekend","Workweek"))</f>
        <v>39985</v>
      </c>
      <c r="O26" s="26"/>
      <c r="P26" s="22" t="n">
        <f aca="false">DATE($C$3,7,ROW(M21))+_xlfn.ORG.OPENOFFICE.STYLE(IF(WEEKDAY(_xlfn.ORG.OPENOFFICE.CURRENT(),2)&gt;5,"Weekend","Workweek"))</f>
        <v>40015</v>
      </c>
      <c r="Q26" s="26"/>
      <c r="R26" s="22" t="n">
        <f aca="false">DATE($C$3,8,ROW(O21))+_xlfn.ORG.OPENOFFICE.STYLE(IF(WEEKDAY(_xlfn.ORG.OPENOFFICE.CURRENT(),2)&gt;5,"Weekend","Workweek"))</f>
        <v>40046</v>
      </c>
      <c r="S26" s="26"/>
      <c r="T26" s="22" t="n">
        <f aca="false">DATE($C$3,9,ROW(Q21))+_xlfn.ORG.OPENOFFICE.STYLE(IF(WEEKDAY(_xlfn.ORG.OPENOFFICE.CURRENT(),2)&gt;5,"Weekend","Workweek"))</f>
        <v>40077</v>
      </c>
      <c r="U26" s="26"/>
      <c r="V26" s="22" t="n">
        <f aca="false">DATE($C$3,10,ROW(S21))+_xlfn.ORG.OPENOFFICE.STYLE(IF(WEEKDAY(_xlfn.ORG.OPENOFFICE.CURRENT(),2)&gt;5,"Weekend","Workweek"))</f>
        <v>40107</v>
      </c>
      <c r="W26" s="26"/>
      <c r="X26" s="24" t="n">
        <f aca="false">DATE($C$3,11,ROW(U21))+_xlfn.ORG.OPENOFFICE.STYLE(IF(WEEKDAY(_xlfn.ORG.OPENOFFICE.CURRENT(),2)&gt;5,"Weekend","Workweek"))</f>
        <v>40138</v>
      </c>
      <c r="Y26" s="26"/>
      <c r="Z26" s="22" t="n">
        <f aca="false">DATE($C$3,12,ROW(W21))+_xlfn.ORG.OPENOFFICE.STYLE(IF(WEEKDAY(_xlfn.ORG.OPENOFFICE.CURRENT(),2)&gt;5,"Weekend","Workweek"))</f>
        <v>40168</v>
      </c>
      <c r="AA26" s="26"/>
      <c r="AB26" s="13" t="s">
        <v>17</v>
      </c>
      <c r="AC26" s="7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customFormat="false" ht="12.75" hidden="false" customHeight="true" outlineLevel="0" collapsed="false">
      <c r="A27" s="1"/>
      <c r="B27" s="5"/>
      <c r="C27" s="11"/>
      <c r="D27" s="22" t="n">
        <f aca="false">DATE($C$3,1,ROW(A22))+_xlfn.ORG.OPENOFFICE.STYLE(IF(WEEKDAY(_xlfn.ORG.OPENOFFICE.CURRENT(),2)&gt;5,"Weekend","Workweek"))</f>
        <v>39835</v>
      </c>
      <c r="E27" s="26"/>
      <c r="F27" s="24" t="n">
        <f aca="false">DATE($C$3,2,ROW(C22))+_xlfn.ORG.OPENOFFICE.STYLE(IF(WEEKDAY(_xlfn.ORG.OPENOFFICE.CURRENT(),2)&gt;5,"Weekend","Workweek"))</f>
        <v>39866</v>
      </c>
      <c r="G27" s="26"/>
      <c r="H27" s="24" t="n">
        <f aca="false">DATE($C$3,3,ROW(E22))+_xlfn.ORG.OPENOFFICE.STYLE(IF(WEEKDAY(_xlfn.ORG.OPENOFFICE.CURRENT(),2)&gt;5,"Weekend","Workweek"))</f>
        <v>39894</v>
      </c>
      <c r="I27" s="26"/>
      <c r="J27" s="22" t="n">
        <f aca="false">DATE($C$3,4,ROW(G22))+_xlfn.ORG.OPENOFFICE.STYLE(IF(WEEKDAY(_xlfn.ORG.OPENOFFICE.CURRENT(),2)&gt;5,"Weekend","Workweek"))</f>
        <v>39925</v>
      </c>
      <c r="K27" s="26"/>
      <c r="L27" s="22" t="n">
        <f aca="false">DATE($C$3,5,ROW(I22))+_xlfn.ORG.OPENOFFICE.STYLE(IF(WEEKDAY(_xlfn.ORG.OPENOFFICE.CURRENT(),2)&gt;5,"Weekend","Workweek"))</f>
        <v>39955</v>
      </c>
      <c r="M27" s="26"/>
      <c r="N27" s="22" t="n">
        <f aca="false">DATE($C$3,6,ROW(K22))+_xlfn.ORG.OPENOFFICE.STYLE(IF(WEEKDAY(_xlfn.ORG.OPENOFFICE.CURRENT(),2)&gt;5,"Weekend","Workweek"))</f>
        <v>39986</v>
      </c>
      <c r="O27" s="26"/>
      <c r="P27" s="22" t="n">
        <f aca="false">DATE($C$3,7,ROW(M22))+_xlfn.ORG.OPENOFFICE.STYLE(IF(WEEKDAY(_xlfn.ORG.OPENOFFICE.CURRENT(),2)&gt;5,"Weekend","Workweek"))</f>
        <v>40016</v>
      </c>
      <c r="Q27" s="26"/>
      <c r="R27" s="24" t="n">
        <f aca="false">DATE($C$3,8,ROW(O22))+_xlfn.ORG.OPENOFFICE.STYLE(IF(WEEKDAY(_xlfn.ORG.OPENOFFICE.CURRENT(),2)&gt;5,"Weekend","Workweek"))</f>
        <v>40047</v>
      </c>
      <c r="S27" s="26"/>
      <c r="T27" s="22" t="n">
        <f aca="false">DATE($C$3,9,ROW(Q22))+_xlfn.ORG.OPENOFFICE.STYLE(IF(WEEKDAY(_xlfn.ORG.OPENOFFICE.CURRENT(),2)&gt;5,"Weekend","Workweek"))</f>
        <v>40078</v>
      </c>
      <c r="U27" s="26"/>
      <c r="V27" s="22" t="n">
        <f aca="false">DATE($C$3,10,ROW(S22))+_xlfn.ORG.OPENOFFICE.STYLE(IF(WEEKDAY(_xlfn.ORG.OPENOFFICE.CURRENT(),2)&gt;5,"Weekend","Workweek"))</f>
        <v>40108</v>
      </c>
      <c r="W27" s="26"/>
      <c r="X27" s="24" t="n">
        <f aca="false">DATE($C$3,11,ROW(U22))+_xlfn.ORG.OPENOFFICE.STYLE(IF(WEEKDAY(_xlfn.ORG.OPENOFFICE.CURRENT(),2)&gt;5,"Weekend","Workweek"))</f>
        <v>40139</v>
      </c>
      <c r="Y27" s="26"/>
      <c r="Z27" s="22" t="n">
        <f aca="false">DATE($C$3,12,ROW(W22))+_xlfn.ORG.OPENOFFICE.STYLE(IF(WEEKDAY(_xlfn.ORG.OPENOFFICE.CURRENT(),2)&gt;5,"Weekend","Workweek"))</f>
        <v>40169</v>
      </c>
      <c r="AA27" s="26"/>
      <c r="AB27" s="13" t="s">
        <v>17</v>
      </c>
      <c r="AC27" s="7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customFormat="false" ht="12.75" hidden="false" customHeight="true" outlineLevel="0" collapsed="false">
      <c r="A28" s="1"/>
      <c r="B28" s="5"/>
      <c r="C28" s="11"/>
      <c r="D28" s="22" t="n">
        <f aca="false">DATE($C$3,1,ROW(A23))+_xlfn.ORG.OPENOFFICE.STYLE(IF(WEEKDAY(_xlfn.ORG.OPENOFFICE.CURRENT(),2)&gt;5,"Weekend","Workweek"))</f>
        <v>39836</v>
      </c>
      <c r="E28" s="26"/>
      <c r="F28" s="22" t="n">
        <f aca="false">DATE($C$3,2,ROW(C23))+_xlfn.ORG.OPENOFFICE.STYLE(IF(WEEKDAY(_xlfn.ORG.OPENOFFICE.CURRENT(),2)&gt;5,"Weekend","Workweek"))</f>
        <v>39867</v>
      </c>
      <c r="G28" s="26"/>
      <c r="H28" s="22" t="n">
        <f aca="false">DATE($C$3,3,ROW(E23))+_xlfn.ORG.OPENOFFICE.STYLE(IF(WEEKDAY(_xlfn.ORG.OPENOFFICE.CURRENT(),2)&gt;5,"Weekend","Workweek"))</f>
        <v>39895</v>
      </c>
      <c r="I28" s="26"/>
      <c r="J28" s="22" t="n">
        <f aca="false">DATE($C$3,4,ROW(G23))+_xlfn.ORG.OPENOFFICE.STYLE(IF(WEEKDAY(_xlfn.ORG.OPENOFFICE.CURRENT(),2)&gt;5,"Weekend","Workweek"))</f>
        <v>39926</v>
      </c>
      <c r="K28" s="26"/>
      <c r="L28" s="24" t="n">
        <f aca="false">DATE($C$3,5,ROW(I23))+_xlfn.ORG.OPENOFFICE.STYLE(IF(WEEKDAY(_xlfn.ORG.OPENOFFICE.CURRENT(),2)&gt;5,"Weekend","Workweek"))</f>
        <v>39956</v>
      </c>
      <c r="M28" s="26"/>
      <c r="N28" s="22" t="n">
        <f aca="false">DATE($C$3,6,ROW(K23))+_xlfn.ORG.OPENOFFICE.STYLE(IF(WEEKDAY(_xlfn.ORG.OPENOFFICE.CURRENT(),2)&gt;5,"Weekend","Workweek"))</f>
        <v>39987</v>
      </c>
      <c r="O28" s="26"/>
      <c r="P28" s="22" t="n">
        <f aca="false">DATE($C$3,7,ROW(M23))+_xlfn.ORG.OPENOFFICE.STYLE(IF(WEEKDAY(_xlfn.ORG.OPENOFFICE.CURRENT(),2)&gt;5,"Weekend","Workweek"))</f>
        <v>40017</v>
      </c>
      <c r="Q28" s="26"/>
      <c r="R28" s="24" t="n">
        <f aca="false">DATE($C$3,8,ROW(O23))+_xlfn.ORG.OPENOFFICE.STYLE(IF(WEEKDAY(_xlfn.ORG.OPENOFFICE.CURRENT(),2)&gt;5,"Weekend","Workweek"))</f>
        <v>40048</v>
      </c>
      <c r="S28" s="26"/>
      <c r="T28" s="22" t="n">
        <f aca="false">DATE($C$3,9,ROW(Q23))+_xlfn.ORG.OPENOFFICE.STYLE(IF(WEEKDAY(_xlfn.ORG.OPENOFFICE.CURRENT(),2)&gt;5,"Weekend","Workweek"))</f>
        <v>40079</v>
      </c>
      <c r="U28" s="26"/>
      <c r="V28" s="22" t="n">
        <f aca="false">DATE($C$3,10,ROW(S23))+_xlfn.ORG.OPENOFFICE.STYLE(IF(WEEKDAY(_xlfn.ORG.OPENOFFICE.CURRENT(),2)&gt;5,"Weekend","Workweek"))</f>
        <v>40109</v>
      </c>
      <c r="W28" s="26"/>
      <c r="X28" s="22" t="n">
        <f aca="false">DATE($C$3,11,ROW(U23))+_xlfn.ORG.OPENOFFICE.STYLE(IF(WEEKDAY(_xlfn.ORG.OPENOFFICE.CURRENT(),2)&gt;5,"Weekend","Workweek"))</f>
        <v>40140</v>
      </c>
      <c r="Y28" s="26"/>
      <c r="Z28" s="22" t="n">
        <f aca="false">DATE($C$3,12,ROW(W23))+_xlfn.ORG.OPENOFFICE.STYLE(IF(WEEKDAY(_xlfn.ORG.OPENOFFICE.CURRENT(),2)&gt;5,"Weekend","Workweek"))</f>
        <v>40170</v>
      </c>
      <c r="AA28" s="26"/>
      <c r="AB28" s="13" t="s">
        <v>17</v>
      </c>
      <c r="AC28" s="7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customFormat="false" ht="12.75" hidden="false" customHeight="true" outlineLevel="0" collapsed="false">
      <c r="A29" s="1"/>
      <c r="B29" s="5"/>
      <c r="C29" s="11"/>
      <c r="D29" s="24" t="n">
        <f aca="false">DATE($C$3,1,ROW(A24))+_xlfn.ORG.OPENOFFICE.STYLE(IF(WEEKDAY(_xlfn.ORG.OPENOFFICE.CURRENT(),2)&gt;5,"Weekend","Workweek"))</f>
        <v>39837</v>
      </c>
      <c r="E29" s="26"/>
      <c r="F29" s="22" t="n">
        <f aca="false">DATE($C$3,2,ROW(C24))+_xlfn.ORG.OPENOFFICE.STYLE(IF(WEEKDAY(_xlfn.ORG.OPENOFFICE.CURRENT(),2)&gt;5,"Weekend","Workweek"))</f>
        <v>39868</v>
      </c>
      <c r="G29" s="26"/>
      <c r="H29" s="22" t="n">
        <f aca="false">DATE($C$3,3,ROW(E24))+_xlfn.ORG.OPENOFFICE.STYLE(IF(WEEKDAY(_xlfn.ORG.OPENOFFICE.CURRENT(),2)&gt;5,"Weekend","Workweek"))</f>
        <v>39896</v>
      </c>
      <c r="I29" s="26"/>
      <c r="J29" s="22" t="n">
        <f aca="false">DATE($C$3,4,ROW(G24))+_xlfn.ORG.OPENOFFICE.STYLE(IF(WEEKDAY(_xlfn.ORG.OPENOFFICE.CURRENT(),2)&gt;5,"Weekend","Workweek"))</f>
        <v>39927</v>
      </c>
      <c r="K29" s="26"/>
      <c r="L29" s="24" t="n">
        <f aca="false">DATE($C$3,5,ROW(I24))+_xlfn.ORG.OPENOFFICE.STYLE(IF(WEEKDAY(_xlfn.ORG.OPENOFFICE.CURRENT(),2)&gt;5,"Weekend","Workweek"))</f>
        <v>39957</v>
      </c>
      <c r="M29" s="26"/>
      <c r="N29" s="22" t="n">
        <f aca="false">DATE($C$3,6,ROW(K24))+_xlfn.ORG.OPENOFFICE.STYLE(IF(WEEKDAY(_xlfn.ORG.OPENOFFICE.CURRENT(),2)&gt;5,"Weekend","Workweek"))</f>
        <v>39988</v>
      </c>
      <c r="O29" s="26"/>
      <c r="P29" s="22" t="n">
        <f aca="false">DATE($C$3,7,ROW(M24))+_xlfn.ORG.OPENOFFICE.STYLE(IF(WEEKDAY(_xlfn.ORG.OPENOFFICE.CURRENT(),2)&gt;5,"Weekend","Workweek"))</f>
        <v>40018</v>
      </c>
      <c r="Q29" s="26"/>
      <c r="R29" s="22" t="n">
        <f aca="false">DATE($C$3,8,ROW(O24))+_xlfn.ORG.OPENOFFICE.STYLE(IF(WEEKDAY(_xlfn.ORG.OPENOFFICE.CURRENT(),2)&gt;5,"Weekend","Workweek"))</f>
        <v>40049</v>
      </c>
      <c r="S29" s="26"/>
      <c r="T29" s="22" t="n">
        <f aca="false">DATE($C$3,9,ROW(Q24))+_xlfn.ORG.OPENOFFICE.STYLE(IF(WEEKDAY(_xlfn.ORG.OPENOFFICE.CURRENT(),2)&gt;5,"Weekend","Workweek"))</f>
        <v>40080</v>
      </c>
      <c r="U29" s="26"/>
      <c r="V29" s="24" t="n">
        <f aca="false">DATE($C$3,10,ROW(S24))+_xlfn.ORG.OPENOFFICE.STYLE(IF(WEEKDAY(_xlfn.ORG.OPENOFFICE.CURRENT(),2)&gt;5,"Weekend","Workweek"))</f>
        <v>40110</v>
      </c>
      <c r="W29" s="26"/>
      <c r="X29" s="22" t="n">
        <f aca="false">DATE($C$3,11,ROW(U24))+_xlfn.ORG.OPENOFFICE.STYLE(IF(WEEKDAY(_xlfn.ORG.OPENOFFICE.CURRENT(),2)&gt;5,"Weekend","Workweek"))</f>
        <v>40141</v>
      </c>
      <c r="Y29" s="26"/>
      <c r="Z29" s="22" t="n">
        <f aca="false">DATE($C$3,12,ROW(W24))+_xlfn.ORG.OPENOFFICE.STYLE(IF(WEEKDAY(_xlfn.ORG.OPENOFFICE.CURRENT(),2)&gt;5,"Weekend","Workweek"))</f>
        <v>40171</v>
      </c>
      <c r="AA29" s="26"/>
      <c r="AB29" s="13" t="s">
        <v>17</v>
      </c>
      <c r="AC29" s="7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customFormat="false" ht="12.75" hidden="false" customHeight="true" outlineLevel="0" collapsed="false">
      <c r="A30" s="1"/>
      <c r="B30" s="5"/>
      <c r="C30" s="11"/>
      <c r="D30" s="24" t="n">
        <f aca="false">DATE($C$3,1,ROW(A25))+_xlfn.ORG.OPENOFFICE.STYLE(IF(WEEKDAY(_xlfn.ORG.OPENOFFICE.CURRENT(),2)&gt;5,"Weekend","Workweek"))</f>
        <v>39838</v>
      </c>
      <c r="E30" s="26"/>
      <c r="F30" s="22" t="n">
        <f aca="false">DATE($C$3,2,ROW(C25))+_xlfn.ORG.OPENOFFICE.STYLE(IF(WEEKDAY(_xlfn.ORG.OPENOFFICE.CURRENT(),2)&gt;5,"Weekend","Workweek"))</f>
        <v>39869</v>
      </c>
      <c r="G30" s="26"/>
      <c r="H30" s="22" t="n">
        <f aca="false">DATE($C$3,3,ROW(E25))+_xlfn.ORG.OPENOFFICE.STYLE(IF(WEEKDAY(_xlfn.ORG.OPENOFFICE.CURRENT(),2)&gt;5,"Weekend","Workweek"))</f>
        <v>39897</v>
      </c>
      <c r="I30" s="26"/>
      <c r="J30" s="24" t="n">
        <f aca="false">DATE($C$3,4,ROW(G25))+_xlfn.ORG.OPENOFFICE.STYLE(IF(WEEKDAY(_xlfn.ORG.OPENOFFICE.CURRENT(),2)&gt;5,"Weekend","Workweek"))</f>
        <v>39928</v>
      </c>
      <c r="K30" s="26"/>
      <c r="L30" s="22" t="n">
        <f aca="false">DATE($C$3,5,ROW(I25))+_xlfn.ORG.OPENOFFICE.STYLE(IF(WEEKDAY(_xlfn.ORG.OPENOFFICE.CURRENT(),2)&gt;5,"Weekend","Workweek"))</f>
        <v>39958</v>
      </c>
      <c r="M30" s="26"/>
      <c r="N30" s="22" t="n">
        <f aca="false">DATE($C$3,6,ROW(K25))+_xlfn.ORG.OPENOFFICE.STYLE(IF(WEEKDAY(_xlfn.ORG.OPENOFFICE.CURRENT(),2)&gt;5,"Weekend","Workweek"))</f>
        <v>39989</v>
      </c>
      <c r="O30" s="26"/>
      <c r="P30" s="24" t="n">
        <f aca="false">DATE($C$3,7,ROW(M25))+_xlfn.ORG.OPENOFFICE.STYLE(IF(WEEKDAY(_xlfn.ORG.OPENOFFICE.CURRENT(),2)&gt;5,"Weekend","Workweek"))</f>
        <v>40019</v>
      </c>
      <c r="Q30" s="26"/>
      <c r="R30" s="22" t="n">
        <f aca="false">DATE($C$3,8,ROW(O25))+_xlfn.ORG.OPENOFFICE.STYLE(IF(WEEKDAY(_xlfn.ORG.OPENOFFICE.CURRENT(),2)&gt;5,"Weekend","Workweek"))</f>
        <v>40050</v>
      </c>
      <c r="S30" s="26"/>
      <c r="T30" s="22" t="n">
        <f aca="false">DATE($C$3,9,ROW(Q25))+_xlfn.ORG.OPENOFFICE.STYLE(IF(WEEKDAY(_xlfn.ORG.OPENOFFICE.CURRENT(),2)&gt;5,"Weekend","Workweek"))</f>
        <v>40081</v>
      </c>
      <c r="U30" s="26"/>
      <c r="V30" s="24" t="n">
        <f aca="false">DATE($C$3,10,ROW(S25))+_xlfn.ORG.OPENOFFICE.STYLE(IF(WEEKDAY(_xlfn.ORG.OPENOFFICE.CURRENT(),2)&gt;5,"Weekend","Workweek"))</f>
        <v>40111</v>
      </c>
      <c r="W30" s="26"/>
      <c r="X30" s="22" t="n">
        <f aca="false">DATE($C$3,11,ROW(U25))+_xlfn.ORG.OPENOFFICE.STYLE(IF(WEEKDAY(_xlfn.ORG.OPENOFFICE.CURRENT(),2)&gt;5,"Weekend","Workweek"))</f>
        <v>40142</v>
      </c>
      <c r="Y30" s="26"/>
      <c r="Z30" s="22" t="n">
        <f aca="false">DATE($C$3,12,ROW(W25))+_xlfn.ORG.OPENOFFICE.STYLE(IF(WEEKDAY(_xlfn.ORG.OPENOFFICE.CURRENT(),2)&gt;5,"Weekend","Workweek"))</f>
        <v>40172</v>
      </c>
      <c r="AA30" s="26"/>
      <c r="AB30" s="13" t="s">
        <v>17</v>
      </c>
      <c r="AC30" s="7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customFormat="false" ht="12.75" hidden="false" customHeight="true" outlineLevel="0" collapsed="false">
      <c r="A31" s="1"/>
      <c r="B31" s="5"/>
      <c r="C31" s="11"/>
      <c r="D31" s="22" t="n">
        <f aca="false">DATE($C$3,1,ROW(A26))+_xlfn.ORG.OPENOFFICE.STYLE(IF(WEEKDAY(_xlfn.ORG.OPENOFFICE.CURRENT(),2)&gt;5,"Weekend","Workweek"))</f>
        <v>39839</v>
      </c>
      <c r="E31" s="26"/>
      <c r="F31" s="22" t="n">
        <f aca="false">DATE($C$3,2,ROW(C26))+_xlfn.ORG.OPENOFFICE.STYLE(IF(WEEKDAY(_xlfn.ORG.OPENOFFICE.CURRENT(),2)&gt;5,"Weekend","Workweek"))</f>
        <v>39870</v>
      </c>
      <c r="G31" s="26"/>
      <c r="H31" s="22" t="n">
        <f aca="false">DATE($C$3,3,ROW(E26))+_xlfn.ORG.OPENOFFICE.STYLE(IF(WEEKDAY(_xlfn.ORG.OPENOFFICE.CURRENT(),2)&gt;5,"Weekend","Workweek"))</f>
        <v>39898</v>
      </c>
      <c r="I31" s="26"/>
      <c r="J31" s="24" t="n">
        <f aca="false">DATE($C$3,4,ROW(G26))+_xlfn.ORG.OPENOFFICE.STYLE(IF(WEEKDAY(_xlfn.ORG.OPENOFFICE.CURRENT(),2)&gt;5,"Weekend","Workweek"))</f>
        <v>39929</v>
      </c>
      <c r="K31" s="26"/>
      <c r="L31" s="22" t="n">
        <f aca="false">DATE($C$3,5,ROW(I26))+_xlfn.ORG.OPENOFFICE.STYLE(IF(WEEKDAY(_xlfn.ORG.OPENOFFICE.CURRENT(),2)&gt;5,"Weekend","Workweek"))</f>
        <v>39959</v>
      </c>
      <c r="M31" s="26"/>
      <c r="N31" s="22" t="n">
        <f aca="false">DATE($C$3,6,ROW(K26))+_xlfn.ORG.OPENOFFICE.STYLE(IF(WEEKDAY(_xlfn.ORG.OPENOFFICE.CURRENT(),2)&gt;5,"Weekend","Workweek"))</f>
        <v>39990</v>
      </c>
      <c r="O31" s="26"/>
      <c r="P31" s="24" t="n">
        <f aca="false">DATE($C$3,7,ROW(M26))+_xlfn.ORG.OPENOFFICE.STYLE(IF(WEEKDAY(_xlfn.ORG.OPENOFFICE.CURRENT(),2)&gt;5,"Weekend","Workweek"))</f>
        <v>40020</v>
      </c>
      <c r="Q31" s="26"/>
      <c r="R31" s="22" t="n">
        <f aca="false">DATE($C$3,8,ROW(O26))+_xlfn.ORG.OPENOFFICE.STYLE(IF(WEEKDAY(_xlfn.ORG.OPENOFFICE.CURRENT(),2)&gt;5,"Weekend","Workweek"))</f>
        <v>40051</v>
      </c>
      <c r="S31" s="26"/>
      <c r="T31" s="24" t="n">
        <f aca="false">DATE($C$3,9,ROW(Q26))+_xlfn.ORG.OPENOFFICE.STYLE(IF(WEEKDAY(_xlfn.ORG.OPENOFFICE.CURRENT(),2)&gt;5,"Weekend","Workweek"))</f>
        <v>40082</v>
      </c>
      <c r="U31" s="26"/>
      <c r="V31" s="22" t="n">
        <f aca="false">DATE($C$3,10,ROW(S26))+_xlfn.ORG.OPENOFFICE.STYLE(IF(WEEKDAY(_xlfn.ORG.OPENOFFICE.CURRENT(),2)&gt;5,"Weekend","Workweek"))</f>
        <v>40112</v>
      </c>
      <c r="W31" s="26"/>
      <c r="X31" s="22" t="n">
        <f aca="false">DATE($C$3,11,ROW(U26))+_xlfn.ORG.OPENOFFICE.STYLE(IF(WEEKDAY(_xlfn.ORG.OPENOFFICE.CURRENT(),2)&gt;5,"Weekend","Workweek"))</f>
        <v>40143</v>
      </c>
      <c r="Y31" s="26"/>
      <c r="Z31" s="24" t="n">
        <f aca="false">DATE($C$3,12,ROW(W26))+_xlfn.ORG.OPENOFFICE.STYLE(IF(WEEKDAY(_xlfn.ORG.OPENOFFICE.CURRENT(),2)&gt;5,"Weekend","Workweek"))</f>
        <v>40173</v>
      </c>
      <c r="AA31" s="26"/>
      <c r="AB31" s="13" t="s">
        <v>17</v>
      </c>
      <c r="AC31" s="7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customFormat="false" ht="12.75" hidden="false" customHeight="true" outlineLevel="0" collapsed="false">
      <c r="A32" s="1"/>
      <c r="B32" s="5"/>
      <c r="C32" s="11"/>
      <c r="D32" s="22" t="n">
        <f aca="false">DATE($C$3,1,ROW(A27))+_xlfn.ORG.OPENOFFICE.STYLE(IF(WEEKDAY(_xlfn.ORG.OPENOFFICE.CURRENT(),2)&gt;5,"Weekend","Workweek"))</f>
        <v>39840</v>
      </c>
      <c r="E32" s="26"/>
      <c r="F32" s="22" t="n">
        <f aca="false">DATE($C$3,2,ROW(C27))+_xlfn.ORG.OPENOFFICE.STYLE(IF(WEEKDAY(_xlfn.ORG.OPENOFFICE.CURRENT(),2)&gt;5,"Weekend","Workweek"))</f>
        <v>39871</v>
      </c>
      <c r="G32" s="26"/>
      <c r="H32" s="22" t="n">
        <f aca="false">DATE($C$3,3,ROW(E27))+_xlfn.ORG.OPENOFFICE.STYLE(IF(WEEKDAY(_xlfn.ORG.OPENOFFICE.CURRENT(),2)&gt;5,"Weekend","Workweek"))</f>
        <v>39899</v>
      </c>
      <c r="I32" s="26"/>
      <c r="J32" s="22" t="n">
        <f aca="false">DATE($C$3,4,ROW(G27))+_xlfn.ORG.OPENOFFICE.STYLE(IF(WEEKDAY(_xlfn.ORG.OPENOFFICE.CURRENT(),2)&gt;5,"Weekend","Workweek"))</f>
        <v>39930</v>
      </c>
      <c r="K32" s="26"/>
      <c r="L32" s="22" t="n">
        <f aca="false">DATE($C$3,5,ROW(I27))+_xlfn.ORG.OPENOFFICE.STYLE(IF(WEEKDAY(_xlfn.ORG.OPENOFFICE.CURRENT(),2)&gt;5,"Weekend","Workweek"))</f>
        <v>39960</v>
      </c>
      <c r="M32" s="26"/>
      <c r="N32" s="24" t="n">
        <f aca="false">DATE($C$3,6,ROW(K27))+_xlfn.ORG.OPENOFFICE.STYLE(IF(WEEKDAY(_xlfn.ORG.OPENOFFICE.CURRENT(),2)&gt;5,"Weekend","Workweek"))</f>
        <v>39991</v>
      </c>
      <c r="O32" s="26"/>
      <c r="P32" s="22" t="n">
        <f aca="false">DATE($C$3,7,ROW(M27))+_xlfn.ORG.OPENOFFICE.STYLE(IF(WEEKDAY(_xlfn.ORG.OPENOFFICE.CURRENT(),2)&gt;5,"Weekend","Workweek"))</f>
        <v>40021</v>
      </c>
      <c r="Q32" s="26"/>
      <c r="R32" s="22" t="n">
        <f aca="false">DATE($C$3,8,ROW(O27))+_xlfn.ORG.OPENOFFICE.STYLE(IF(WEEKDAY(_xlfn.ORG.OPENOFFICE.CURRENT(),2)&gt;5,"Weekend","Workweek"))</f>
        <v>40052</v>
      </c>
      <c r="S32" s="26"/>
      <c r="T32" s="24" t="n">
        <f aca="false">DATE($C$3,9,ROW(Q27))+_xlfn.ORG.OPENOFFICE.STYLE(IF(WEEKDAY(_xlfn.ORG.OPENOFFICE.CURRENT(),2)&gt;5,"Weekend","Workweek"))</f>
        <v>40083</v>
      </c>
      <c r="U32" s="26"/>
      <c r="V32" s="22" t="n">
        <f aca="false">DATE($C$3,10,ROW(S27))+_xlfn.ORG.OPENOFFICE.STYLE(IF(WEEKDAY(_xlfn.ORG.OPENOFFICE.CURRENT(),2)&gt;5,"Weekend","Workweek"))</f>
        <v>40113</v>
      </c>
      <c r="W32" s="26"/>
      <c r="X32" s="22" t="n">
        <f aca="false">DATE($C$3,11,ROW(U27))+_xlfn.ORG.OPENOFFICE.STYLE(IF(WEEKDAY(_xlfn.ORG.OPENOFFICE.CURRENT(),2)&gt;5,"Weekend","Workweek"))</f>
        <v>40144</v>
      </c>
      <c r="Y32" s="26"/>
      <c r="Z32" s="24" t="n">
        <f aca="false">DATE($C$3,12,ROW(W27))+_xlfn.ORG.OPENOFFICE.STYLE(IF(WEEKDAY(_xlfn.ORG.OPENOFFICE.CURRENT(),2)&gt;5,"Weekend","Workweek"))</f>
        <v>40174</v>
      </c>
      <c r="AA32" s="26"/>
      <c r="AB32" s="13" t="s">
        <v>17</v>
      </c>
      <c r="AC32" s="7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customFormat="false" ht="12.75" hidden="false" customHeight="true" outlineLevel="0" collapsed="false">
      <c r="A33" s="1"/>
      <c r="B33" s="5"/>
      <c r="C33" s="11"/>
      <c r="D33" s="22" t="n">
        <f aca="false">DATE($C$3,1,ROW(A28))+_xlfn.ORG.OPENOFFICE.STYLE(IF(WEEKDAY(_xlfn.ORG.OPENOFFICE.CURRENT(),2)&gt;5,"Weekend","Workweek"))</f>
        <v>39841</v>
      </c>
      <c r="E33" s="26"/>
      <c r="F33" s="24" t="n">
        <f aca="false">DATE($C$3,2,ROW(C28))+_xlfn.ORG.OPENOFFICE.STYLE(IF(WEEKDAY(_xlfn.ORG.OPENOFFICE.CURRENT(),2)&gt;5,"Weekend","Workweek"))</f>
        <v>39872</v>
      </c>
      <c r="G33" s="26"/>
      <c r="H33" s="24" t="n">
        <f aca="false">DATE($C$3,3,ROW(E28))+_xlfn.ORG.OPENOFFICE.STYLE(IF(WEEKDAY(_xlfn.ORG.OPENOFFICE.CURRENT(),2)&gt;5,"Weekend","Workweek"))</f>
        <v>39900</v>
      </c>
      <c r="I33" s="26"/>
      <c r="J33" s="22" t="n">
        <f aca="false">DATE($C$3,4,ROW(G28))+_xlfn.ORG.OPENOFFICE.STYLE(IF(WEEKDAY(_xlfn.ORG.OPENOFFICE.CURRENT(),2)&gt;5,"Weekend","Workweek"))</f>
        <v>39931</v>
      </c>
      <c r="K33" s="26"/>
      <c r="L33" s="22" t="n">
        <f aca="false">DATE($C$3,5,ROW(I28))+_xlfn.ORG.OPENOFFICE.STYLE(IF(WEEKDAY(_xlfn.ORG.OPENOFFICE.CURRENT(),2)&gt;5,"Weekend","Workweek"))</f>
        <v>39961</v>
      </c>
      <c r="M33" s="26"/>
      <c r="N33" s="24" t="n">
        <f aca="false">DATE($C$3,6,ROW(K28))+_xlfn.ORG.OPENOFFICE.STYLE(IF(WEEKDAY(_xlfn.ORG.OPENOFFICE.CURRENT(),2)&gt;5,"Weekend","Workweek"))</f>
        <v>39992</v>
      </c>
      <c r="O33" s="26"/>
      <c r="P33" s="22" t="n">
        <f aca="false">DATE($C$3,7,ROW(M28))+_xlfn.ORG.OPENOFFICE.STYLE(IF(WEEKDAY(_xlfn.ORG.OPENOFFICE.CURRENT(),2)&gt;5,"Weekend","Workweek"))</f>
        <v>40022</v>
      </c>
      <c r="Q33" s="26"/>
      <c r="R33" s="22" t="n">
        <f aca="false">DATE($C$3,8,ROW(O28))+_xlfn.ORG.OPENOFFICE.STYLE(IF(WEEKDAY(_xlfn.ORG.OPENOFFICE.CURRENT(),2)&gt;5,"Weekend","Workweek"))</f>
        <v>40053</v>
      </c>
      <c r="S33" s="26"/>
      <c r="T33" s="22" t="n">
        <f aca="false">DATE($C$3,9,ROW(Q28))+_xlfn.ORG.OPENOFFICE.STYLE(IF(WEEKDAY(_xlfn.ORG.OPENOFFICE.CURRENT(),2)&gt;5,"Weekend","Workweek"))</f>
        <v>40084</v>
      </c>
      <c r="U33" s="26"/>
      <c r="V33" s="22" t="n">
        <f aca="false">DATE($C$3,10,ROW(S28))+_xlfn.ORG.OPENOFFICE.STYLE(IF(WEEKDAY(_xlfn.ORG.OPENOFFICE.CURRENT(),2)&gt;5,"Weekend","Workweek"))</f>
        <v>40114</v>
      </c>
      <c r="W33" s="26"/>
      <c r="X33" s="24" t="n">
        <f aca="false">DATE($C$3,11,ROW(U28))+_xlfn.ORG.OPENOFFICE.STYLE(IF(WEEKDAY(_xlfn.ORG.OPENOFFICE.CURRENT(),2)&gt;5,"Weekend","Workweek"))</f>
        <v>40145</v>
      </c>
      <c r="Y33" s="26"/>
      <c r="Z33" s="22" t="n">
        <f aca="false">DATE($C$3,12,ROW(W28))+_xlfn.ORG.OPENOFFICE.STYLE(IF(WEEKDAY(_xlfn.ORG.OPENOFFICE.CURRENT(),2)&gt;5,"Weekend","Workweek"))</f>
        <v>40175</v>
      </c>
      <c r="AA33" s="26"/>
      <c r="AB33" s="13" t="s">
        <v>17</v>
      </c>
      <c r="AC33" s="7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customFormat="false" ht="12.75" hidden="false" customHeight="true" outlineLevel="0" collapsed="false">
      <c r="A34" s="1"/>
      <c r="B34" s="5"/>
      <c r="C34" s="11"/>
      <c r="D34" s="22" t="n">
        <f aca="false">DATE($C$3,1,ROW(A29))+_xlfn.ORG.OPENOFFICE.STYLE(IF(WEEKDAY(_xlfn.ORG.OPENOFFICE.CURRENT(),2)&gt;5,"Weekend","Workweek"))</f>
        <v>39842</v>
      </c>
      <c r="E34" s="26"/>
      <c r="F34" s="24" t="n">
        <f aca="false">DATE($C$3,2,ROW(C29))+_xlfn.ORG.OPENOFFICE.STYLE(IF(WEEKDAY(_xlfn.ORG.OPENOFFICE.CURRENT(),2)&gt;5,"Weekend","Workweek"))</f>
        <v>39873</v>
      </c>
      <c r="G34" s="26"/>
      <c r="H34" s="24" t="n">
        <f aca="false">DATE($C$3,3,ROW(E29))+_xlfn.ORG.OPENOFFICE.STYLE(IF(WEEKDAY(_xlfn.ORG.OPENOFFICE.CURRENT(),2)&gt;5,"Weekend","Workweek"))</f>
        <v>39901</v>
      </c>
      <c r="I34" s="26"/>
      <c r="J34" s="22" t="n">
        <f aca="false">DATE($C$3,4,ROW(G29))+_xlfn.ORG.OPENOFFICE.STYLE(IF(WEEKDAY(_xlfn.ORG.OPENOFFICE.CURRENT(),2)&gt;5,"Weekend","Workweek"))</f>
        <v>39932</v>
      </c>
      <c r="K34" s="26"/>
      <c r="L34" s="22" t="n">
        <f aca="false">DATE($C$3,5,ROW(I29))+_xlfn.ORG.OPENOFFICE.STYLE(IF(WEEKDAY(_xlfn.ORG.OPENOFFICE.CURRENT(),2)&gt;5,"Weekend","Workweek"))</f>
        <v>39962</v>
      </c>
      <c r="M34" s="26"/>
      <c r="N34" s="22" t="n">
        <f aca="false">DATE($C$3,6,ROW(K29))+_xlfn.ORG.OPENOFFICE.STYLE(IF(WEEKDAY(_xlfn.ORG.OPENOFFICE.CURRENT(),2)&gt;5,"Weekend","Workweek"))</f>
        <v>39993</v>
      </c>
      <c r="O34" s="26"/>
      <c r="P34" s="22" t="n">
        <f aca="false">DATE($C$3,7,ROW(M29))+_xlfn.ORG.OPENOFFICE.STYLE(IF(WEEKDAY(_xlfn.ORG.OPENOFFICE.CURRENT(),2)&gt;5,"Weekend","Workweek"))</f>
        <v>40023</v>
      </c>
      <c r="Q34" s="26"/>
      <c r="R34" s="24" t="n">
        <f aca="false">DATE($C$3,8,ROW(O29))+_xlfn.ORG.OPENOFFICE.STYLE(IF(WEEKDAY(_xlfn.ORG.OPENOFFICE.CURRENT(),2)&gt;5,"Weekend","Workweek"))</f>
        <v>40054</v>
      </c>
      <c r="S34" s="26"/>
      <c r="T34" s="22" t="n">
        <f aca="false">DATE($C$3,9,ROW(Q29))+_xlfn.ORG.OPENOFFICE.STYLE(IF(WEEKDAY(_xlfn.ORG.OPENOFFICE.CURRENT(),2)&gt;5,"Weekend","Workweek"))</f>
        <v>40085</v>
      </c>
      <c r="U34" s="26"/>
      <c r="V34" s="22" t="n">
        <f aca="false">DATE($C$3,10,ROW(S29))+_xlfn.ORG.OPENOFFICE.STYLE(IF(WEEKDAY(_xlfn.ORG.OPENOFFICE.CURRENT(),2)&gt;5,"Weekend","Workweek"))</f>
        <v>40115</v>
      </c>
      <c r="W34" s="26"/>
      <c r="X34" s="24" t="n">
        <f aca="false">DATE($C$3,11,ROW(U29))+_xlfn.ORG.OPENOFFICE.STYLE(IF(WEEKDAY(_xlfn.ORG.OPENOFFICE.CURRENT(),2)&gt;5,"Weekend","Workweek"))</f>
        <v>40146</v>
      </c>
      <c r="Y34" s="26"/>
      <c r="Z34" s="22" t="n">
        <f aca="false">DATE($C$3,12,ROW(W29))+_xlfn.ORG.OPENOFFICE.STYLE(IF(WEEKDAY(_xlfn.ORG.OPENOFFICE.CURRENT(),2)&gt;5,"Weekend","Workweek"))</f>
        <v>40176</v>
      </c>
      <c r="AA34" s="26"/>
      <c r="AB34" s="13" t="s">
        <v>17</v>
      </c>
      <c r="AC34" s="7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customFormat="false" ht="12.75" hidden="false" customHeight="true" outlineLevel="0" collapsed="false">
      <c r="A35" s="1"/>
      <c r="B35" s="5"/>
      <c r="C35" s="11"/>
      <c r="D35" s="22" t="n">
        <f aca="false">DATE($C$3,1,ROW(A30))+_xlfn.ORG.OPENOFFICE.STYLE(IF(WEEKDAY(_xlfn.ORG.OPENOFFICE.CURRENT(),2)&gt;5,"Weekend","Workweek"))</f>
        <v>39843</v>
      </c>
      <c r="E35" s="26"/>
      <c r="F35" s="27"/>
      <c r="G35" s="27"/>
      <c r="H35" s="22" t="n">
        <f aca="false">DATE($C$3,3,ROW(E30))+_xlfn.ORG.OPENOFFICE.STYLE(IF(WEEKDAY(_xlfn.ORG.OPENOFFICE.CURRENT(),2)&gt;5,"Weekend","Workweek"))</f>
        <v>39902</v>
      </c>
      <c r="I35" s="26"/>
      <c r="J35" s="22" t="n">
        <f aca="false">DATE($C$3,4,ROW(G30))+_xlfn.ORG.OPENOFFICE.STYLE(IF(WEEKDAY(_xlfn.ORG.OPENOFFICE.CURRENT(),2)&gt;5,"Weekend","Workweek"))</f>
        <v>39933</v>
      </c>
      <c r="K35" s="26"/>
      <c r="L35" s="24" t="n">
        <f aca="false">DATE($C$3,5,ROW(I30))+_xlfn.ORG.OPENOFFICE.STYLE(IF(WEEKDAY(_xlfn.ORG.OPENOFFICE.CURRENT(),2)&gt;5,"Weekend","Workweek"))</f>
        <v>39963</v>
      </c>
      <c r="M35" s="26"/>
      <c r="N35" s="22" t="n">
        <f aca="false">DATE($C$3,6,ROW(K30))+_xlfn.ORG.OPENOFFICE.STYLE(IF(WEEKDAY(_xlfn.ORG.OPENOFFICE.CURRENT(),2)&gt;5,"Weekend","Workweek"))</f>
        <v>39994</v>
      </c>
      <c r="O35" s="26"/>
      <c r="P35" s="22" t="n">
        <f aca="false">DATE($C$3,7,ROW(M30))+_xlfn.ORG.OPENOFFICE.STYLE(IF(WEEKDAY(_xlfn.ORG.OPENOFFICE.CURRENT(),2)&gt;5,"Weekend","Workweek"))</f>
        <v>40024</v>
      </c>
      <c r="Q35" s="26"/>
      <c r="R35" s="24" t="n">
        <f aca="false">DATE($C$3,8,ROW(O30))+_xlfn.ORG.OPENOFFICE.STYLE(IF(WEEKDAY(_xlfn.ORG.OPENOFFICE.CURRENT(),2)&gt;5,"Weekend","Workweek"))</f>
        <v>40055</v>
      </c>
      <c r="S35" s="26"/>
      <c r="T35" s="22" t="n">
        <f aca="false">DATE($C$3,9,ROW(Q30))+_xlfn.ORG.OPENOFFICE.STYLE(IF(WEEKDAY(_xlfn.ORG.OPENOFFICE.CURRENT(),2)&gt;5,"Weekend","Workweek"))</f>
        <v>40086</v>
      </c>
      <c r="U35" s="26"/>
      <c r="V35" s="22" t="n">
        <f aca="false">DATE($C$3,10,ROW(S30))+_xlfn.ORG.OPENOFFICE.STYLE(IF(WEEKDAY(_xlfn.ORG.OPENOFFICE.CURRENT(),2)&gt;5,"Weekend","Workweek"))</f>
        <v>40116</v>
      </c>
      <c r="W35" s="26"/>
      <c r="X35" s="22" t="n">
        <f aca="false">DATE($C$3,11,ROW(U30))+_xlfn.ORG.OPENOFFICE.STYLE(IF(WEEKDAY(_xlfn.ORG.OPENOFFICE.CURRENT(),2)&gt;5,"Weekend","Workweek"))</f>
        <v>40147</v>
      </c>
      <c r="Y35" s="26"/>
      <c r="Z35" s="22" t="n">
        <f aca="false">DATE($C$3,12,ROW(W30))+_xlfn.ORG.OPENOFFICE.STYLE(IF(WEEKDAY(_xlfn.ORG.OPENOFFICE.CURRENT(),2)&gt;5,"Weekend","Workweek"))</f>
        <v>40177</v>
      </c>
      <c r="AA35" s="26"/>
      <c r="AB35" s="13" t="s">
        <v>17</v>
      </c>
      <c r="AC35" s="7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customFormat="false" ht="12.75" hidden="false" customHeight="true" outlineLevel="0" collapsed="false">
      <c r="A36" s="1"/>
      <c r="B36" s="5"/>
      <c r="C36" s="11"/>
      <c r="D36" s="24" t="n">
        <f aca="false">DATE($C$3,1,ROW(A31))+_xlfn.ORG.OPENOFFICE.STYLE(IF(WEEKDAY(_xlfn.ORG.OPENOFFICE.CURRENT(),2)&gt;5,"Weekend","Workweek"))</f>
        <v>39844</v>
      </c>
      <c r="E36" s="26"/>
      <c r="F36" s="27"/>
      <c r="G36" s="27"/>
      <c r="H36" s="22" t="n">
        <f aca="false">DATE($C$3,3,ROW(E31))+_xlfn.ORG.OPENOFFICE.STYLE(IF(WEEKDAY(_xlfn.ORG.OPENOFFICE.CURRENT(),2)&gt;5,"Weekend","Workweek"))</f>
        <v>39903</v>
      </c>
      <c r="I36" s="26"/>
      <c r="J36" s="27"/>
      <c r="K36" s="27"/>
      <c r="L36" s="24" t="n">
        <f aca="false">DATE($C$3,5,ROW(I31))+_xlfn.ORG.OPENOFFICE.STYLE(IF(WEEKDAY(_xlfn.ORG.OPENOFFICE.CURRENT(),2)&gt;5,"Weekend","Workweek"))</f>
        <v>39964</v>
      </c>
      <c r="M36" s="26"/>
      <c r="N36" s="27"/>
      <c r="O36" s="27"/>
      <c r="P36" s="22" t="n">
        <f aca="false">DATE($C$3,7,ROW(M31))+_xlfn.ORG.OPENOFFICE.STYLE(IF(WEEKDAY(_xlfn.ORG.OPENOFFICE.CURRENT(),2)&gt;5,"Weekend","Workweek"))</f>
        <v>40025</v>
      </c>
      <c r="Q36" s="26"/>
      <c r="R36" s="22" t="n">
        <f aca="false">DATE($C$3,8,ROW(O31))+_xlfn.ORG.OPENOFFICE.STYLE(IF(WEEKDAY(_xlfn.ORG.OPENOFFICE.CURRENT(),2)&gt;5,"Weekend","Workweek"))</f>
        <v>40056</v>
      </c>
      <c r="S36" s="26"/>
      <c r="T36" s="27"/>
      <c r="U36" s="27"/>
      <c r="V36" s="24" t="n">
        <f aca="false">DATE($C$3,10,ROW(S31))+_xlfn.ORG.OPENOFFICE.STYLE(IF(WEEKDAY(_xlfn.ORG.OPENOFFICE.CURRENT(),2)&gt;5,"Weekend","Workweek"))</f>
        <v>40117</v>
      </c>
      <c r="W36" s="26"/>
      <c r="X36" s="27"/>
      <c r="Y36" s="27"/>
      <c r="Z36" s="22" t="n">
        <f aca="false">DATE($C$3,12,ROW(W31))+_xlfn.ORG.OPENOFFICE.STYLE(IF(WEEKDAY(_xlfn.ORG.OPENOFFICE.CURRENT(),2)&gt;5,"Weekend","Workweek"))</f>
        <v>40178</v>
      </c>
      <c r="AA36" s="26"/>
      <c r="AB36" s="13" t="s">
        <v>17</v>
      </c>
      <c r="AC36" s="7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customFormat="false" ht="9.9" hidden="false" customHeight="true" outlineLevel="0" collapsed="false">
      <c r="A37" s="1"/>
      <c r="B37" s="5"/>
      <c r="C37" s="14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6"/>
      <c r="AC37" s="7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customFormat="false" ht="12.85" hidden="false" customHeight="false" outlineLevel="0" collapsed="false">
      <c r="A38" s="1"/>
      <c r="B38" s="17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9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customFormat="false" ht="12.85" hidden="false" customHeight="false" outlineLevel="0" collapsed="false"/>
    <row r="40" customFormat="false" ht="12.85" hidden="false" customHeight="false" outlineLevel="0" collapsed="false"/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sheetProtection sheet="true" objects="true" scenarios="true"/>
  <mergeCells count="14">
    <mergeCell ref="C3:O3"/>
    <mergeCell ref="P3:AB3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Z5:AA5"/>
  </mergeCells>
  <printOptions headings="false" gridLines="false" gridLinesSet="true" horizontalCentered="true" verticalCentered="true"/>
  <pageMargins left="0.315277777777778" right="0.315277777777778" top="0.39375" bottom="0.39375" header="0.511805555555555" footer="0.511805555555555"/>
  <pageSetup paperSize="1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2023-09-03T21:24:15Z</dcterms:created>
  <dc:creator/>
  <dc:description>Template created by &lt;a href="http://blogs.sun.com/gullfoss/" target="_blank" title="Sun Microsystems"&gt;Sun Microsystems&lt;/a&gt;</dc:description>
  <cp:keywords>Calendar Calendars Year Month Planner</cp:keywords>
  <dc:language>en-US</dc:language>
  <cp:lastModifiedBy/>
  <cp:revision>1</cp:revision>
  <dc:subject>Monthly or annual calendar with regional holidays and personal events</dc:subject>
  <dc:title>Monthly/Annual Calendar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License">
    <vt:lpwstr>&lt;a href="http://www.openoffice.org/licenses/BSD.pdf"&gt;BSD&lt;/a&gt;</vt:lpwstr>
  </property>
</Properties>
</file>