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2.xml" ContentType="application/vnd.openxmlformats-officedocument.spreadsheetml.worksheet+xml"/>
  <Override PartName="/xl/worksheets/sheet61.xml" ContentType="application/vnd.openxmlformats-officedocument.spreadsheetml.worksheet+xml"/>
  <Override PartName="/xl/worksheets/sheet60.xml" ContentType="application/vnd.openxmlformats-officedocument.spreadsheetml.worksheet+xml"/>
  <Override PartName="/xl/worksheets/sheet56.xml" ContentType="application/vnd.openxmlformats-officedocument.spreadsheetml.worksheet+xml"/>
  <Override PartName="/xl/worksheets/sheet55.xml" ContentType="application/vnd.openxmlformats-officedocument.spreadsheetml.worksheet+xml"/>
  <Override PartName="/xl/worksheets/sheet54.xml" ContentType="application/vnd.openxmlformats-officedocument.spreadsheetml.worksheet+xml"/>
  <Override PartName="/xl/worksheets/sheet53.xml" ContentType="application/vnd.openxmlformats-officedocument.spreadsheetml.worksheet+xml"/>
  <Override PartName="/xl/worksheets/sheet52.xml" ContentType="application/vnd.openxmlformats-officedocument.spreadsheetml.worksheet+xml"/>
  <Override PartName="/xl/worksheets/sheet51.xml" ContentType="application/vnd.openxmlformats-officedocument.spreadsheetml.worksheet+xml"/>
  <Override PartName="/xl/worksheets/sheet50.xml" ContentType="application/vnd.openxmlformats-officedocument.spreadsheetml.worksheet+xml"/>
  <Override PartName="/xl/worksheets/sheet49.xml" ContentType="application/vnd.openxmlformats-officedocument.spreadsheetml.worksheet+xml"/>
  <Override PartName="/xl/worksheets/sheet48.xml" ContentType="application/vnd.openxmlformats-officedocument.spreadsheetml.worksheet+xml"/>
  <Override PartName="/xl/worksheets/sheet47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_rels/sheet62.xml.rels" ContentType="application/vnd.openxmlformats-package.relationships+xml"/>
  <Override PartName="/xl/worksheets/_rels/sheet58.xml.rels" ContentType="application/vnd.openxmlformats-package.relationships+xml"/>
  <Override PartName="/xl/worksheets/_rels/sheet53.xml.rels" ContentType="application/vnd.openxmlformats-package.relationships+xml"/>
  <Override PartName="/xl/worksheets/_rels/sheet43.xml.rels" ContentType="application/vnd.openxmlformats-package.relationships+xml"/>
  <Override PartName="/xl/worksheets/_rels/sheet1.xml.rels" ContentType="application/vnd.openxmlformats-package.relationships+xml"/>
  <Override PartName="/xl/worksheets/_rels/sheet3.xml.rels" ContentType="application/vnd.openxmlformats-package.relationships+xml"/>
  <Override PartName="/xl/worksheets/_rels/sheet8.xml.rels" ContentType="application/vnd.openxmlformats-package.relationships+xml"/>
  <Override PartName="/xl/worksheets/_rels/sheet2.xml.rels" ContentType="application/vnd.openxmlformats-package.relationships+xml"/>
  <Override PartName="/xl/worksheets/_rels/sheet13.xml.rels" ContentType="application/vnd.openxmlformats-package.relationships+xml"/>
  <Override PartName="/xl/worksheets/_rels/sheet18.xml.rels" ContentType="application/vnd.openxmlformats-package.relationships+xml"/>
  <Override PartName="/xl/worksheets/_rels/sheet28.xml.rels" ContentType="application/vnd.openxmlformats-package.relationships+xml"/>
  <Override PartName="/xl/worksheets/_rels/sheet33.xml.rels" ContentType="application/vnd.openxmlformats-package.relationships+xml"/>
  <Override PartName="/xl/worksheets/_rels/sheet23.xml.rels" ContentType="application/vnd.openxmlformats-package.relationships+xml"/>
  <Override PartName="/xl/worksheets/_rels/sheet38.xml.rels" ContentType="application/vnd.openxmlformats-package.relationships+xml"/>
  <Override PartName="/xl/worksheets/sheet59.xml" ContentType="application/vnd.openxmlformats-officedocument.spreadsheetml.worksheet+xml"/>
  <Override PartName="/xl/worksheets/sheet3.xml" ContentType="application/vnd.openxmlformats-officedocument.spreadsheetml.worksheet+xml"/>
  <Override PartName="/xl/worksheets/sheet18.xml" ContentType="application/vnd.openxmlformats-officedocument.spreadsheetml.worksheet+xml"/>
  <Override PartName="/xl/worksheets/sheet58.xml" ContentType="application/vnd.openxmlformats-officedocument.spreadsheetml.worksheet+xml"/>
  <Override PartName="/xl/worksheets/sheet2.xml" ContentType="application/vnd.openxmlformats-officedocument.spreadsheetml.worksheet+xml"/>
  <Override PartName="/xl/worksheets/sheet17.xml" ContentType="application/vnd.openxmlformats-officedocument.spreadsheetml.worksheet+xml"/>
  <Override PartName="/xl/worksheets/sheet57.xml" ContentType="application/vnd.openxmlformats-officedocument.spreadsheetml.worksheet+xml"/>
  <Override PartName="/xl/worksheets/sheet1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9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styles.xml" ContentType="application/vnd.openxmlformats-officedocument.spreadsheetml.styles+xml"/>
  <Override PartName="/xl/comments2.xml" ContentType="application/vnd.openxmlformats-officedocument.spreadsheetml.comments+xml"/>
  <Override PartName="/xl/drawings/drawing13.xml" ContentType="application/vnd.openxmlformats-officedocument.drawing+xml"/>
  <Override PartName="/xl/drawings/drawing12.xml" ContentType="application/vnd.openxmlformats-officedocument.drawing+xml"/>
  <Override PartName="/xl/drawings/drawing11.xml" ContentType="application/vnd.openxmlformats-officedocument.drawing+xml"/>
  <Override PartName="/xl/drawings/drawing10.xml" ContentType="application/vnd.openxmlformats-officedocument.drawing+xml"/>
  <Override PartName="/xl/drawings/drawing1.xml" ContentType="application/vnd.openxmlformats-officedocument.drawing+xml"/>
  <Override PartName="/xl/drawings/vmlDrawing1.vml" ContentType="application/vnd.openxmlformats-officedocument.vmlDrawing"/>
  <Override PartName="/xl/drawings/drawing4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Begin_Here" sheetId="1" state="visible" r:id="rId2"/>
    <sheet name="Yearly Calendar" sheetId="2" state="visible" r:id="rId3"/>
    <sheet name="January" sheetId="3" state="visible" r:id="rId4"/>
    <sheet name="January Notes" sheetId="4" state="visible" r:id="rId5"/>
    <sheet name="January Full" sheetId="5" state="visible" r:id="rId6"/>
    <sheet name="January weeks" sheetId="6" state="visible" r:id="rId7"/>
    <sheet name="February Cover" sheetId="7" state="visible" r:id="rId8"/>
    <sheet name="February" sheetId="8" state="visible" r:id="rId9"/>
    <sheet name="February Notes" sheetId="9" state="visible" r:id="rId10"/>
    <sheet name="February Full" sheetId="10" state="visible" r:id="rId11"/>
    <sheet name="February weeks" sheetId="11" state="visible" r:id="rId12"/>
    <sheet name="March Cover" sheetId="12" state="visible" r:id="rId13"/>
    <sheet name="March" sheetId="13" state="visible" r:id="rId14"/>
    <sheet name="March Notes" sheetId="14" state="visible" r:id="rId15"/>
    <sheet name="March Full" sheetId="15" state="visible" r:id="rId16"/>
    <sheet name="March weeks" sheetId="16" state="visible" r:id="rId17"/>
    <sheet name="April Cover" sheetId="17" state="visible" r:id="rId18"/>
    <sheet name="April" sheetId="18" state="visible" r:id="rId19"/>
    <sheet name="April Notes" sheetId="19" state="visible" r:id="rId20"/>
    <sheet name="April Full" sheetId="20" state="visible" r:id="rId21"/>
    <sheet name="April weeks" sheetId="21" state="visible" r:id="rId22"/>
    <sheet name="May Cover" sheetId="22" state="visible" r:id="rId23"/>
    <sheet name="May" sheetId="23" state="visible" r:id="rId24"/>
    <sheet name="May Notes" sheetId="24" state="visible" r:id="rId25"/>
    <sheet name="May Full" sheetId="25" state="visible" r:id="rId26"/>
    <sheet name="May weeks" sheetId="26" state="visible" r:id="rId27"/>
    <sheet name="June Cover" sheetId="27" state="visible" r:id="rId28"/>
    <sheet name="June" sheetId="28" state="visible" r:id="rId29"/>
    <sheet name="June Notes" sheetId="29" state="visible" r:id="rId30"/>
    <sheet name="June Full" sheetId="30" state="visible" r:id="rId31"/>
    <sheet name="June weeks" sheetId="31" state="visible" r:id="rId32"/>
    <sheet name="July Cover" sheetId="32" state="visible" r:id="rId33"/>
    <sheet name="July" sheetId="33" state="visible" r:id="rId34"/>
    <sheet name="July Notes" sheetId="34" state="visible" r:id="rId35"/>
    <sheet name="July Full" sheetId="35" state="visible" r:id="rId36"/>
    <sheet name="July weeks" sheetId="36" state="visible" r:id="rId37"/>
    <sheet name="August Cover" sheetId="37" state="visible" r:id="rId38"/>
    <sheet name="August" sheetId="38" state="visible" r:id="rId39"/>
    <sheet name="August Notes" sheetId="39" state="visible" r:id="rId40"/>
    <sheet name="August Full" sheetId="40" state="visible" r:id="rId41"/>
    <sheet name="August weeks" sheetId="41" state="visible" r:id="rId42"/>
    <sheet name="September Cover" sheetId="42" state="visible" r:id="rId43"/>
    <sheet name="September" sheetId="43" state="visible" r:id="rId44"/>
    <sheet name="September Notes" sheetId="44" state="visible" r:id="rId45"/>
    <sheet name="September Full" sheetId="45" state="visible" r:id="rId46"/>
    <sheet name="September weeks" sheetId="46" state="visible" r:id="rId47"/>
    <sheet name="October Cover" sheetId="47" state="visible" r:id="rId48"/>
    <sheet name="October" sheetId="48" state="visible" r:id="rId49"/>
    <sheet name="October Notes" sheetId="49" state="visible" r:id="rId50"/>
    <sheet name="October Full" sheetId="50" state="visible" r:id="rId51"/>
    <sheet name="October weeks" sheetId="51" state="visible" r:id="rId52"/>
    <sheet name="November Cover" sheetId="52" state="visible" r:id="rId53"/>
    <sheet name="November" sheetId="53" state="visible" r:id="rId54"/>
    <sheet name="November Notes" sheetId="54" state="visible" r:id="rId55"/>
    <sheet name="November Full" sheetId="55" state="visible" r:id="rId56"/>
    <sheet name="November weeks" sheetId="56" state="visible" r:id="rId57"/>
    <sheet name="December Cover" sheetId="57" state="visible" r:id="rId58"/>
    <sheet name="December" sheetId="58" state="visible" r:id="rId59"/>
    <sheet name="December Notes" sheetId="59" state="visible" r:id="rId60"/>
    <sheet name="December Full" sheetId="60" state="visible" r:id="rId61"/>
    <sheet name="December weeks" sheetId="61" state="visible" r:id="rId62"/>
    <sheet name="Day Planner" sheetId="62" state="visible" r:id="rId63"/>
  </sheets>
  <definedNames>
    <definedName function="false" hidden="false" localSheetId="17" name="_xlnm.Print_Area" vbProcedure="false">April!$A$1:$C$24,April!$D$1:$G$24</definedName>
    <definedName function="false" hidden="true" localSheetId="17" name="_xlnm._FilterDatabase" vbProcedure="false">April!$A$34:$A$255</definedName>
    <definedName function="false" hidden="false" localSheetId="19" name="_xlnm.Print_Area" vbProcedure="false">'April Full'!$A$1:$G$24</definedName>
    <definedName function="false" hidden="false" localSheetId="20" name="_xlnm.Print_Area" vbProcedure="false">'April weeks'!$A$1:$E$15,'April weeks'!$F$1:$J$15,'April weeks'!$K$1:$O$15,'April weeks'!$P$1:$T$15,'April weeks'!$U$1:$Y$15</definedName>
    <definedName function="false" hidden="false" localSheetId="37" name="_xlnm.Print_Area" vbProcedure="false">August!$A$1:$C$24,August!$D$1:$G$24</definedName>
    <definedName function="false" hidden="true" localSheetId="37" name="_xlnm._FilterDatabase" vbProcedure="false">August!$A$34:$A$202</definedName>
    <definedName function="false" hidden="false" localSheetId="39" name="_xlnm.Print_Area" vbProcedure="false">'August Full'!$A$1:$G$24</definedName>
    <definedName function="false" hidden="false" localSheetId="40" name="_xlnm.Print_Area" vbProcedure="false">'August weeks'!$A$1:$E$15,'August weeks'!$F$1:$J$15,'August weeks'!$K$1:$O$15,'August weeks'!$P$1:$T$15,'August weeks'!$U$1:$Y$15</definedName>
    <definedName function="false" hidden="false" localSheetId="61" name="_xlnm.Print_Area" vbProcedure="false">'Day Planner'!$A$9:$D$37</definedName>
    <definedName function="false" hidden="false" localSheetId="57" name="_xlnm.Print_Area" vbProcedure="false">December!$A$1:$C$24,December!$D$1:$G$24</definedName>
    <definedName function="false" hidden="true" localSheetId="57" name="_xlnm._FilterDatabase" vbProcedure="false">December!$A$34:$A$279</definedName>
    <definedName function="false" hidden="false" localSheetId="59" name="_xlnm.Print_Area" vbProcedure="false">'December Full'!$A$1:$G$24</definedName>
    <definedName function="false" hidden="false" localSheetId="60" name="_xlnm.Print_Area" vbProcedure="false">'December weeks'!$A$1:$E$15,'December weeks'!$F$1:$J$15,'December weeks'!$K$1:$O$15,'December weeks'!$P$1:$T$15,'December weeks'!$U$1:$Y$15</definedName>
    <definedName function="false" hidden="false" localSheetId="7" name="_xlnm.Print_Area" vbProcedure="false">February!$A$1:$C$24,February!$D$1:$G$24</definedName>
    <definedName function="false" hidden="true" localSheetId="7" name="_xlnm._FilterDatabase" vbProcedure="false">February!$A$34:$A$363</definedName>
    <definedName function="false" hidden="false" localSheetId="9" name="_xlnm.Print_Area" vbProcedure="false">'February Full'!$A$1:$G$24</definedName>
    <definedName function="false" hidden="false" localSheetId="10" name="_xlnm.Print_Area" vbProcedure="false">'February weeks'!$A$1:$E$15,'February weeks'!$F$1:$J$15,'February weeks'!$K$1:$O$15,'February weeks'!$P$1:$T$15,'February weeks'!$U$1:$Y$15</definedName>
    <definedName function="false" hidden="false" localSheetId="2" name="_xlnm.Print_Area" vbProcedure="false">January!$A$1:$C$28,January!$D$1:$G$28</definedName>
    <definedName function="false" hidden="true" localSheetId="2" name="_xlnm._FilterDatabase" vbProcedure="false">January!$B$34:$B$144</definedName>
    <definedName function="false" hidden="false" localSheetId="4" name="_xlnm.Print_Area" vbProcedure="false">'January Full'!$A$1:$G$28</definedName>
    <definedName function="false" hidden="false" localSheetId="3" name="_xlnm.Print_Area" vbProcedure="false">'January Notes'!$A$1:$A$24</definedName>
    <definedName function="false" hidden="false" localSheetId="5" name="_xlnm.Print_Area" vbProcedure="false">'January weeks'!$A$1:$E$15,'January weeks'!$F$1:$J$15,'January weeks'!$K$1:$O$15,'January weeks'!$P$1:$T$15,'January weeks'!$U$4:$Y$15,'January weeks'!$Z$1:$AD$15</definedName>
    <definedName function="false" hidden="false" localSheetId="32" name="_xlnm.Print_Area" vbProcedure="false">July!$A$1:$C$28,July!$D$1:$G$28</definedName>
    <definedName function="false" hidden="true" localSheetId="32" name="_xlnm._FilterDatabase" vbProcedure="false">July!$A$34:$A$244</definedName>
    <definedName function="false" hidden="false" localSheetId="34" name="_xlnm.Print_Area" vbProcedure="false">'July Full'!$A$1:$G$28</definedName>
    <definedName function="false" hidden="false" localSheetId="35" name="_xlnm.Print_Area" vbProcedure="false">'July weeks'!$A$1:$E$15,'July weeks'!$F$1:$J$15,'July weeks'!$K$1:$O$15,'July weeks'!$P$1:$T$15,'July weeks'!$U$1:$Y$15,'July weeks'!$Z$1:$AD$15</definedName>
    <definedName function="false" hidden="false" localSheetId="27" name="_xlnm.Print_Area" vbProcedure="false">June!$A$1:$C$24,June!$D$1:$G$24</definedName>
    <definedName function="false" hidden="true" localSheetId="27" name="_xlnm._FilterDatabase" vbProcedure="false">June!$A$34:$A$260</definedName>
    <definedName function="false" hidden="false" localSheetId="29" name="_xlnm.Print_Area" vbProcedure="false">'June Full'!$A$1:$G$24</definedName>
    <definedName function="false" hidden="false" localSheetId="30" name="_xlnm.Print_Area" vbProcedure="false">'June weeks'!$A$1:$E$15,'June weeks'!$F$1:$J$15,'June weeks'!$K$1:$O$15,'June weeks'!$P$1:$T$15,'June weeks'!$U$1:$Y$15</definedName>
    <definedName function="false" hidden="false" localSheetId="12" name="_xlnm.Print_Area" vbProcedure="false">March!$A$1:$C$24,March!$D$1:$G$24</definedName>
    <definedName function="false" hidden="true" localSheetId="12" name="_xlnm._FilterDatabase" vbProcedure="false">March!$A$34:$A$174</definedName>
    <definedName function="false" hidden="false" localSheetId="14" name="_xlnm.Print_Area" vbProcedure="false">'March Full'!$A$1:$G$24</definedName>
    <definedName function="false" hidden="false" localSheetId="15" name="_xlnm.Print_Area" vbProcedure="false">'March weeks'!$A$1:$E$15,'March weeks'!$F$1:$J$15,'March weeks'!$K$1:$O$15,'March weeks'!$P$1:$T$15,'March weeks'!$U$1:$Y$15</definedName>
    <definedName function="false" hidden="false" localSheetId="22" name="_xlnm.Print_Area" vbProcedure="false">May!$A$1:$C$24,May!$D$1:$G$24</definedName>
    <definedName function="false" hidden="true" localSheetId="22" name="_xlnm._FilterDatabase" vbProcedure="false">May!$A$34:$A$279</definedName>
    <definedName function="false" hidden="false" localSheetId="24" name="_xlnm.Print_Area" vbProcedure="false">'May Full'!$A$1:$G$24</definedName>
    <definedName function="false" hidden="false" localSheetId="25" name="_xlnm.Print_Area" vbProcedure="false">'May weeks'!$A$1:$E$15,'May weeks'!$F$1:$J$15,'May weeks'!$K$1:$O$15,'May weeks'!$P$1:$T$15,'May weeks'!$U$1:$Y$15</definedName>
    <definedName function="false" hidden="false" localSheetId="52" name="_xlnm.Print_Area" vbProcedure="false">November!$A$1:$C$24,November!$D$1:$G$24</definedName>
    <definedName function="false" hidden="true" localSheetId="52" name="_xlnm._FilterDatabase" vbProcedure="false">November!$A$34:$A$146</definedName>
    <definedName function="false" hidden="false" localSheetId="54" name="_xlnm.Print_Area" vbProcedure="false">'November Full'!$A$1:$G$24</definedName>
    <definedName function="false" hidden="false" localSheetId="55" name="_xlnm.Print_Area" vbProcedure="false">'November weeks'!$A$1:$E$15,'November weeks'!$F$1:$J$15,'November weeks'!$K$1:$O$15,'November weeks'!$P$1:$T$15,'November weeks'!$U$1:$Y$15</definedName>
    <definedName function="false" hidden="false" localSheetId="47" name="_xlnm.Print_Area" vbProcedure="false">October!$A$1:$C$28,October!$D$1:$G$28</definedName>
    <definedName function="false" hidden="false" localSheetId="49" name="_xlnm.Print_Area" vbProcedure="false">'October Full'!$A$1:$G$28</definedName>
    <definedName function="false" hidden="false" localSheetId="50" name="_xlnm.Print_Area" vbProcedure="false">'October weeks'!$A$1:$E$15,'October weeks'!$F$1:$J$15,'October weeks'!$K$1:$O$15,'October weeks'!$P$1:$T$15,'October weeks'!$U$1:$Y$15,'October weeks'!$Z$1:$AD$15</definedName>
    <definedName function="false" hidden="false" localSheetId="42" name="_xlnm.Print_Area" vbProcedure="false">September!$A$1:$C$24,September!$D$1:$G$24</definedName>
    <definedName function="false" hidden="true" localSheetId="42" name="_xlnm._FilterDatabase" vbProcedure="false">September!$A$34:$A$251</definedName>
    <definedName function="false" hidden="false" localSheetId="44" name="_xlnm.Print_Area" vbProcedure="false">'September Full'!$A$1:$G$24</definedName>
    <definedName function="false" hidden="false" localSheetId="45" name="_xlnm.Print_Area" vbProcedure="false">'September weeks'!$A$1:$E$15,'September weeks'!$F$1:$J$15,'September weeks'!$K$1:$O$15,'September weeks'!$P$1:$T$15,'September weeks'!$U$1:$Y$15</definedName>
    <definedName function="false" hidden="false" localSheetId="1" name="_xlnm.Print_Area" vbProcedure="false">'Yearly Calendar'!$A$8:$Z$46</definedName>
    <definedName function="false" hidden="false" name="ColumbusDay" vbProcedure="false">#REF!</definedName>
    <definedName function="false" hidden="false" name="Ishtar" vbProcedure="false">#REF!</definedName>
    <definedName function="false" hidden="false" name="LaborDay" vbProcedure="false">#REF!</definedName>
    <definedName function="false" hidden="false" name="MemorialDay" vbProcedure="false">#REF!</definedName>
    <definedName function="false" hidden="false" name="MLKingDay" vbProcedure="false">#REF!</definedName>
    <definedName function="false" hidden="false" name="PresidentsDay" vbProcedure="false">#REF!</definedName>
    <definedName function="false" hidden="false" name="Thanksgiving" vbProcedure="false">#REF!</definedName>
    <definedName function="false" hidden="false" name="Year" vbProcedure="false">Begin_Here!$E$5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comments2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/>
  </authors>
  <commentList>
    <comment ref="L2" authorId="0">
      <text>
        <r>
          <rPr>
            <sz val="10"/>
            <rFont val="Arial"/>
            <family val="0"/>
          </rPr>
          <t xml:space="preserve">Enter the number corresponding to the month number (January is 1) you want the first small calendar to be.</t>
        </r>
        <r>
          <rPr>
            <sz val="12"/>
            <rFont val="Times New Roman"/>
            <family val="1"/>
          </rPr>
          <t xml:space="preserve"> 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10</xdr:col>
                <xdr:colOff>0</xdr:colOff>
                <xdr:row>3</xdr:row>
                <xdr:rowOff>15</xdr:rowOff>
              </xdr:from>
              <xdr:to>
                <xdr:col>23</xdr:col>
                <xdr:colOff>24</xdr:colOff>
                <xdr:row>6</xdr:row>
                <xdr:rowOff>4</xdr:rowOff>
              </xdr:to>
            </anchor>
          </commentPr>
        </mc:Choice>
        <mc:Fallback/>
      </mc:AlternateContent>
    </comment>
    <comment ref="V2" authorId="0">
      <text>
        <r>
          <rPr>
            <sz val="10"/>
            <rFont val="Arial"/>
            <family val="0"/>
          </rPr>
          <t xml:space="preserve">Enter 1 or 2 for the day you want to be the first day of the week</t>
        </r>
        <r>
          <rPr>
            <sz val="12"/>
            <rFont val="Times New Roman"/>
            <family val="1"/>
          </rPr>
          <t xml:space="preserve"> 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27</xdr:col>
                <xdr:colOff>15</xdr:colOff>
                <xdr:row>2</xdr:row>
                <xdr:rowOff>1</xdr:rowOff>
              </xdr:from>
              <xdr:to>
                <xdr:col>28</xdr:col>
                <xdr:colOff>127</xdr:colOff>
                <xdr:row>4</xdr:row>
                <xdr:rowOff>10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<sst xmlns="http://schemas.openxmlformats.org/spreadsheetml/2006/main" count="1035" uniqueCount="100">
  <si>
    <t xml:space="preserve">Enter Current year (2 digits only)</t>
  </si>
  <si>
    <t xml:space="preserve">Event Name</t>
  </si>
  <si>
    <t xml:space="preserve">Month</t>
  </si>
  <si>
    <t xml:space="preserve">Day</t>
  </si>
  <si>
    <t xml:space="preserve">Date</t>
  </si>
  <si>
    <t xml:space="preserve">Typical Holidays</t>
  </si>
  <si>
    <t xml:space="preserve">Presidents Day</t>
  </si>
  <si>
    <t xml:space="preserve">Easter</t>
  </si>
  <si>
    <t xml:space="preserve">Independence day </t>
  </si>
  <si>
    <t xml:space="preserve">Labor Day</t>
  </si>
  <si>
    <t xml:space="preserve">Memorial Day</t>
  </si>
  <si>
    <t xml:space="preserve">Columbus Day</t>
  </si>
  <si>
    <t xml:space="preserve">Martin Luther King Jr. Day</t>
  </si>
  <si>
    <t xml:space="preserve">Veterans Day</t>
  </si>
  <si>
    <t xml:space="preserve">Ground Hog Day</t>
  </si>
  <si>
    <t xml:space="preserve">Christmas day</t>
  </si>
  <si>
    <t xml:space="preserve">Thanksgiving</t>
  </si>
  <si>
    <t xml:space="preserve">Seasons</t>
  </si>
  <si>
    <t xml:space="preserve">Spring</t>
  </si>
  <si>
    <t xml:space="preserve">Summer</t>
  </si>
  <si>
    <t xml:space="preserve">Fall</t>
  </si>
  <si>
    <t xml:space="preserve">Winter</t>
  </si>
  <si>
    <t xml:space="preserve">Time Change</t>
  </si>
  <si>
    <t xml:space="preserve">Daylight Savings Time</t>
  </si>
  <si>
    <t xml:space="preserve">Eastern Standard Time</t>
  </si>
  <si>
    <t xml:space="preserve">Year</t>
  </si>
  <si>
    <t xml:space="preserve">Start Day</t>
  </si>
  <si>
    <t xml:space="preserve">1: Sunday, 2: Monday</t>
  </si>
  <si>
    <t xml:space="preserve">Adjust only the cells in yellow</t>
  </si>
  <si>
    <t xml:space="preserve">Current month:</t>
  </si>
  <si>
    <t xml:space="preserve">month starts on:</t>
  </si>
  <si>
    <t xml:space="preserve">Current year-2000:</t>
  </si>
  <si>
    <t xml:space="preserve">month ends on:</t>
  </si>
  <si>
    <t xml:space="preserve">Week starts on:</t>
  </si>
  <si>
    <t xml:space="preserve">Monday</t>
  </si>
  <si>
    <t xml:space="preserve">Events</t>
  </si>
  <si>
    <t xml:space="preserve">January Notes</t>
  </si>
  <si>
    <t xml:space="preserve">to</t>
  </si>
  <si>
    <t xml:space="preserve">Week</t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</si>
  <si>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#Begin_Here</t>
    </r>
    <r>
      <rPr>
        <sz val="10"/>
        <rFont val="Arial"/>
        <family val="2"/>
      </rPr>
      <t xml:space="preserve"> </t>
    </r>
  </si>
  <si>
    <t xml:space="preserve">Thursday</t>
  </si>
  <si>
    <t xml:space="preserve">Tuesday</t>
  </si>
  <si>
    <t xml:space="preserve">Friday</t>
  </si>
  <si>
    <t xml:space="preserve">Wednesday</t>
  </si>
  <si>
    <t xml:space="preserve">Saturday</t>
  </si>
  <si>
    <t xml:space="preserve">Sunday</t>
  </si>
  <si>
    <t xml:space="preserve">February</t>
  </si>
  <si>
    <t xml:space="preserve">February Notes</t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</si>
  <si>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#Begin_Here</t>
    </r>
    <r>
      <rPr>
        <sz val="10"/>
        <rFont val="arial"/>
        <family val="2"/>
      </rPr>
      <t xml:space="preserve"> </t>
    </r>
  </si>
  <si>
    <t xml:space="preserve">March</t>
  </si>
  <si>
    <t xml:space="preserve">March Notes</t>
  </si>
  <si>
    <t xml:space="preserve">April</t>
  </si>
  <si>
    <t xml:space="preserve">April Notes</t>
  </si>
  <si>
    <t xml:space="preserve">May</t>
  </si>
  <si>
    <t xml:space="preserve">May Notes</t>
  </si>
  <si>
    <t xml:space="preserve">June</t>
  </si>
  <si>
    <t xml:space="preserve">June Notes</t>
  </si>
  <si>
    <t xml:space="preserve">July</t>
  </si>
  <si>
    <t xml:space="preserve">July Notes</t>
  </si>
  <si>
    <t xml:space="preserve">August</t>
  </si>
  <si>
    <t xml:space="preserve">August Notes</t>
  </si>
  <si>
    <t xml:space="preserve">
                                            NAVIGATION</t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</si>
  <si>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#Introduction</t>
    </r>
    <r>
      <rPr>
        <sz val="10"/>
        <rFont val="arial"/>
        <family val="2"/>
      </rPr>
      <t xml:space="preserve"> </t>
    </r>
  </si>
  <si>
    <t xml:space="preserve">Weeks</t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</si>
  <si>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#January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</si>
  <si>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#January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</si>
  <si>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#February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</si>
  <si>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#February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</si>
  <si>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#March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</si>
  <si>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#March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</si>
  <si>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#April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</si>
  <si>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#April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</si>
  <si>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#May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</si>
  <si>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#May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</si>
  <si>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#June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</si>
  <si>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#June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</si>
  <si>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#July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</si>
  <si>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#July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</si>
  <si>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#August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</si>
  <si>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#August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</si>
  <si>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#September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</si>
  <si>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#September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</si>
  <si>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#October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</si>
  <si>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#October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</si>
  <si>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#November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</si>
  <si>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#November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</si>
  <si>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#December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</si>
  <si>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#December weeks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</si>
  <si>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#Experimental area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</si>
  <si>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#Yearly Calendar</t>
    </r>
    <r>
      <rPr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</si>
  <si>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
                     </t>
    </r>
    <r>
      <rPr>
        <sz val="10"/>
        <color rgb="FF0000FF"/>
        <rFont val="arial"/>
        <family val="2"/>
      </rPr>
      <t xml:space="preserve">#Fonts used</t>
    </r>
    <r>
      <rPr>
        <sz val="10"/>
        <rFont val="arial"/>
        <family val="2"/>
      </rPr>
      <t xml:space="preserve"> </t>
    </r>
  </si>
  <si>
    <t xml:space="preserve">September</t>
  </si>
  <si>
    <t xml:space="preserve">September Notes</t>
  </si>
  <si>
    <t xml:space="preserve">October</t>
  </si>
  <si>
    <t xml:space="preserve">October Notes</t>
  </si>
  <si>
    <t xml:space="preserve">November</t>
  </si>
  <si>
    <t xml:space="preserve">November Notes</t>
  </si>
  <si>
    <t xml:space="preserve">December</t>
  </si>
  <si>
    <t xml:space="preserve">December Notes</t>
  </si>
  <si>
    <t xml:space="preserve">Beginning Whole Hour</t>
  </si>
</sst>
</file>

<file path=xl/styles.xml><?xml version="1.0" encoding="utf-8"?>
<styleSheet xmlns="http://schemas.openxmlformats.org/spreadsheetml/2006/main">
  <numFmts count="22">
    <numFmt numFmtId="164" formatCode="General"/>
    <numFmt numFmtId="165" formatCode="[$$-409]#,##0.00;[RED]\-[$$-409]#,##0.00"/>
    <numFmt numFmtId="166" formatCode="DD"/>
    <numFmt numFmtId="167" formatCode="DD\.MMM\.YY"/>
    <numFmt numFmtId="168" formatCode="MMM\ D&quot;, &quot;YYYY"/>
    <numFmt numFmtId="169" formatCode="MMMM"/>
    <numFmt numFmtId="170" formatCode="D"/>
    <numFmt numFmtId="171" formatCode="DDDD"/>
    <numFmt numFmtId="172" formatCode="0.00"/>
    <numFmt numFmtId="173" formatCode="MM/DD/YY"/>
    <numFmt numFmtId="174" formatCode="MMMM\ D&quot;, &quot;YYYY"/>
    <numFmt numFmtId="175" formatCode="MM/DD/YY\ HH:MM\ AM/PM"/>
    <numFmt numFmtId="176" formatCode="MMMM\ D"/>
    <numFmt numFmtId="177" formatCode="MMMM\ DD"/>
    <numFmt numFmtId="178" formatCode="M/D/YY"/>
    <numFmt numFmtId="179" formatCode="M/D/YY"/>
    <numFmt numFmtId="180" formatCode="MM/DD/YYYY"/>
    <numFmt numFmtId="181" formatCode="MM/DD/YY"/>
    <numFmt numFmtId="182" formatCode="DDDD, MMMM\ DD&quot;, &quot;YYYY"/>
    <numFmt numFmtId="183" formatCode="H"/>
    <numFmt numFmtId="184" formatCode="DDDD, MMMM\ D&quot;, &quot;YYYY"/>
    <numFmt numFmtId="185" formatCode="D\.MM\.YYYY"/>
  </numFmts>
  <fonts count="10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1"/>
      <name val="Arial"/>
      <family val="0"/>
    </font>
    <font>
      <sz val="8"/>
      <name val="Arial"/>
      <family val="0"/>
    </font>
    <font>
      <sz val="10"/>
      <color rgb="FF3366FF"/>
      <name val="Arial"/>
      <family val="2"/>
    </font>
    <font>
      <sz val="10"/>
      <name val="Ubuntu"/>
      <family val="0"/>
    </font>
    <font>
      <b val="true"/>
      <sz val="10"/>
      <name val="Ubuntu"/>
      <family val="0"/>
    </font>
    <font>
      <b val="true"/>
      <sz val="12"/>
      <name val="Ubuntu"/>
      <family val="0"/>
    </font>
    <font>
      <sz val="10"/>
      <color rgb="FF000000"/>
      <name val="Ubuntu"/>
      <family val="0"/>
    </font>
    <font>
      <sz val="12"/>
      <color rgb="FF0000FF"/>
      <name val="Ubuntu"/>
      <family val="0"/>
    </font>
    <font>
      <b val="true"/>
      <sz val="12"/>
      <color rgb="FF6B0094"/>
      <name val="Ubuntu"/>
      <family val="0"/>
    </font>
    <font>
      <sz val="12"/>
      <color rgb="FF000000"/>
      <name val="Ubuntu"/>
      <family val="0"/>
    </font>
    <font>
      <b val="true"/>
      <i val="true"/>
      <u val="single"/>
      <sz val="10"/>
      <name val="Ubuntu"/>
      <family val="0"/>
    </font>
    <font>
      <sz val="10"/>
      <color rgb="FF0000FF"/>
      <name val="Ubuntu"/>
      <family val="0"/>
    </font>
    <font>
      <sz val="12"/>
      <name val="Arial"/>
      <family val="2"/>
    </font>
    <font>
      <u val="single"/>
      <sz val="10"/>
      <name val="Comic Sans MS"/>
      <family val="4"/>
    </font>
    <font>
      <sz val="10"/>
      <name val="Verdana"/>
      <family val="2"/>
    </font>
    <font>
      <i val="true"/>
      <sz val="10"/>
      <name val="Arial"/>
      <family val="2"/>
    </font>
    <font>
      <sz val="8"/>
      <name val="Arial"/>
      <family val="2"/>
    </font>
    <font>
      <sz val="28"/>
      <color rgb="FF000000"/>
      <name val="Sawasdee"/>
      <family val="0"/>
    </font>
    <font>
      <sz val="10"/>
      <color rgb="FF000000"/>
      <name val="Sawasdee"/>
      <family val="0"/>
    </font>
    <font>
      <sz val="12"/>
      <color rgb="FF000000"/>
      <name val="Sawasdee"/>
      <family val="0"/>
    </font>
    <font>
      <sz val="9"/>
      <color rgb="FF000000"/>
      <name val="Sawasdee"/>
      <family val="0"/>
    </font>
    <font>
      <sz val="12"/>
      <name val="Times New Roman"/>
      <family val="1"/>
    </font>
    <font>
      <sz val="10"/>
      <name val="URW Bookman L"/>
      <family val="0"/>
    </font>
    <font>
      <sz val="40"/>
      <color rgb="FF000000"/>
      <name val="SantasSleighFull"/>
      <family val="0"/>
    </font>
    <font>
      <sz val="10"/>
      <color rgb="FF000000"/>
      <name val="URW Bookman L"/>
      <family val="0"/>
    </font>
    <font>
      <sz val="9"/>
      <color rgb="FF000000"/>
      <name val="URW Bookman L"/>
      <family val="0"/>
    </font>
    <font>
      <b val="true"/>
      <sz val="14"/>
      <color rgb="FF000000"/>
      <name val="Writing Stuff"/>
      <family val="0"/>
    </font>
    <font>
      <b val="true"/>
      <sz val="14"/>
      <name val="Writing Stuff"/>
      <family val="0"/>
    </font>
    <font>
      <b val="true"/>
      <sz val="12"/>
      <name val="Writing Stuff"/>
      <family val="0"/>
    </font>
    <font>
      <sz val="12"/>
      <color rgb="FF000000"/>
      <name val="Writing Stuff"/>
      <family val="0"/>
    </font>
    <font>
      <sz val="7"/>
      <color rgb="FF000000"/>
      <name val="Sawasdee"/>
      <family val="0"/>
    </font>
    <font>
      <b val="true"/>
      <sz val="7"/>
      <color rgb="FF000000"/>
      <name val="Sawasdee"/>
      <family val="0"/>
    </font>
    <font>
      <sz val="7"/>
      <name val="Sawasdee"/>
      <family val="0"/>
    </font>
    <font>
      <sz val="10"/>
      <name val="Writing Stuff"/>
      <family val="0"/>
    </font>
    <font>
      <sz val="9"/>
      <name val="Writing Stuff"/>
      <family val="0"/>
    </font>
    <font>
      <b val="true"/>
      <sz val="12"/>
      <color rgb="FF000000"/>
      <name val="Writing Stuff"/>
      <family val="0"/>
    </font>
    <font>
      <sz val="10"/>
      <color rgb="FF000000"/>
      <name val="Writing Stuff"/>
      <family val="0"/>
    </font>
    <font>
      <b val="true"/>
      <sz val="10"/>
      <color rgb="FF000000"/>
      <name val="Writing Stuff"/>
      <family val="0"/>
    </font>
    <font>
      <sz val="8"/>
      <color rgb="FF000000"/>
      <name val="Writing Stuff"/>
      <family val="0"/>
    </font>
    <font>
      <b val="true"/>
      <sz val="10"/>
      <name val="URW Bookman L"/>
      <family val="0"/>
    </font>
    <font>
      <sz val="9"/>
      <name val="URW Bookman L"/>
      <family val="0"/>
    </font>
    <font>
      <sz val="40"/>
      <name val="SantasSleighFull"/>
      <family val="0"/>
    </font>
    <font>
      <sz val="12"/>
      <name val="SantasSleighFull"/>
      <family val="0"/>
    </font>
    <font>
      <b val="true"/>
      <sz val="14"/>
      <color rgb="FF000000"/>
      <name val="Sawasdee"/>
      <family val="0"/>
    </font>
    <font>
      <b val="true"/>
      <sz val="14"/>
      <name val="Sawasdee"/>
      <family val="0"/>
    </font>
    <font>
      <sz val="14"/>
      <color rgb="FF000000"/>
      <name val="Writing Stuff"/>
      <family val="0"/>
    </font>
    <font>
      <sz val="8"/>
      <color rgb="FF000000"/>
      <name val="Sawasdee"/>
      <family val="0"/>
    </font>
    <font>
      <sz val="8"/>
      <name val="Writing Stuff"/>
      <family val="0"/>
    </font>
    <font>
      <sz val="40"/>
      <name val="Arial"/>
      <family val="2"/>
    </font>
    <font>
      <b val="true"/>
      <sz val="12"/>
      <name val="Arial"/>
      <family val="2"/>
    </font>
    <font>
      <b val="true"/>
      <sz val="10"/>
      <name val="Arial"/>
      <family val="2"/>
    </font>
    <font>
      <sz val="15"/>
      <name val="Arial"/>
      <family val="2"/>
    </font>
    <font>
      <sz val="10"/>
      <color rgb="FF0000FF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 val="true"/>
      <u val="single"/>
      <sz val="10"/>
      <name val="Arial"/>
      <family val="2"/>
    </font>
    <font>
      <b val="true"/>
      <sz val="10"/>
      <name val="Writing Stuff"/>
      <family val="0"/>
    </font>
    <font>
      <sz val="10"/>
      <name val="arial"/>
      <family val="2"/>
    </font>
    <font>
      <sz val="36"/>
      <name val="arial"/>
      <family val="2"/>
    </font>
    <font>
      <b val="true"/>
      <sz val="12"/>
      <name val="arial"/>
      <family val="2"/>
    </font>
    <font>
      <b val="true"/>
      <sz val="10"/>
      <name val="arial"/>
      <family val="2"/>
    </font>
    <font>
      <sz val="15"/>
      <name val="arial"/>
      <family val="2"/>
    </font>
    <font>
      <sz val="10"/>
      <color rgb="FF0000FF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 val="true"/>
      <u val="single"/>
      <sz val="10"/>
      <name val="arial"/>
      <family val="2"/>
    </font>
    <font>
      <b val="true"/>
      <sz val="10"/>
      <color rgb="FF000000"/>
      <name val="Village"/>
      <family val="0"/>
    </font>
    <font>
      <b val="true"/>
      <sz val="10"/>
      <name val="Village"/>
      <family val="0"/>
    </font>
    <font>
      <sz val="8"/>
      <color rgb="FF000000"/>
      <name val="Village"/>
      <family val="0"/>
    </font>
    <font>
      <b val="true"/>
      <sz val="8"/>
      <color rgb="FF000000"/>
      <name val="Village"/>
      <family val="0"/>
    </font>
    <font>
      <sz val="8"/>
      <name val="Village"/>
      <family val="0"/>
    </font>
    <font>
      <sz val="9"/>
      <color rgb="FF000000"/>
      <name val="Writing Stuff"/>
      <family val="0"/>
    </font>
    <font>
      <sz val="8"/>
      <color rgb="FF000000"/>
      <name val="Arial"/>
      <family val="2"/>
    </font>
    <font>
      <b val="true"/>
      <sz val="13"/>
      <name val="Writing Stuff"/>
      <family val="0"/>
    </font>
    <font>
      <b val="true"/>
      <sz val="13"/>
      <color rgb="FF000000"/>
      <name val="Writing Stuff"/>
      <family val="0"/>
    </font>
    <font>
      <sz val="8"/>
      <color rgb="FF000000"/>
      <name val="Saws"/>
      <family val="0"/>
    </font>
    <font>
      <sz val="8"/>
      <name val="Saws"/>
      <family val="0"/>
    </font>
    <font>
      <sz val="7"/>
      <color rgb="FF000000"/>
      <name val="Writing Stuff"/>
      <family val="0"/>
    </font>
    <font>
      <sz val="8"/>
      <name val="Sawasdee"/>
      <family val="0"/>
    </font>
    <font>
      <sz val="14"/>
      <name val="Writing Stuff"/>
      <family val="0"/>
    </font>
    <font>
      <sz val="14"/>
      <name val="Sawasdee"/>
      <family val="0"/>
    </font>
    <font>
      <b val="true"/>
      <sz val="12"/>
      <name val="Sawasdee"/>
      <family val="0"/>
    </font>
    <font>
      <b val="true"/>
      <sz val="12"/>
      <color rgb="FF000000"/>
      <name val="Sawasdee"/>
      <family val="0"/>
    </font>
    <font>
      <b val="true"/>
      <sz val="9"/>
      <name val="Writing Stuff"/>
      <family val="0"/>
    </font>
    <font>
      <b val="true"/>
      <sz val="8"/>
      <color rgb="FF000000"/>
      <name val="Writing Stuff"/>
      <family val="0"/>
    </font>
    <font>
      <sz val="13"/>
      <name val="Arial"/>
      <family val="2"/>
    </font>
    <font>
      <sz val="32"/>
      <name val="arial"/>
      <family val="2"/>
    </font>
    <font>
      <sz val="20"/>
      <name val="arial"/>
      <family val="2"/>
    </font>
    <font>
      <b val="true"/>
      <sz val="20"/>
      <name val="arial"/>
      <family val="2"/>
    </font>
    <font>
      <b val="true"/>
      <sz val="15"/>
      <name val="arial"/>
      <family val="2"/>
    </font>
    <font>
      <sz val="10"/>
      <name val="Sawasdee"/>
      <family val="0"/>
    </font>
    <font>
      <sz val="40"/>
      <name val="Sawasdee"/>
      <family val="0"/>
    </font>
    <font>
      <b val="true"/>
      <u val="single"/>
      <sz val="15"/>
      <name val="Sawasdee"/>
      <family val="0"/>
    </font>
    <font>
      <sz val="15"/>
      <name val="Sawasdee"/>
      <family val="0"/>
    </font>
    <font>
      <sz val="20"/>
      <name val="Sawasdee"/>
      <family val="0"/>
    </font>
    <font>
      <sz val="20"/>
      <color rgb="FF000000"/>
      <name val="Sawasdee"/>
      <family val="0"/>
    </font>
    <font>
      <b val="true"/>
      <u val="single"/>
      <sz val="10"/>
      <name val="Sawasdee"/>
      <family val="0"/>
    </font>
    <font>
      <u val="single"/>
      <sz val="40"/>
      <name val="Sawasdee"/>
      <family val="0"/>
    </font>
    <font>
      <sz val="15"/>
      <color rgb="FF000000"/>
      <name val="Sawasdee"/>
      <family val="0"/>
    </font>
    <font>
      <b val="true"/>
      <sz val="25"/>
      <name val="Sawasdee"/>
      <family val="0"/>
    </font>
    <font>
      <b val="true"/>
      <sz val="20"/>
      <name val="Sawasdee"/>
      <family val="0"/>
    </font>
  </fonts>
  <fills count="9">
    <fill>
      <patternFill patternType="none"/>
    </fill>
    <fill>
      <patternFill patternType="gray125"/>
    </fill>
    <fill>
      <patternFill patternType="solid">
        <fgColor rgb="FFF7F7F7"/>
        <bgColor rgb="FFFFFFFF"/>
      </patternFill>
    </fill>
    <fill>
      <patternFill patternType="solid">
        <fgColor rgb="FF00CCFF"/>
        <bgColor rgb="FF33CCCC"/>
      </patternFill>
    </fill>
    <fill>
      <patternFill patternType="solid">
        <fgColor rgb="FF00FF00"/>
        <bgColor rgb="FF33CCCC"/>
      </patternFill>
    </fill>
    <fill>
      <patternFill patternType="solid">
        <fgColor rgb="FFFFFFFF"/>
        <bgColor rgb="FFF7F7F7"/>
      </patternFill>
    </fill>
    <fill>
      <patternFill patternType="solid">
        <fgColor rgb="FFFFFF00"/>
        <bgColor rgb="FFE6FF00"/>
      </patternFill>
    </fill>
    <fill>
      <patternFill patternType="solid">
        <fgColor rgb="FFE6FF00"/>
        <bgColor rgb="FFFFFF00"/>
      </patternFill>
    </fill>
    <fill>
      <patternFill patternType="solid">
        <fgColor rgb="FFCCCCFF"/>
        <bgColor rgb="FFC0C0C0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/>
      <right style="hair"/>
      <top/>
      <bottom style="hair"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 style="hair"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/>
      <top/>
      <bottom style="hair"/>
      <diagonal/>
    </border>
  </borders>
  <cellStyleXfs count="2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0" border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2" border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applyFont="true" applyBorder="false" applyAlignment="false" applyProtection="false"/>
    <xf numFmtId="164" fontId="8" fillId="3" borderId="0" applyFont="true" applyBorder="false" applyAlignment="false" applyProtection="false"/>
    <xf numFmtId="167" fontId="0" fillId="0" borderId="0" applyFont="false" applyBorder="false" applyAlignment="false" applyProtection="false"/>
  </cellStyleXfs>
  <cellXfs count="47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2" fillId="6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3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5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5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6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8" fontId="12" fillId="6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6" borderId="4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5" fillId="6" borderId="2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15" fillId="6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6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9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4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6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8" fontId="12" fillId="6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8" fontId="12" fillId="6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17" fillId="6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12" fillId="6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2" fillId="6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12" fillId="6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9" fillId="6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7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2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2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2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2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1" fontId="32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34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2" fontId="3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36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37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6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38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33" fillId="8" borderId="3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39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8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2" fontId="3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34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2" fontId="34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6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6" fillId="5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2" fontId="4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34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36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8" fillId="0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6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41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2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3" fillId="0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5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28" fillId="7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2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28" fillId="0" borderId="0" xfId="28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72" fontId="4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5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73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7" fillId="0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8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2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49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9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50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2" fontId="51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52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2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72" fontId="53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3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33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52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5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6" fontId="55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7" fontId="56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6" fontId="55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7" fontId="5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7" fontId="5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7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7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9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9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55" fillId="8" borderId="1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55" fillId="8" borderId="6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55" fillId="8" borderId="1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60" fillId="5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60" fillId="5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60" fillId="5" borderId="12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60" fillId="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6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60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60" fillId="5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7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7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1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33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2" fontId="32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6" fillId="5" borderId="3" xfId="25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70" fontId="36" fillId="5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2" fontId="33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38" fillId="5" borderId="3" xfId="25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72" fontId="33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2" fontId="33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38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36" fillId="5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70" fontId="62" fillId="8" borderId="3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0" fontId="38" fillId="0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36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32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42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42" fillId="0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42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3" fontId="2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0" fontId="24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24" fillId="5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24" fillId="5" borderId="3" xfId="25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72" fontId="39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9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24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24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8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6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6" fontId="65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7" fontId="66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6" fontId="65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7" fontId="6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7" fontId="6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7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7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3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9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9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65" fillId="8" borderId="1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65" fillId="8" borderId="6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65" fillId="8" borderId="1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71" fillId="5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71" fillId="5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71" fillId="5" borderId="1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71" fillId="5" borderId="12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71" fillId="5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71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71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71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7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7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3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2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73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3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4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4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4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74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3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2" fontId="73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75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76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77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74" fillId="8" borderId="3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7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2" fontId="7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77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2" fontId="7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4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2" fontId="74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75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2" fontId="7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4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75" fillId="5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4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70" fontId="77" fillId="0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73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2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2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8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42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42" fillId="5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2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2" fillId="5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2" fillId="5" borderId="3" xfId="25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80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7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3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33" fillId="0" borderId="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3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70" fontId="79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79" fillId="5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70" fontId="79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72" fontId="22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3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72" fontId="33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70" fontId="4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53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70" fontId="79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2" fontId="22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2" fontId="33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33" fillId="0" borderId="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3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0" fontId="33" fillId="8" borderId="2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32" fillId="8" borderId="2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32" fillId="8" borderId="3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32" fillId="8" borderId="5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51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44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33" fillId="8" borderId="6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80" fontId="4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4" fillId="5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7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0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3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80" fillId="8" borderId="3" xfId="25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64" fontId="81" fillId="0" borderId="0" xfId="0" applyFont="true" applyBorder="false" applyAlignment="true" applyProtection="false">
      <alignment horizontal="left" vertical="center" textRotation="0" wrapText="false" indent="0" shrinkToFit="true"/>
      <protection locked="true" hidden="false"/>
    </xf>
    <xf numFmtId="172" fontId="81" fillId="0" borderId="0" xfId="0" applyFont="true" applyBorder="true" applyAlignment="true" applyProtection="false">
      <alignment horizontal="left" vertical="center" textRotation="0" wrapText="false" indent="0" shrinkToFit="true"/>
      <protection locked="true" hidden="false"/>
    </xf>
    <xf numFmtId="170" fontId="42" fillId="5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43" fillId="5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4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39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2" fontId="4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70" fontId="80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2" fontId="8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82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82" fillId="5" borderId="3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70" fontId="82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3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72" fontId="83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0" fontId="84" fillId="5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42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39" fillId="5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39" fillId="0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32" fillId="8" borderId="2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32" fillId="8" borderId="5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33" fillId="8" borderId="6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43" fillId="0" borderId="3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42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41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35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35" fillId="5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5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35" fillId="5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2" fontId="81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43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80" fillId="8" borderId="3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5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72" fontId="8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0" fontId="85" fillId="0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80" fillId="8" borderId="2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70" fontId="43" fillId="0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3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7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87" fillId="0" borderId="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87" fillId="0" borderId="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70" fontId="88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9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2" fontId="89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38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72" fontId="38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70" fontId="88" fillId="8" borderId="3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88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8" fillId="0" borderId="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72" fontId="88" fillId="0" borderId="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72" fontId="38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2" fontId="8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8" fillId="0" borderId="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70" fontId="36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8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0" fontId="89" fillId="8" borderId="2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89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89" fillId="8" borderId="5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36" fillId="0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88" fillId="8" borderId="2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3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85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72" fontId="9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3" fillId="0" borderId="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72" fontId="33" fillId="0" borderId="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72" fontId="53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2" fontId="9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70" fontId="44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52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85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8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70" fontId="44" fillId="5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44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6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0" fontId="43" fillId="0" borderId="3" xfId="25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70" fontId="42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0" fillId="8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3" fillId="8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32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72" fontId="32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70" fontId="44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91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2" fontId="33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91" fillId="0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4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81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1" fillId="0" borderId="3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93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4" fillId="6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3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79" fillId="0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62" fillId="8" borderId="2" xfId="25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2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8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81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7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9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3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0" fontId="3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70" fontId="32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2" fontId="8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2" fontId="33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70" fontId="52" fillId="5" borderId="3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70" fontId="52" fillId="5" borderId="3" xfId="25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70" fontId="52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53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53" fillId="0" borderId="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4" fillId="5" borderId="3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62" fillId="8" borderId="3" xfId="2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0" fontId="35" fillId="5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70" fontId="71" fillId="5" borderId="12" xfId="25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9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9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9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0" fillId="6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0" fillId="6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10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10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82" fontId="9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3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9" fontId="10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83" fontId="10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82" fontId="2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10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0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84" fontId="10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85" fontId="9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7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9" fillId="0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7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8" fontId="10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7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7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15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Dag" xfId="24" builtinId="53" customBuiltin="true"/>
    <cellStyle name="Datum" xfId="25" builtinId="53" customBuiltin="true"/>
    <cellStyle name="CondFormat_3" xfId="26" builtinId="53" customBuiltin="true"/>
    <cellStyle name="CondFormat_4" xfId="27" builtinId="53" customBuiltin="true"/>
    <cellStyle name="GkB_Datum" xfId="28" builtinId="53" customBuiltin="true"/>
  </cellStyles>
  <dxfs count="2">
    <dxf>
      <fill>
        <patternFill>
          <bgColor rgb="FFE4E8F3"/>
        </patternFill>
      </fill>
    </dxf>
    <dxf>
      <font>
        <color rgb="FF3366FF"/>
      </font>
      <fill>
        <patternFill>
          <bgColor rgb="00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7F7F7"/>
      <rgbColor rgb="FFE4E8F3"/>
      <rgbColor rgb="FF660066"/>
      <rgbColor rgb="FFCC6633"/>
      <rgbColor rgb="FF0084D1"/>
      <rgbColor rgb="FFCCCCFF"/>
      <rgbColor rgb="FF000080"/>
      <rgbColor rgb="FFFF00FF"/>
      <rgbColor rgb="FFE6FF00"/>
      <rgbColor rgb="FF00FFFF"/>
      <rgbColor rgb="FF6B0094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50E"/>
      <rgbColor rgb="FFDD4814"/>
      <rgbColor rgb="FF666699"/>
      <rgbColor rgb="FFAEA79F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worksheet" Target="worksheets/sheet29.xml"/><Relationship Id="rId31" Type="http://schemas.openxmlformats.org/officeDocument/2006/relationships/worksheet" Target="worksheets/sheet30.xml"/><Relationship Id="rId32" Type="http://schemas.openxmlformats.org/officeDocument/2006/relationships/worksheet" Target="worksheets/sheet31.xml"/><Relationship Id="rId33" Type="http://schemas.openxmlformats.org/officeDocument/2006/relationships/worksheet" Target="worksheets/sheet32.xml"/><Relationship Id="rId34" Type="http://schemas.openxmlformats.org/officeDocument/2006/relationships/worksheet" Target="worksheets/sheet33.xml"/><Relationship Id="rId35" Type="http://schemas.openxmlformats.org/officeDocument/2006/relationships/worksheet" Target="worksheets/sheet34.xml"/><Relationship Id="rId36" Type="http://schemas.openxmlformats.org/officeDocument/2006/relationships/worksheet" Target="worksheets/sheet35.xml"/><Relationship Id="rId37" Type="http://schemas.openxmlformats.org/officeDocument/2006/relationships/worksheet" Target="worksheets/sheet36.xml"/><Relationship Id="rId38" Type="http://schemas.openxmlformats.org/officeDocument/2006/relationships/worksheet" Target="worksheets/sheet37.xml"/><Relationship Id="rId39" Type="http://schemas.openxmlformats.org/officeDocument/2006/relationships/worksheet" Target="worksheets/sheet38.xml"/><Relationship Id="rId40" Type="http://schemas.openxmlformats.org/officeDocument/2006/relationships/worksheet" Target="worksheets/sheet39.xml"/><Relationship Id="rId41" Type="http://schemas.openxmlformats.org/officeDocument/2006/relationships/worksheet" Target="worksheets/sheet40.xml"/><Relationship Id="rId42" Type="http://schemas.openxmlformats.org/officeDocument/2006/relationships/worksheet" Target="worksheets/sheet41.xml"/><Relationship Id="rId43" Type="http://schemas.openxmlformats.org/officeDocument/2006/relationships/worksheet" Target="worksheets/sheet42.xml"/><Relationship Id="rId44" Type="http://schemas.openxmlformats.org/officeDocument/2006/relationships/worksheet" Target="worksheets/sheet43.xml"/><Relationship Id="rId45" Type="http://schemas.openxmlformats.org/officeDocument/2006/relationships/worksheet" Target="worksheets/sheet44.xml"/><Relationship Id="rId46" Type="http://schemas.openxmlformats.org/officeDocument/2006/relationships/worksheet" Target="worksheets/sheet45.xml"/><Relationship Id="rId47" Type="http://schemas.openxmlformats.org/officeDocument/2006/relationships/worksheet" Target="worksheets/sheet46.xml"/><Relationship Id="rId48" Type="http://schemas.openxmlformats.org/officeDocument/2006/relationships/worksheet" Target="worksheets/sheet47.xml"/><Relationship Id="rId49" Type="http://schemas.openxmlformats.org/officeDocument/2006/relationships/worksheet" Target="worksheets/sheet48.xml"/><Relationship Id="rId50" Type="http://schemas.openxmlformats.org/officeDocument/2006/relationships/worksheet" Target="worksheets/sheet49.xml"/><Relationship Id="rId51" Type="http://schemas.openxmlformats.org/officeDocument/2006/relationships/worksheet" Target="worksheets/sheet50.xml"/><Relationship Id="rId52" Type="http://schemas.openxmlformats.org/officeDocument/2006/relationships/worksheet" Target="worksheets/sheet51.xml"/><Relationship Id="rId53" Type="http://schemas.openxmlformats.org/officeDocument/2006/relationships/worksheet" Target="worksheets/sheet52.xml"/><Relationship Id="rId54" Type="http://schemas.openxmlformats.org/officeDocument/2006/relationships/worksheet" Target="worksheets/sheet53.xml"/><Relationship Id="rId55" Type="http://schemas.openxmlformats.org/officeDocument/2006/relationships/worksheet" Target="worksheets/sheet54.xml"/><Relationship Id="rId56" Type="http://schemas.openxmlformats.org/officeDocument/2006/relationships/worksheet" Target="worksheets/sheet55.xml"/><Relationship Id="rId57" Type="http://schemas.openxmlformats.org/officeDocument/2006/relationships/worksheet" Target="worksheets/sheet56.xml"/><Relationship Id="rId58" Type="http://schemas.openxmlformats.org/officeDocument/2006/relationships/worksheet" Target="worksheets/sheet57.xml"/><Relationship Id="rId59" Type="http://schemas.openxmlformats.org/officeDocument/2006/relationships/worksheet" Target="worksheets/sheet58.xml"/><Relationship Id="rId60" Type="http://schemas.openxmlformats.org/officeDocument/2006/relationships/worksheet" Target="worksheets/sheet59.xml"/><Relationship Id="rId61" Type="http://schemas.openxmlformats.org/officeDocument/2006/relationships/worksheet" Target="worksheets/sheet60.xml"/><Relationship Id="rId62" Type="http://schemas.openxmlformats.org/officeDocument/2006/relationships/worksheet" Target="worksheets/sheet61.xml"/><Relationship Id="rId63" Type="http://schemas.openxmlformats.org/officeDocument/2006/relationships/worksheet" Target="worksheets/sheet62.xml"/><Relationship Id="rId6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797400</xdr:colOff>
      <xdr:row>0</xdr:row>
      <xdr:rowOff>0</xdr:rowOff>
    </xdr:from>
    <xdr:to>
      <xdr:col>4</xdr:col>
      <xdr:colOff>330840</xdr:colOff>
      <xdr:row>3</xdr:row>
      <xdr:rowOff>52560</xdr:rowOff>
    </xdr:to>
    <xdr:sp>
      <xdr:nvSpPr>
        <xdr:cNvPr id="0" name="CustomShape 1"/>
        <xdr:cNvSpPr/>
      </xdr:nvSpPr>
      <xdr:spPr>
        <a:xfrm>
          <a:off x="1609920" y="0"/>
          <a:ext cx="4275720" cy="540000"/>
        </a:xfrm>
        <a:custGeom>
          <a:avLst/>
          <a:gdLst/>
          <a:ahLst/>
          <a:rect l="0" t="0" r="r" b="b"/>
          <a:pathLst>
            <a:path w="11879" h="1502">
              <a:moveTo>
                <a:pt x="250" y="0"/>
              </a:moveTo>
              <a:cubicBezTo>
                <a:pt x="125" y="0"/>
                <a:pt x="0" y="125"/>
                <a:pt x="0" y="250"/>
              </a:cubicBezTo>
              <a:lnTo>
                <a:pt x="0" y="1250"/>
              </a:lnTo>
              <a:cubicBezTo>
                <a:pt x="0" y="1375"/>
                <a:pt x="125" y="1501"/>
                <a:pt x="250" y="1501"/>
              </a:cubicBezTo>
              <a:lnTo>
                <a:pt x="11627" y="1501"/>
              </a:lnTo>
              <a:cubicBezTo>
                <a:pt x="11752" y="1501"/>
                <a:pt x="11878" y="1375"/>
                <a:pt x="11878" y="1250"/>
              </a:cubicBezTo>
              <a:lnTo>
                <a:pt x="11878" y="250"/>
              </a:lnTo>
              <a:cubicBezTo>
                <a:pt x="11878" y="125"/>
                <a:pt x="11752" y="0"/>
                <a:pt x="11627" y="0"/>
              </a:cubicBezTo>
              <a:lnTo>
                <a:pt x="250" y="0"/>
              </a:lnTo>
            </a:path>
          </a:pathLst>
        </a:custGeom>
        <a:solidFill>
          <a:srgbClr val="99ccff"/>
        </a:solidFill>
        <a:ln>
          <a:solidFill>
            <a:srgbClr val="000000"/>
          </a:solidFill>
        </a:ln>
      </xdr:spPr>
      <xdr:style>
        <a:lnRef idx="0"/>
        <a:fillRef idx="0"/>
        <a:effectRef idx="0"/>
        <a:fontRef idx="minor"/>
      </xdr:style>
      <xdr:txBody>
        <a:bodyPr wrap="none" lIns="0" rIns="0" tIns="0" bIns="0" anchor="ctr"/>
        <a:p>
          <a:pPr algn="ctr"/>
          <a:r>
            <a:rPr b="0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Enter data in yellow areas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171360</xdr:colOff>
      <xdr:row>12</xdr:row>
      <xdr:rowOff>0</xdr:rowOff>
    </xdr:from>
    <xdr:to>
      <xdr:col>3</xdr:col>
      <xdr:colOff>2241720</xdr:colOff>
      <xdr:row>12</xdr:row>
      <xdr:rowOff>0</xdr:rowOff>
    </xdr:to>
    <xdr:sp>
      <xdr:nvSpPr>
        <xdr:cNvPr id="1" name="Line 1"/>
        <xdr:cNvSpPr/>
      </xdr:nvSpPr>
      <xdr:spPr>
        <a:xfrm>
          <a:off x="171360" y="2453400"/>
          <a:ext cx="664236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171360</xdr:colOff>
      <xdr:row>14</xdr:row>
      <xdr:rowOff>2520</xdr:rowOff>
    </xdr:from>
    <xdr:to>
      <xdr:col>3</xdr:col>
      <xdr:colOff>2241000</xdr:colOff>
      <xdr:row>14</xdr:row>
      <xdr:rowOff>2520</xdr:rowOff>
    </xdr:to>
    <xdr:sp>
      <xdr:nvSpPr>
        <xdr:cNvPr id="2" name="Line 1"/>
        <xdr:cNvSpPr/>
      </xdr:nvSpPr>
      <xdr:spPr>
        <a:xfrm>
          <a:off x="171360" y="313272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135360</xdr:colOff>
      <xdr:row>15</xdr:row>
      <xdr:rowOff>325800</xdr:rowOff>
    </xdr:from>
    <xdr:to>
      <xdr:col>3</xdr:col>
      <xdr:colOff>2205000</xdr:colOff>
      <xdr:row>15</xdr:row>
      <xdr:rowOff>325800</xdr:rowOff>
    </xdr:to>
    <xdr:sp>
      <xdr:nvSpPr>
        <xdr:cNvPr id="3" name="Line 1"/>
        <xdr:cNvSpPr/>
      </xdr:nvSpPr>
      <xdr:spPr>
        <a:xfrm>
          <a:off x="135360" y="379476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171360</xdr:colOff>
      <xdr:row>17</xdr:row>
      <xdr:rowOff>328680</xdr:rowOff>
    </xdr:from>
    <xdr:to>
      <xdr:col>3</xdr:col>
      <xdr:colOff>2241000</xdr:colOff>
      <xdr:row>17</xdr:row>
      <xdr:rowOff>328680</xdr:rowOff>
    </xdr:to>
    <xdr:sp>
      <xdr:nvSpPr>
        <xdr:cNvPr id="4" name="Line 1"/>
        <xdr:cNvSpPr/>
      </xdr:nvSpPr>
      <xdr:spPr>
        <a:xfrm>
          <a:off x="171360" y="447444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171360</xdr:colOff>
      <xdr:row>20</xdr:row>
      <xdr:rowOff>10080</xdr:rowOff>
    </xdr:from>
    <xdr:to>
      <xdr:col>3</xdr:col>
      <xdr:colOff>2241000</xdr:colOff>
      <xdr:row>20</xdr:row>
      <xdr:rowOff>10080</xdr:rowOff>
    </xdr:to>
    <xdr:sp>
      <xdr:nvSpPr>
        <xdr:cNvPr id="5" name="Line 1"/>
        <xdr:cNvSpPr/>
      </xdr:nvSpPr>
      <xdr:spPr>
        <a:xfrm>
          <a:off x="171360" y="517104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0</xdr:colOff>
      <xdr:row>21</xdr:row>
      <xdr:rowOff>333720</xdr:rowOff>
    </xdr:from>
    <xdr:to>
      <xdr:col>3</xdr:col>
      <xdr:colOff>2069640</xdr:colOff>
      <xdr:row>21</xdr:row>
      <xdr:rowOff>333720</xdr:rowOff>
    </xdr:to>
    <xdr:sp>
      <xdr:nvSpPr>
        <xdr:cNvPr id="6" name="Line 1"/>
        <xdr:cNvSpPr/>
      </xdr:nvSpPr>
      <xdr:spPr>
        <a:xfrm>
          <a:off x="0" y="583344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162360</xdr:colOff>
      <xdr:row>23</xdr:row>
      <xdr:rowOff>332640</xdr:rowOff>
    </xdr:from>
    <xdr:to>
      <xdr:col>3</xdr:col>
      <xdr:colOff>2232000</xdr:colOff>
      <xdr:row>23</xdr:row>
      <xdr:rowOff>332640</xdr:rowOff>
    </xdr:to>
    <xdr:sp>
      <xdr:nvSpPr>
        <xdr:cNvPr id="7" name="Line 1"/>
        <xdr:cNvSpPr/>
      </xdr:nvSpPr>
      <xdr:spPr>
        <a:xfrm>
          <a:off x="162360" y="650916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171360</xdr:colOff>
      <xdr:row>25</xdr:row>
      <xdr:rowOff>320040</xdr:rowOff>
    </xdr:from>
    <xdr:to>
      <xdr:col>3</xdr:col>
      <xdr:colOff>2241000</xdr:colOff>
      <xdr:row>25</xdr:row>
      <xdr:rowOff>320040</xdr:rowOff>
    </xdr:to>
    <xdr:sp>
      <xdr:nvSpPr>
        <xdr:cNvPr id="8" name="Line 1"/>
        <xdr:cNvSpPr/>
      </xdr:nvSpPr>
      <xdr:spPr>
        <a:xfrm>
          <a:off x="171360" y="717336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171360</xdr:colOff>
      <xdr:row>28</xdr:row>
      <xdr:rowOff>12960</xdr:rowOff>
    </xdr:from>
    <xdr:to>
      <xdr:col>3</xdr:col>
      <xdr:colOff>2241000</xdr:colOff>
      <xdr:row>28</xdr:row>
      <xdr:rowOff>12960</xdr:rowOff>
    </xdr:to>
    <xdr:sp>
      <xdr:nvSpPr>
        <xdr:cNvPr id="9" name="Line 1"/>
        <xdr:cNvSpPr/>
      </xdr:nvSpPr>
      <xdr:spPr>
        <a:xfrm>
          <a:off x="171360" y="788184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171360</xdr:colOff>
      <xdr:row>30</xdr:row>
      <xdr:rowOff>5040</xdr:rowOff>
    </xdr:from>
    <xdr:to>
      <xdr:col>3</xdr:col>
      <xdr:colOff>2241000</xdr:colOff>
      <xdr:row>30</xdr:row>
      <xdr:rowOff>5040</xdr:rowOff>
    </xdr:to>
    <xdr:sp>
      <xdr:nvSpPr>
        <xdr:cNvPr id="10" name="Line 1"/>
        <xdr:cNvSpPr/>
      </xdr:nvSpPr>
      <xdr:spPr>
        <a:xfrm>
          <a:off x="171360" y="855072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595800</xdr:colOff>
      <xdr:row>31</xdr:row>
      <xdr:rowOff>321480</xdr:rowOff>
    </xdr:from>
    <xdr:to>
      <xdr:col>3</xdr:col>
      <xdr:colOff>1005840</xdr:colOff>
      <xdr:row>31</xdr:row>
      <xdr:rowOff>321480</xdr:rowOff>
    </xdr:to>
    <xdr:sp>
      <xdr:nvSpPr>
        <xdr:cNvPr id="11" name="Line 1"/>
        <xdr:cNvSpPr/>
      </xdr:nvSpPr>
      <xdr:spPr>
        <a:xfrm>
          <a:off x="595800" y="9205560"/>
          <a:ext cx="49820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171360</xdr:colOff>
      <xdr:row>33</xdr:row>
      <xdr:rowOff>330120</xdr:rowOff>
    </xdr:from>
    <xdr:to>
      <xdr:col>3</xdr:col>
      <xdr:colOff>2241000</xdr:colOff>
      <xdr:row>33</xdr:row>
      <xdr:rowOff>330120</xdr:rowOff>
    </xdr:to>
    <xdr:sp>
      <xdr:nvSpPr>
        <xdr:cNvPr id="12" name="Line 1"/>
        <xdr:cNvSpPr/>
      </xdr:nvSpPr>
      <xdr:spPr>
        <a:xfrm>
          <a:off x="171360" y="989100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171360</xdr:colOff>
      <xdr:row>35</xdr:row>
      <xdr:rowOff>315360</xdr:rowOff>
    </xdr:from>
    <xdr:to>
      <xdr:col>3</xdr:col>
      <xdr:colOff>2241000</xdr:colOff>
      <xdr:row>35</xdr:row>
      <xdr:rowOff>315360</xdr:rowOff>
    </xdr:to>
    <xdr:sp>
      <xdr:nvSpPr>
        <xdr:cNvPr id="13" name="Line 1"/>
        <xdr:cNvSpPr/>
      </xdr:nvSpPr>
      <xdr:spPr>
        <a:xfrm>
          <a:off x="171360" y="1055340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171360</xdr:colOff>
      <xdr:row>37</xdr:row>
      <xdr:rowOff>317880</xdr:rowOff>
    </xdr:from>
    <xdr:to>
      <xdr:col>3</xdr:col>
      <xdr:colOff>2241000</xdr:colOff>
      <xdr:row>37</xdr:row>
      <xdr:rowOff>317880</xdr:rowOff>
    </xdr:to>
    <xdr:sp>
      <xdr:nvSpPr>
        <xdr:cNvPr id="14" name="Line 1"/>
        <xdr:cNvSpPr/>
      </xdr:nvSpPr>
      <xdr:spPr>
        <a:xfrm>
          <a:off x="171360" y="1123272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171360</xdr:colOff>
      <xdr:row>39</xdr:row>
      <xdr:rowOff>311760</xdr:rowOff>
    </xdr:from>
    <xdr:to>
      <xdr:col>3</xdr:col>
      <xdr:colOff>2241000</xdr:colOff>
      <xdr:row>39</xdr:row>
      <xdr:rowOff>311760</xdr:rowOff>
    </xdr:to>
    <xdr:sp>
      <xdr:nvSpPr>
        <xdr:cNvPr id="15" name="Line 1"/>
        <xdr:cNvSpPr/>
      </xdr:nvSpPr>
      <xdr:spPr>
        <a:xfrm>
          <a:off x="171360" y="11903400"/>
          <a:ext cx="6641640" cy="0"/>
        </a:xfrm>
        <a:prstGeom prst="line">
          <a:avLst/>
        </a:prstGeom>
        <a:ln>
          <a:solidFill>
            <a:srgbClr val="000000"/>
          </a:solidFill>
          <a:custDash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1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18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23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_rels/sheet28.xml.rels><?xml version="1.0" encoding="UTF-8"?>
<Relationships xmlns="http://schemas.openxmlformats.org/package/2006/relationships"><Relationship Id="rId1" Type="http://schemas.openxmlformats.org/officeDocument/2006/relationships/drawing" Target="../drawings/drawing7.xml"/>
</Relationships>
</file>

<file path=xl/worksheets/_rels/sheet33.xml.rels><?xml version="1.0" encoding="UTF-8"?>
<Relationships xmlns="http://schemas.openxmlformats.org/package/2006/relationships"><Relationship Id="rId1" Type="http://schemas.openxmlformats.org/officeDocument/2006/relationships/drawing" Target="../drawings/drawing8.xml"/>
</Relationships>
</file>

<file path=xl/worksheets/_rels/sheet38.xml.rels><?xml version="1.0" encoding="UTF-8"?>
<Relationships xmlns="http://schemas.openxmlformats.org/package/2006/relationships"><Relationship Id="rId1" Type="http://schemas.openxmlformats.org/officeDocument/2006/relationships/drawing" Target="../drawings/drawing9.xml"/>
</Relationships>
</file>

<file path=xl/worksheets/_rels/sheet43.xml.rels><?xml version="1.0" encoding="UTF-8"?>
<Relationships xmlns="http://schemas.openxmlformats.org/package/2006/relationships"><Relationship Id="rId1" Type="http://schemas.openxmlformats.org/officeDocument/2006/relationships/drawing" Target="../drawings/drawing10.xml"/>
</Relationships>
</file>

<file path=xl/worksheets/_rels/sheet53.xml.rels><?xml version="1.0" encoding="UTF-8"?>
<Relationships xmlns="http://schemas.openxmlformats.org/package/2006/relationships"><Relationship Id="rId1" Type="http://schemas.openxmlformats.org/officeDocument/2006/relationships/drawing" Target="../drawings/drawing11.xml"/>
</Relationships>
</file>

<file path=xl/worksheets/_rels/sheet58.xml.rels><?xml version="1.0" encoding="UTF-8"?>
<Relationships xmlns="http://schemas.openxmlformats.org/package/2006/relationships"><Relationship Id="rId1" Type="http://schemas.openxmlformats.org/officeDocument/2006/relationships/drawing" Target="../drawings/drawing12.xml"/>
</Relationships>
</file>

<file path=xl/worksheets/_rels/sheet62.xml.rels><?xml version="1.0" encoding="UTF-8"?>
<Relationships xmlns="http://schemas.openxmlformats.org/package/2006/relationships"><Relationship Id="rId1" Type="http://schemas.openxmlformats.org/officeDocument/2006/relationships/drawing" Target="../drawings/drawing13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2" width="44.17"/>
    <col collapsed="false" customWidth="false" hidden="false" outlineLevel="0" max="3" min="3" style="2" width="11.52"/>
    <col collapsed="false" customWidth="false" hidden="false" outlineLevel="0" max="4" min="4" style="3" width="11.52"/>
    <col collapsed="false" customWidth="true" hidden="false" outlineLevel="0" max="5" min="5" style="3" width="19.09"/>
    <col collapsed="false" customWidth="false" hidden="false" outlineLevel="0" max="11" min="6" style="1" width="11.52"/>
    <col collapsed="false" customWidth="false" hidden="false" outlineLevel="0" max="1025" min="12" style="2" width="11.52"/>
  </cols>
  <sheetData>
    <row r="1" customFormat="false" ht="12.8" hidden="false" customHeight="false" outlineLevel="0" collapsed="false">
      <c r="B1" s="1"/>
      <c r="C1" s="4"/>
      <c r="D1" s="1"/>
      <c r="E1" s="5"/>
    </row>
    <row r="2" customFormat="false" ht="12.8" hidden="false" customHeight="false" outlineLevel="0" collapsed="false">
      <c r="B2" s="1"/>
      <c r="C2" s="1"/>
      <c r="D2" s="1"/>
      <c r="E2" s="5"/>
    </row>
    <row r="3" customFormat="false" ht="12.8" hidden="false" customHeight="false" outlineLevel="0" collapsed="false">
      <c r="B3" s="1"/>
      <c r="C3" s="4"/>
      <c r="D3" s="1"/>
      <c r="E3" s="5"/>
    </row>
    <row r="4" customFormat="false" ht="12.8" hidden="false" customHeight="false" outlineLevel="0" collapsed="false">
      <c r="B4" s="1"/>
      <c r="C4" s="1"/>
      <c r="D4" s="1"/>
      <c r="E4" s="1"/>
    </row>
    <row r="5" customFormat="false" ht="15.2" hidden="false" customHeight="false" outlineLevel="0" collapsed="false">
      <c r="B5" s="6" t="s">
        <v>0</v>
      </c>
      <c r="C5" s="7" t="n">
        <v>17</v>
      </c>
      <c r="D5" s="7"/>
      <c r="E5" s="8" t="n">
        <f aca="false">2000+C5</f>
        <v>2017</v>
      </c>
    </row>
    <row r="6" customFormat="false" ht="15.2" hidden="false" customHeight="false" outlineLevel="0" collapsed="false">
      <c r="B6" s="9" t="s">
        <v>1</v>
      </c>
      <c r="C6" s="10" t="s">
        <v>2</v>
      </c>
      <c r="D6" s="10" t="s">
        <v>3</v>
      </c>
      <c r="E6" s="10" t="s">
        <v>4</v>
      </c>
    </row>
    <row r="7" customFormat="false" ht="13.4" hidden="false" customHeight="false" outlineLevel="0" collapsed="false">
      <c r="B7" s="11" t="s">
        <v>5</v>
      </c>
      <c r="C7" s="7"/>
      <c r="D7" s="7"/>
      <c r="E7" s="12"/>
    </row>
    <row r="8" customFormat="false" ht="15" hidden="false" customHeight="false" outlineLevel="0" collapsed="false">
      <c r="B8" s="11" t="s">
        <v>6</v>
      </c>
      <c r="C8" s="13"/>
      <c r="D8" s="14"/>
      <c r="E8" s="15" t="n">
        <f aca="false">DATE(Year,2,IF(2&lt;WEEKDAY(DATE(Year,2,1)),10-WEEKDAY(DATE(Year,2,1)),3-WEEKDAY(DATE(Year,2,1)))+14)</f>
        <v>42786</v>
      </c>
    </row>
    <row r="9" s="18" customFormat="true" ht="15.8" hidden="false" customHeight="false" outlineLevel="0" collapsed="false">
      <c r="A9" s="1"/>
      <c r="B9" s="11" t="s">
        <v>7</v>
      </c>
      <c r="C9" s="16"/>
      <c r="D9" s="16"/>
      <c r="E9" s="15" t="n">
        <f aca="false">_xlfn.ORG.OPENOFFICE.EASTERSUNDAY(Year)</f>
        <v>42841</v>
      </c>
      <c r="F9" s="1"/>
      <c r="G9" s="1"/>
      <c r="H9" s="1"/>
      <c r="I9" s="1"/>
      <c r="J9" s="17"/>
      <c r="K9" s="17"/>
    </row>
    <row r="10" customFormat="false" ht="15" hidden="false" customHeight="false" outlineLevel="0" collapsed="false">
      <c r="B10" s="11" t="s">
        <v>8</v>
      </c>
      <c r="C10" s="16" t="n">
        <v>7</v>
      </c>
      <c r="D10" s="16" t="n">
        <v>4</v>
      </c>
      <c r="E10" s="15" t="n">
        <f aca="false">DATE(Year,Begin_Here!C10,Begin_Here!D10)</f>
        <v>42920</v>
      </c>
    </row>
    <row r="11" customFormat="false" ht="15" hidden="false" customHeight="false" outlineLevel="0" collapsed="false">
      <c r="B11" s="11" t="s">
        <v>9</v>
      </c>
      <c r="C11" s="16"/>
      <c r="D11" s="16"/>
      <c r="E11" s="15" t="n">
        <f aca="false">DATE(Year,9,1)+IF(2&lt;WEEKDAY(DATE(Year,9,1)),7-WEEKDAY(DATE(Year,9,1))+2,2-WEEKDAY(DATE(Year,9,1)))+((1-1)*7)</f>
        <v>42982</v>
      </c>
    </row>
    <row r="12" customFormat="false" ht="15" hidden="false" customHeight="false" outlineLevel="0" collapsed="false">
      <c r="B12" s="11" t="s">
        <v>10</v>
      </c>
      <c r="C12" s="16"/>
      <c r="D12" s="16"/>
      <c r="E12" s="15" t="n">
        <f aca="false">DATE(Year,6,IF(2&lt;WEEKDAY(DATE(Year,6,1)),10-WEEKDAY(DATE(Year,6,1)),3-WEEKDAY(DATE(Year,6,1)))-7)</f>
        <v>42884</v>
      </c>
    </row>
    <row r="13" customFormat="false" ht="15" hidden="false" customHeight="false" outlineLevel="0" collapsed="false">
      <c r="B13" s="11" t="s">
        <v>11</v>
      </c>
      <c r="C13" s="16" t="n">
        <v>10</v>
      </c>
      <c r="D13" s="16" t="n">
        <v>9</v>
      </c>
      <c r="E13" s="15" t="n">
        <f aca="false">DATE(Year,Begin_Here!C13,Begin_Here!D13)</f>
        <v>43017</v>
      </c>
    </row>
    <row r="14" customFormat="false" ht="15" hidden="false" customHeight="false" outlineLevel="0" collapsed="false">
      <c r="B14" s="11" t="s">
        <v>12</v>
      </c>
      <c r="C14" s="16"/>
      <c r="D14" s="16"/>
      <c r="E14" s="15" t="n">
        <f aca="false">DATE(Year,1,IF(2&lt;WEEKDAY(DATE(Year,1,1)),10-WEEKDAY(DATE(Year,1,1)),3-WEEKDAY(DATE(Year,1,1)))+14)</f>
        <v>42751</v>
      </c>
    </row>
    <row r="15" customFormat="false" ht="15" hidden="false" customHeight="false" outlineLevel="0" collapsed="false">
      <c r="B15" s="11" t="s">
        <v>13</v>
      </c>
      <c r="C15" s="16" t="n">
        <v>11</v>
      </c>
      <c r="D15" s="16" t="n">
        <v>11</v>
      </c>
      <c r="E15" s="15" t="n">
        <f aca="false">DATE(Year,Begin_Here!C15,Begin_Here!D15)</f>
        <v>43050</v>
      </c>
    </row>
    <row r="16" customFormat="false" ht="15" hidden="false" customHeight="false" outlineLevel="0" collapsed="false">
      <c r="A16" s="19"/>
      <c r="B16" s="11" t="s">
        <v>14</v>
      </c>
      <c r="C16" s="16" t="n">
        <v>2</v>
      </c>
      <c r="D16" s="16" t="n">
        <v>2</v>
      </c>
      <c r="E16" s="15" t="n">
        <f aca="false">DATE(Year,Begin_Here!C16,Begin_Here!D16)</f>
        <v>42768</v>
      </c>
    </row>
    <row r="17" customFormat="false" ht="15" hidden="false" customHeight="false" outlineLevel="0" collapsed="false">
      <c r="A17" s="19"/>
      <c r="B17" s="11" t="s">
        <v>15</v>
      </c>
      <c r="C17" s="16" t="n">
        <v>12</v>
      </c>
      <c r="D17" s="16" t="n">
        <v>25</v>
      </c>
      <c r="E17" s="15" t="n">
        <f aca="false">DATE(Year,Begin_Here!C17,Begin_Here!D17)</f>
        <v>43094</v>
      </c>
    </row>
    <row r="18" customFormat="false" ht="15" hidden="false" customHeight="false" outlineLevel="0" collapsed="false">
      <c r="B18" s="11" t="s">
        <v>16</v>
      </c>
      <c r="C18" s="16" t="n">
        <v>11</v>
      </c>
      <c r="D18" s="16" t="n">
        <v>23</v>
      </c>
      <c r="E18" s="15" t="n">
        <f aca="false">DATE(Year,Begin_Here!C18,Begin_Here!D18)</f>
        <v>43062</v>
      </c>
    </row>
    <row r="19" customFormat="false" ht="12.8" hidden="false" customHeight="false" outlineLevel="0" collapsed="false">
      <c r="B19" s="20"/>
      <c r="C19" s="7"/>
      <c r="D19" s="7"/>
      <c r="E19" s="21"/>
    </row>
    <row r="20" customFormat="false" ht="15" hidden="false" customHeight="false" outlineLevel="0" collapsed="false">
      <c r="B20" s="11"/>
      <c r="C20" s="7"/>
      <c r="D20" s="7"/>
      <c r="E20" s="15"/>
    </row>
    <row r="21" customFormat="false" ht="12.8" hidden="false" customHeight="false" outlineLevel="0" collapsed="false">
      <c r="B21" s="11"/>
      <c r="C21" s="7"/>
      <c r="D21" s="7"/>
      <c r="E21" s="22"/>
    </row>
    <row r="22" customFormat="false" ht="12.8" hidden="false" customHeight="false" outlineLevel="0" collapsed="false">
      <c r="B22" s="11" t="s">
        <v>17</v>
      </c>
      <c r="C22" s="7"/>
      <c r="D22" s="7"/>
      <c r="E22" s="12"/>
    </row>
    <row r="23" customFormat="false" ht="15" hidden="false" customHeight="false" outlineLevel="0" collapsed="false">
      <c r="B23" s="11" t="s">
        <v>18</v>
      </c>
      <c r="C23" s="16" t="n">
        <v>3</v>
      </c>
      <c r="D23" s="16" t="n">
        <v>20</v>
      </c>
      <c r="E23" s="15" t="n">
        <f aca="false">DATE(Year,Begin_Here!C23,Begin_Here!D23)</f>
        <v>42814</v>
      </c>
    </row>
    <row r="24" customFormat="false" ht="15" hidden="false" customHeight="false" outlineLevel="0" collapsed="false">
      <c r="B24" s="11" t="s">
        <v>19</v>
      </c>
      <c r="C24" s="16" t="n">
        <v>6</v>
      </c>
      <c r="D24" s="16" t="n">
        <v>21</v>
      </c>
      <c r="E24" s="15" t="n">
        <f aca="false">DATE(Year,Begin_Here!C24,Begin_Here!D24)</f>
        <v>42907</v>
      </c>
    </row>
    <row r="25" customFormat="false" ht="15" hidden="false" customHeight="false" outlineLevel="0" collapsed="false">
      <c r="B25" s="11" t="s">
        <v>20</v>
      </c>
      <c r="C25" s="16" t="n">
        <v>9</v>
      </c>
      <c r="D25" s="16" t="n">
        <v>22</v>
      </c>
      <c r="E25" s="15" t="n">
        <f aca="false">DATE(Year,Begin_Here!C25,Begin_Here!D25)</f>
        <v>43000</v>
      </c>
    </row>
    <row r="26" customFormat="false" ht="15" hidden="false" customHeight="false" outlineLevel="0" collapsed="false">
      <c r="B26" s="11" t="s">
        <v>21</v>
      </c>
      <c r="C26" s="16" t="n">
        <v>12</v>
      </c>
      <c r="D26" s="16" t="n">
        <v>21</v>
      </c>
      <c r="E26" s="15" t="n">
        <f aca="false">DATE(Year,Begin_Here!C26,Begin_Here!D26)</f>
        <v>43090</v>
      </c>
    </row>
    <row r="27" customFormat="false" ht="12.8" hidden="false" customHeight="false" outlineLevel="0" collapsed="false">
      <c r="B27" s="11"/>
      <c r="C27" s="7"/>
      <c r="D27" s="7"/>
      <c r="E27" s="22"/>
    </row>
    <row r="28" customFormat="false" ht="12.8" hidden="false" customHeight="false" outlineLevel="0" collapsed="false">
      <c r="B28" s="11" t="s">
        <v>22</v>
      </c>
      <c r="C28" s="7"/>
      <c r="D28" s="7"/>
      <c r="E28" s="12"/>
    </row>
    <row r="29" customFormat="false" ht="15" hidden="false" customHeight="false" outlineLevel="0" collapsed="false">
      <c r="B29" s="11" t="s">
        <v>23</v>
      </c>
      <c r="C29" s="16" t="n">
        <v>3</v>
      </c>
      <c r="D29" s="16" t="n">
        <v>12</v>
      </c>
      <c r="E29" s="15" t="n">
        <f aca="false">DATE(Year,Begin_Here!C29,Begin_Here!D29)</f>
        <v>42806</v>
      </c>
    </row>
    <row r="30" customFormat="false" ht="15" hidden="false" customHeight="false" outlineLevel="0" collapsed="false">
      <c r="B30" s="11" t="s">
        <v>24</v>
      </c>
      <c r="C30" s="16" t="n">
        <v>11</v>
      </c>
      <c r="D30" s="16" t="n">
        <v>5</v>
      </c>
      <c r="E30" s="15" t="n">
        <f aca="false">DATE(Year,Begin_Here!C30,Begin_Here!D30)</f>
        <v>43044</v>
      </c>
    </row>
    <row r="31" customFormat="false" ht="12.8" hidden="false" customHeight="false" outlineLevel="0" collapsed="false">
      <c r="B31" s="20"/>
      <c r="C31" s="7" t="n">
        <v>12</v>
      </c>
      <c r="D31" s="7" t="n">
        <v>13</v>
      </c>
      <c r="E31" s="22"/>
    </row>
    <row r="32" customFormat="false" ht="17.15" hidden="false" customHeight="true" outlineLevel="0" collapsed="false">
      <c r="B32" s="23"/>
      <c r="C32" s="24"/>
      <c r="D32" s="25"/>
      <c r="E32" s="26"/>
    </row>
    <row r="33" customFormat="false" ht="17.15" hidden="false" customHeight="true" outlineLevel="0" collapsed="false">
      <c r="B33" s="23"/>
      <c r="C33" s="25"/>
      <c r="D33" s="25"/>
      <c r="E33" s="11"/>
    </row>
    <row r="34" customFormat="false" ht="17.15" hidden="false" customHeight="true" outlineLevel="0" collapsed="false">
      <c r="B34" s="23"/>
      <c r="C34" s="24"/>
      <c r="D34" s="25"/>
      <c r="E34" s="11"/>
    </row>
    <row r="35" customFormat="false" ht="17.15" hidden="false" customHeight="true" outlineLevel="0" collapsed="false">
      <c r="B35" s="23"/>
      <c r="C35" s="25"/>
      <c r="D35" s="25"/>
      <c r="E35" s="11"/>
    </row>
    <row r="36" customFormat="false" ht="17.15" hidden="false" customHeight="true" outlineLevel="0" collapsed="false">
      <c r="B36" s="23"/>
      <c r="C36" s="24"/>
      <c r="D36" s="25"/>
      <c r="E36" s="11"/>
    </row>
    <row r="37" customFormat="false" ht="17.15" hidden="false" customHeight="true" outlineLevel="0" collapsed="false">
      <c r="B37" s="23"/>
      <c r="C37" s="25"/>
      <c r="D37" s="25"/>
      <c r="E37" s="11"/>
    </row>
    <row r="38" customFormat="false" ht="17.15" hidden="false" customHeight="true" outlineLevel="0" collapsed="false">
      <c r="B38" s="23"/>
      <c r="C38" s="24"/>
      <c r="D38" s="25"/>
      <c r="E38" s="11"/>
    </row>
    <row r="39" customFormat="false" ht="17.15" hidden="false" customHeight="true" outlineLevel="0" collapsed="false">
      <c r="B39" s="23"/>
      <c r="C39" s="25"/>
      <c r="D39" s="25"/>
      <c r="E39" s="11"/>
    </row>
    <row r="40" customFormat="false" ht="17.15" hidden="false" customHeight="true" outlineLevel="0" collapsed="false">
      <c r="B40" s="23"/>
      <c r="C40" s="24"/>
      <c r="D40" s="25"/>
      <c r="E40" s="11"/>
    </row>
    <row r="41" customFormat="false" ht="17.15" hidden="false" customHeight="true" outlineLevel="0" collapsed="false">
      <c r="B41" s="23"/>
      <c r="C41" s="25"/>
      <c r="D41" s="25"/>
      <c r="E41" s="11"/>
    </row>
    <row r="42" customFormat="false" ht="17.15" hidden="false" customHeight="true" outlineLevel="0" collapsed="false">
      <c r="B42" s="11"/>
      <c r="C42" s="24"/>
      <c r="D42" s="25"/>
      <c r="E42" s="11"/>
    </row>
    <row r="43" customFormat="false" ht="17.15" hidden="false" customHeight="true" outlineLevel="0" collapsed="false">
      <c r="B43" s="23"/>
      <c r="C43" s="25"/>
      <c r="D43" s="25"/>
      <c r="E43" s="11"/>
    </row>
    <row r="44" customFormat="false" ht="17.15" hidden="false" customHeight="true" outlineLevel="0" collapsed="false">
      <c r="B44" s="23"/>
      <c r="C44" s="24"/>
      <c r="D44" s="25"/>
      <c r="E44" s="11"/>
    </row>
    <row r="45" customFormat="false" ht="17.15" hidden="false" customHeight="true" outlineLevel="0" collapsed="false">
      <c r="B45" s="23"/>
      <c r="C45" s="25"/>
      <c r="D45" s="25"/>
      <c r="E45" s="11"/>
    </row>
    <row r="46" customFormat="false" ht="17.15" hidden="false" customHeight="true" outlineLevel="0" collapsed="false">
      <c r="B46" s="23"/>
      <c r="C46" s="24"/>
      <c r="D46" s="25"/>
      <c r="E46" s="11"/>
    </row>
    <row r="47" customFormat="false" ht="17.15" hidden="false" customHeight="true" outlineLevel="0" collapsed="false">
      <c r="B47" s="23"/>
      <c r="C47" s="25"/>
      <c r="D47" s="25"/>
      <c r="E47" s="11"/>
    </row>
    <row r="48" customFormat="false" ht="17.15" hidden="false" customHeight="true" outlineLevel="0" collapsed="false">
      <c r="B48" s="23"/>
      <c r="C48" s="24"/>
      <c r="D48" s="25"/>
    </row>
    <row r="49" customFormat="false" ht="17.15" hidden="false" customHeight="true" outlineLevel="0" collapsed="false">
      <c r="B49" s="23"/>
      <c r="C49" s="25"/>
      <c r="D49" s="25"/>
    </row>
    <row r="50" customFormat="false" ht="17.15" hidden="false" customHeight="true" outlineLevel="0" collapsed="false">
      <c r="B50" s="23"/>
      <c r="C50" s="24"/>
      <c r="D50" s="25"/>
    </row>
    <row r="51" customFormat="false" ht="17.15" hidden="false" customHeight="true" outlineLevel="0" collapsed="false">
      <c r="B51" s="23"/>
      <c r="C51" s="25"/>
      <c r="D51" s="25"/>
    </row>
    <row r="52" customFormat="false" ht="17.15" hidden="false" customHeight="true" outlineLevel="0" collapsed="false">
      <c r="B52" s="23"/>
      <c r="C52" s="24"/>
      <c r="D52" s="25"/>
    </row>
    <row r="53" customFormat="false" ht="17.15" hidden="false" customHeight="true" outlineLevel="0" collapsed="false">
      <c r="B53" s="23"/>
      <c r="C53" s="25"/>
      <c r="D53" s="25"/>
    </row>
    <row r="54" customFormat="false" ht="17.15" hidden="false" customHeight="true" outlineLevel="0" collapsed="false">
      <c r="B54" s="23"/>
      <c r="C54" s="24"/>
      <c r="D54" s="25"/>
    </row>
    <row r="55" customFormat="false" ht="17.15" hidden="false" customHeight="true" outlineLevel="0" collapsed="false">
      <c r="B55" s="23"/>
      <c r="C55" s="25"/>
      <c r="D55" s="25"/>
    </row>
    <row r="56" customFormat="false" ht="17.15" hidden="false" customHeight="true" outlineLevel="0" collapsed="false">
      <c r="B56" s="23"/>
      <c r="C56" s="24"/>
      <c r="D56" s="25"/>
    </row>
    <row r="57" customFormat="false" ht="17.15" hidden="false" customHeight="true" outlineLevel="0" collapsed="false">
      <c r="B57" s="23"/>
      <c r="C57" s="25"/>
      <c r="D57" s="25"/>
    </row>
    <row r="58" customFormat="false" ht="17.15" hidden="false" customHeight="true" outlineLevel="0" collapsed="false">
      <c r="B58" s="23"/>
      <c r="C58" s="24"/>
      <c r="D58" s="25"/>
    </row>
    <row r="59" customFormat="false" ht="17.15" hidden="false" customHeight="true" outlineLevel="0" collapsed="false">
      <c r="B59" s="23"/>
      <c r="C59" s="25"/>
      <c r="D59" s="27"/>
    </row>
    <row r="60" customFormat="false" ht="17.15" hidden="false" customHeight="true" outlineLevel="0" collapsed="false">
      <c r="B60" s="23"/>
      <c r="C60" s="25"/>
      <c r="D60" s="27"/>
    </row>
    <row r="61" customFormat="false" ht="17.15" hidden="false" customHeight="true" outlineLevel="0" collapsed="false">
      <c r="B61" s="23"/>
      <c r="C61" s="25"/>
      <c r="D61" s="27"/>
    </row>
    <row r="62" customFormat="false" ht="17.15" hidden="false" customHeight="true" outlineLevel="0" collapsed="false">
      <c r="B62" s="23"/>
      <c r="C62" s="20"/>
      <c r="D62" s="27"/>
    </row>
    <row r="63" customFormat="false" ht="17.15" hidden="false" customHeight="true" outlineLevel="0" collapsed="false">
      <c r="B63" s="23"/>
      <c r="C63" s="20"/>
      <c r="D63" s="27"/>
    </row>
    <row r="64" customFormat="false" ht="17.15" hidden="false" customHeight="true" outlineLevel="0" collapsed="false">
      <c r="B64" s="23"/>
      <c r="C64" s="20"/>
      <c r="D64" s="27"/>
    </row>
    <row r="65" customFormat="false" ht="17.15" hidden="false" customHeight="true" outlineLevel="0" collapsed="false">
      <c r="B65" s="23"/>
      <c r="C65" s="20"/>
      <c r="D65" s="27"/>
    </row>
    <row r="66" customFormat="false" ht="17.15" hidden="false" customHeight="true" outlineLevel="0" collapsed="false">
      <c r="B66" s="23"/>
      <c r="C66" s="20"/>
      <c r="D66" s="27"/>
    </row>
    <row r="67" customFormat="false" ht="17.15" hidden="false" customHeight="true" outlineLevel="0" collapsed="false">
      <c r="B67" s="23"/>
      <c r="C67" s="20"/>
      <c r="D67" s="27"/>
    </row>
    <row r="68" customFormat="false" ht="17.15" hidden="false" customHeight="true" outlineLevel="0" collapsed="false">
      <c r="B68" s="23"/>
      <c r="C68" s="20"/>
      <c r="D68" s="27"/>
    </row>
    <row r="69" customFormat="false" ht="17.15" hidden="false" customHeight="true" outlineLevel="0" collapsed="false">
      <c r="B69" s="23"/>
      <c r="C69" s="20"/>
      <c r="D69" s="27"/>
    </row>
    <row r="70" customFormat="false" ht="17.15" hidden="false" customHeight="true" outlineLevel="0" collapsed="false">
      <c r="B70" s="23"/>
      <c r="C70" s="20"/>
      <c r="D70" s="27"/>
    </row>
    <row r="71" customFormat="false" ht="17.15" hidden="false" customHeight="true" outlineLevel="0" collapsed="false">
      <c r="B71" s="23"/>
      <c r="C71" s="20"/>
      <c r="D71" s="27"/>
    </row>
    <row r="72" customFormat="false" ht="17.15" hidden="false" customHeight="true" outlineLevel="0" collapsed="false">
      <c r="B72" s="23"/>
      <c r="C72" s="20"/>
      <c r="D72" s="27"/>
    </row>
    <row r="73" customFormat="false" ht="17.15" hidden="false" customHeight="true" outlineLevel="0" collapsed="false">
      <c r="B73" s="23"/>
      <c r="C73" s="20"/>
      <c r="D73" s="27"/>
    </row>
    <row r="74" customFormat="false" ht="17.15" hidden="false" customHeight="true" outlineLevel="0" collapsed="false">
      <c r="B74" s="23"/>
      <c r="C74" s="20"/>
      <c r="D74" s="27"/>
    </row>
    <row r="75" customFormat="false" ht="17.15" hidden="false" customHeight="true" outlineLevel="0" collapsed="false">
      <c r="B75" s="23"/>
      <c r="C75" s="20"/>
      <c r="D75" s="27"/>
    </row>
    <row r="76" customFormat="false" ht="17.15" hidden="false" customHeight="true" outlineLevel="0" collapsed="false">
      <c r="B76" s="23"/>
      <c r="C76" s="20"/>
      <c r="D76" s="27"/>
    </row>
    <row r="77" customFormat="false" ht="17.15" hidden="false" customHeight="true" outlineLevel="0" collapsed="false">
      <c r="B77" s="23"/>
      <c r="C77" s="20"/>
      <c r="D77" s="27"/>
    </row>
    <row r="78" customFormat="false" ht="17.15" hidden="false" customHeight="true" outlineLevel="0" collapsed="false">
      <c r="B78" s="23"/>
      <c r="C78" s="20"/>
      <c r="D78" s="27"/>
    </row>
    <row r="79" customFormat="false" ht="17.15" hidden="false" customHeight="true" outlineLevel="0" collapsed="false">
      <c r="B79" s="23"/>
      <c r="C79" s="20"/>
      <c r="D79" s="27"/>
    </row>
    <row r="80" customFormat="false" ht="17.15" hidden="false" customHeight="true" outlineLevel="0" collapsed="false">
      <c r="B80" s="23"/>
      <c r="C80" s="20"/>
      <c r="D80" s="27"/>
    </row>
    <row r="81" customFormat="false" ht="17.15" hidden="false" customHeight="true" outlineLevel="0" collapsed="false">
      <c r="B81" s="23"/>
      <c r="C81" s="20"/>
      <c r="D81" s="27"/>
    </row>
    <row r="82" customFormat="false" ht="17.15" hidden="false" customHeight="true" outlineLevel="0" collapsed="false">
      <c r="B82" s="23"/>
      <c r="C82" s="20"/>
      <c r="D82" s="27"/>
    </row>
    <row r="83" customFormat="false" ht="17.15" hidden="false" customHeight="true" outlineLevel="0" collapsed="false">
      <c r="B83" s="23"/>
      <c r="C83" s="20"/>
      <c r="D83" s="27"/>
    </row>
    <row r="84" customFormat="false" ht="17.15" hidden="false" customHeight="true" outlineLevel="0" collapsed="false">
      <c r="B84" s="23"/>
      <c r="C84" s="20"/>
      <c r="D84" s="27"/>
    </row>
    <row r="85" customFormat="false" ht="17.15" hidden="false" customHeight="true" outlineLevel="0" collapsed="false">
      <c r="B85" s="23"/>
      <c r="C85" s="20"/>
      <c r="D85" s="27"/>
    </row>
    <row r="86" customFormat="false" ht="17.15" hidden="false" customHeight="true" outlineLevel="0" collapsed="false">
      <c r="B86" s="23"/>
      <c r="C86" s="20"/>
      <c r="D86" s="27"/>
    </row>
    <row r="87" customFormat="false" ht="17.15" hidden="false" customHeight="true" outlineLevel="0" collapsed="false">
      <c r="B87" s="23"/>
      <c r="C87" s="20"/>
      <c r="D87" s="27"/>
    </row>
    <row r="88" customFormat="false" ht="17.15" hidden="false" customHeight="true" outlineLevel="0" collapsed="false">
      <c r="B88" s="23"/>
      <c r="C88" s="20"/>
      <c r="D88" s="27"/>
    </row>
    <row r="89" customFormat="false" ht="17.15" hidden="false" customHeight="true" outlineLevel="0" collapsed="false">
      <c r="B89" s="28"/>
      <c r="C89" s="20"/>
      <c r="D89" s="27"/>
    </row>
    <row r="90" customFormat="false" ht="17.15" hidden="false" customHeight="true" outlineLevel="0" collapsed="false">
      <c r="B90" s="28"/>
      <c r="C90" s="20"/>
      <c r="D90" s="27"/>
    </row>
    <row r="91" customFormat="false" ht="17.15" hidden="false" customHeight="true" outlineLevel="0" collapsed="false">
      <c r="B91" s="28"/>
      <c r="C91" s="20"/>
      <c r="D91" s="27"/>
    </row>
    <row r="92" customFormat="false" ht="17.15" hidden="false" customHeight="true" outlineLevel="0" collapsed="false">
      <c r="B92" s="28"/>
      <c r="C92" s="20"/>
      <c r="D92" s="27"/>
    </row>
    <row r="93" customFormat="false" ht="17.15" hidden="false" customHeight="true" outlineLevel="0" collapsed="false">
      <c r="B93" s="28"/>
      <c r="C93" s="20"/>
      <c r="D93" s="27"/>
    </row>
    <row r="94" customFormat="false" ht="17.15" hidden="false" customHeight="true" outlineLevel="0" collapsed="false">
      <c r="B94" s="28"/>
      <c r="C94" s="20"/>
      <c r="D94" s="27"/>
    </row>
    <row r="95" customFormat="false" ht="17.15" hidden="false" customHeight="true" outlineLevel="0" collapsed="false">
      <c r="B95" s="28"/>
      <c r="C95" s="20"/>
      <c r="D95" s="27"/>
    </row>
    <row r="96" customFormat="false" ht="17.15" hidden="false" customHeight="true" outlineLevel="0" collapsed="false">
      <c r="B96" s="28"/>
      <c r="C96" s="20"/>
      <c r="D96" s="27"/>
    </row>
    <row r="97" customFormat="false" ht="17.15" hidden="false" customHeight="true" outlineLevel="0" collapsed="false">
      <c r="B97" s="28"/>
      <c r="C97" s="20"/>
      <c r="D97" s="27"/>
    </row>
    <row r="98" customFormat="false" ht="17.15" hidden="false" customHeight="true" outlineLevel="0" collapsed="false">
      <c r="B98" s="28"/>
      <c r="C98" s="20"/>
      <c r="D98" s="27"/>
    </row>
    <row r="99" customFormat="false" ht="17.15" hidden="false" customHeight="true" outlineLevel="0" collapsed="false">
      <c r="B99" s="28"/>
      <c r="C99" s="20"/>
      <c r="D99" s="27"/>
    </row>
    <row r="100" customFormat="false" ht="17.15" hidden="false" customHeight="true" outlineLevel="0" collapsed="false">
      <c r="B100" s="28"/>
      <c r="C100" s="20"/>
      <c r="D100" s="27"/>
    </row>
    <row r="101" customFormat="false" ht="17.15" hidden="false" customHeight="true" outlineLevel="0" collapsed="false">
      <c r="B101" s="28"/>
      <c r="C101" s="20"/>
      <c r="D101" s="27"/>
    </row>
    <row r="102" customFormat="false" ht="17.15" hidden="false" customHeight="true" outlineLevel="0" collapsed="false">
      <c r="B102" s="28"/>
      <c r="C102" s="20"/>
      <c r="D102" s="27"/>
    </row>
    <row r="103" customFormat="false" ht="17.15" hidden="false" customHeight="true" outlineLevel="0" collapsed="false">
      <c r="B103" s="28"/>
      <c r="C103" s="20"/>
      <c r="D103" s="27"/>
    </row>
    <row r="104" customFormat="false" ht="17.15" hidden="false" customHeight="true" outlineLevel="0" collapsed="false">
      <c r="B104" s="28"/>
      <c r="C104" s="20"/>
      <c r="D104" s="27"/>
    </row>
    <row r="105" customFormat="false" ht="17.15" hidden="false" customHeight="true" outlineLevel="0" collapsed="false">
      <c r="B105" s="28"/>
      <c r="C105" s="20"/>
      <c r="D105" s="27"/>
    </row>
    <row r="106" customFormat="false" ht="17.15" hidden="false" customHeight="true" outlineLevel="0" collapsed="false">
      <c r="B106" s="28"/>
      <c r="C106" s="20"/>
      <c r="D106" s="27"/>
    </row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3.2" hidden="false" customHeight="true" outlineLevel="0" collapsed="false"/>
    <row r="1048496" customFormat="false" ht="13.2" hidden="false" customHeight="true" outlineLevel="0" collapsed="false"/>
    <row r="1048497" customFormat="false" ht="13.2" hidden="false" customHeight="true" outlineLevel="0" collapsed="false"/>
    <row r="1048498" customFormat="false" ht="13.2" hidden="false" customHeight="true" outlineLevel="0" collapsed="false"/>
    <row r="1048499" customFormat="false" ht="13.2" hidden="false" customHeight="true" outlineLevel="0" collapsed="false"/>
    <row r="1048500" customFormat="false" ht="13.2" hidden="false" customHeight="true" outlineLevel="0" collapsed="false"/>
    <row r="1048501" customFormat="false" ht="13.2" hidden="false" customHeight="true" outlineLevel="0" collapsed="false"/>
    <row r="1048502" customFormat="false" ht="13.2" hidden="false" customHeight="true" outlineLevel="0" collapsed="false"/>
    <row r="1048503" customFormat="false" ht="13.2" hidden="false" customHeight="true" outlineLevel="0" collapsed="false"/>
    <row r="1048504" customFormat="false" ht="13.2" hidden="false" customHeight="true" outlineLevel="0" collapsed="false"/>
    <row r="1048505" customFormat="false" ht="13.2" hidden="false" customHeight="true" outlineLevel="0" collapsed="false"/>
    <row r="1048506" customFormat="false" ht="13.2" hidden="false" customHeight="true" outlineLevel="0" collapsed="false"/>
    <row r="1048507" customFormat="false" ht="13.2" hidden="false" customHeight="true" outlineLevel="0" collapsed="false"/>
    <row r="1048508" customFormat="false" ht="13.2" hidden="false" customHeight="true" outlineLevel="0" collapsed="false"/>
    <row r="1048509" customFormat="false" ht="13.2" hidden="false" customHeight="true" outlineLevel="0" collapsed="false"/>
    <row r="1048510" customFormat="false" ht="13.2" hidden="false" customHeight="true" outlineLevel="0" collapsed="false"/>
    <row r="1048511" customFormat="false" ht="13.2" hidden="false" customHeight="true" outlineLevel="0" collapsed="false"/>
    <row r="1048512" customFormat="false" ht="13.2" hidden="false" customHeight="true" outlineLevel="0" collapsed="false"/>
    <row r="1048513" customFormat="false" ht="13.2" hidden="false" customHeight="true" outlineLevel="0" collapsed="false"/>
    <row r="1048514" customFormat="false" ht="13.2" hidden="false" customHeight="true" outlineLevel="0" collapsed="false"/>
    <row r="1048515" customFormat="false" ht="13.2" hidden="false" customHeight="true" outlineLevel="0" collapsed="false"/>
    <row r="1048516" customFormat="false" ht="13.2" hidden="false" customHeight="true" outlineLevel="0" collapsed="false"/>
    <row r="1048517" customFormat="false" ht="13.2" hidden="false" customHeight="true" outlineLevel="0" collapsed="false"/>
    <row r="1048518" customFormat="false" ht="13.2" hidden="false" customHeight="true" outlineLevel="0" collapsed="false"/>
    <row r="1048519" customFormat="false" ht="13.2" hidden="false" customHeight="true" outlineLevel="0" collapsed="false"/>
    <row r="1048520" customFormat="false" ht="13.2" hidden="false" customHeight="true" outlineLevel="0" collapsed="false"/>
    <row r="1048521" customFormat="false" ht="13.2" hidden="false" customHeight="true" outlineLevel="0" collapsed="false"/>
    <row r="1048522" customFormat="false" ht="13.2" hidden="false" customHeight="true" outlineLevel="0" collapsed="false"/>
    <row r="1048523" customFormat="false" ht="13.2" hidden="false" customHeight="true" outlineLevel="0" collapsed="false"/>
    <row r="1048524" customFormat="false" ht="13.2" hidden="false" customHeight="true" outlineLevel="0" collapsed="false"/>
    <row r="1048525" customFormat="false" ht="13.2" hidden="false" customHeight="true" outlineLevel="0" collapsed="false"/>
    <row r="1048526" customFormat="false" ht="13.2" hidden="false" customHeight="true" outlineLevel="0" collapsed="false"/>
    <row r="1048527" customFormat="false" ht="13.2" hidden="false" customHeight="true" outlineLevel="0" collapsed="false"/>
    <row r="1048528" customFormat="false" ht="13.2" hidden="false" customHeight="true" outlineLevel="0" collapsed="false"/>
    <row r="1048529" customFormat="false" ht="13.2" hidden="false" customHeight="true" outlineLevel="0" collapsed="false"/>
    <row r="1048530" customFormat="false" ht="13.2" hidden="false" customHeight="true" outlineLevel="0" collapsed="false"/>
    <row r="1048531" customFormat="false" ht="13.2" hidden="false" customHeight="true" outlineLevel="0" collapsed="false"/>
    <row r="1048532" customFormat="false" ht="13.2" hidden="false" customHeight="true" outlineLevel="0" collapsed="false"/>
    <row r="1048533" customFormat="false" ht="13.2" hidden="false" customHeight="true" outlineLevel="0" collapsed="false"/>
    <row r="1048534" customFormat="false" ht="13.2" hidden="false" customHeight="true" outlineLevel="0" collapsed="false"/>
    <row r="1048535" customFormat="false" ht="13.2" hidden="false" customHeight="true" outlineLevel="0" collapsed="false"/>
    <row r="1048536" customFormat="false" ht="13.2" hidden="false" customHeight="true" outlineLevel="0" collapsed="false"/>
    <row r="1048537" customFormat="false" ht="13.2" hidden="false" customHeight="true" outlineLevel="0" collapsed="false"/>
    <row r="1048538" customFormat="false" ht="13.2" hidden="false" customHeight="true" outlineLevel="0" collapsed="false"/>
    <row r="1048539" customFormat="false" ht="13.2" hidden="false" customHeight="true" outlineLevel="0" collapsed="false"/>
    <row r="1048540" customFormat="false" ht="13.2" hidden="false" customHeight="true" outlineLevel="0" collapsed="false"/>
    <row r="1048541" customFormat="false" ht="13.2" hidden="false" customHeight="true" outlineLevel="0" collapsed="false"/>
    <row r="1048542" customFormat="false" ht="13.2" hidden="false" customHeight="true" outlineLevel="0" collapsed="false"/>
    <row r="1048543" customFormat="false" ht="13.2" hidden="false" customHeight="true" outlineLevel="0" collapsed="false"/>
    <row r="1048544" customFormat="false" ht="13.2" hidden="false" customHeight="true" outlineLevel="0" collapsed="false"/>
    <row r="1048545" customFormat="false" ht="13.2" hidden="false" customHeight="true" outlineLevel="0" collapsed="false"/>
    <row r="1048546" customFormat="false" ht="13.2" hidden="false" customHeight="true" outlineLevel="0" collapsed="false"/>
    <row r="1048547" customFormat="false" ht="13.2" hidden="false" customHeight="true" outlineLevel="0" collapsed="false"/>
    <row r="1048548" customFormat="false" ht="13.2" hidden="false" customHeight="true" outlineLevel="0" collapsed="false"/>
    <row r="1048549" customFormat="false" ht="13.2" hidden="false" customHeight="true" outlineLevel="0" collapsed="false"/>
    <row r="1048550" customFormat="false" ht="13.2" hidden="false" customHeight="true" outlineLevel="0" collapsed="false"/>
    <row r="1048551" customFormat="false" ht="13.2" hidden="false" customHeight="true" outlineLevel="0" collapsed="false"/>
    <row r="1048552" customFormat="false" ht="13.2" hidden="false" customHeight="true" outlineLevel="0" collapsed="false"/>
    <row r="1048553" customFormat="false" ht="13.2" hidden="false" customHeight="true" outlineLevel="0" collapsed="false"/>
    <row r="1048554" customFormat="false" ht="13.2" hidden="false" customHeight="true" outlineLevel="0" collapsed="false"/>
    <row r="1048555" customFormat="false" ht="13.2" hidden="false" customHeight="true" outlineLevel="0" collapsed="false"/>
    <row r="1048556" customFormat="false" ht="13.2" hidden="false" customHeight="true" outlineLevel="0" collapsed="false"/>
    <row r="1048557" customFormat="false" ht="13.2" hidden="false" customHeight="true" outlineLevel="0" collapsed="false"/>
    <row r="1048558" customFormat="false" ht="13.2" hidden="false" customHeight="true" outlineLevel="0" collapsed="false"/>
    <row r="1048559" customFormat="false" ht="13.2" hidden="false" customHeight="true" outlineLevel="0" collapsed="false"/>
    <row r="1048560" customFormat="false" ht="13.2" hidden="false" customHeight="true" outlineLevel="0" collapsed="false"/>
    <row r="1048561" customFormat="false" ht="13.2" hidden="false" customHeight="true" outlineLevel="0" collapsed="false"/>
    <row r="1048562" customFormat="false" ht="13.2" hidden="false" customHeight="true" outlineLevel="0" collapsed="false"/>
    <row r="1048563" customFormat="false" ht="13.2" hidden="false" customHeight="true" outlineLevel="0" collapsed="false"/>
    <row r="1048564" customFormat="false" ht="13.2" hidden="false" customHeight="true" outlineLevel="0" collapsed="false"/>
    <row r="1048565" customFormat="false" ht="13.2" hidden="false" customHeight="true" outlineLevel="0" collapsed="false"/>
    <row r="1048566" customFormat="false" ht="13.2" hidden="false" customHeight="true" outlineLevel="0" collapsed="false"/>
    <row r="1048567" customFormat="false" ht="13.2" hidden="false" customHeight="true" outlineLevel="0" collapsed="false"/>
    <row r="1048568" customFormat="false" ht="13.2" hidden="false" customHeight="true" outlineLevel="0" collapsed="false"/>
    <row r="1048569" customFormat="false" ht="13.2" hidden="false" customHeight="true" outlineLevel="0" collapsed="false"/>
    <row r="1048570" customFormat="false" ht="13.2" hidden="false" customHeight="true" outlineLevel="0" collapsed="false"/>
    <row r="1048571" customFormat="false" ht="13.2" hidden="false" customHeight="true" outlineLevel="0" collapsed="false"/>
    <row r="1048572" customFormat="false" ht="13.2" hidden="false" customHeight="true" outlineLevel="0" collapsed="false"/>
    <row r="1048573" customFormat="false" ht="13.2" hidden="false" customHeight="true" outlineLevel="0" collapsed="false"/>
    <row r="1048574" customFormat="false" ht="13.2" hidden="false" customHeight="true" outlineLevel="0" collapsed="false"/>
    <row r="1048575" customFormat="false" ht="13.2" hidden="false" customHeight="true" outlineLevel="0" collapsed="false"/>
    <row r="1048576" customFormat="false" ht="13.2" hidden="false" customHeight="true" outlineLevel="0" collapsed="false"/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tabColor rgb="FFFFFF00"/>
    <pageSetUpPr fitToPage="true"/>
  </sheetPr>
  <dimension ref="A1:AD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9" zeroHeight="false" outlineLevelRow="0" outlineLevelCol="0"/>
  <cols>
    <col collapsed="false" customWidth="true" hidden="false" outlineLevel="0" max="1" min="1" style="0" width="4.17"/>
    <col collapsed="false" customWidth="true" hidden="false" outlineLevel="0" max="8" min="2" style="29" width="3.42"/>
    <col collapsed="false" customWidth="true" hidden="false" outlineLevel="0" max="9" min="9" style="29" width="3.14"/>
    <col collapsed="false" customWidth="true" hidden="false" outlineLevel="0" max="16" min="10" style="29" width="3.42"/>
    <col collapsed="false" customWidth="true" hidden="false" outlineLevel="0" max="17" min="17" style="29" width="3.14"/>
    <col collapsed="false" customWidth="true" hidden="false" outlineLevel="0" max="24" min="18" style="29" width="3.42"/>
    <col collapsed="false" customWidth="true" hidden="false" outlineLevel="0" max="25" min="25" style="29" width="2.99"/>
    <col collapsed="false" customWidth="true" hidden="false" outlineLevel="0" max="26" min="26" style="29" width="2.57"/>
    <col collapsed="false" customWidth="true" hidden="false" outlineLevel="0" max="27" min="27" style="29" width="9.05"/>
    <col collapsed="false" customWidth="true" hidden="false" outlineLevel="0" max="28" min="28" style="29" width="16.73"/>
    <col collapsed="false" customWidth="true" hidden="false" outlineLevel="0" max="29" min="29" style="29" width="21.19"/>
    <col collapsed="false" customWidth="true" hidden="false" outlineLevel="0" max="257" min="30" style="29" width="9.05"/>
    <col collapsed="false" customWidth="false" hidden="false" outlineLevel="0" max="1025" min="258" style="29" width="11.57"/>
  </cols>
  <sheetData>
    <row r="1" customFormat="false" ht="12.8" hidden="false" customHeight="false" outlineLevel="0" collapsed="false">
      <c r="B1" s="30" t="s">
        <v>25</v>
      </c>
      <c r="C1" s="30"/>
      <c r="D1" s="30"/>
      <c r="E1" s="31"/>
      <c r="F1" s="0"/>
      <c r="G1" s="0"/>
      <c r="H1" s="0"/>
      <c r="I1" s="31"/>
      <c r="J1" s="0"/>
      <c r="K1" s="0"/>
      <c r="L1" s="30" t="s">
        <v>2</v>
      </c>
      <c r="M1" s="30"/>
      <c r="N1" s="30"/>
      <c r="Q1" s="0"/>
      <c r="R1" s="0"/>
      <c r="S1" s="0"/>
      <c r="T1" s="0"/>
      <c r="U1" s="0"/>
      <c r="V1" s="30" t="s">
        <v>26</v>
      </c>
      <c r="W1" s="30"/>
      <c r="X1" s="30"/>
      <c r="Y1" s="0"/>
    </row>
    <row r="2" customFormat="false" ht="13.2" hidden="false" customHeight="false" outlineLevel="0" collapsed="false">
      <c r="B2" s="32" t="n">
        <f aca="false">Begin_Here!E5</f>
        <v>2017</v>
      </c>
      <c r="C2" s="32"/>
      <c r="D2" s="32"/>
      <c r="E2" s="33"/>
      <c r="F2" s="0"/>
      <c r="G2" s="0"/>
      <c r="H2" s="0"/>
      <c r="I2" s="33"/>
      <c r="J2" s="0"/>
      <c r="K2" s="0"/>
      <c r="L2" s="32" t="n">
        <v>1</v>
      </c>
      <c r="M2" s="32"/>
      <c r="N2" s="32"/>
      <c r="V2" s="32" t="n">
        <v>2</v>
      </c>
      <c r="W2" s="32"/>
      <c r="X2" s="32"/>
    </row>
    <row r="3" customFormat="false" ht="12.8" hidden="false" customHeight="false" outlineLevel="0" collapsed="false">
      <c r="B3" s="0"/>
      <c r="C3" s="34"/>
      <c r="D3" s="34"/>
      <c r="E3" s="34"/>
      <c r="F3" s="34"/>
      <c r="T3" s="35" t="s">
        <v>27</v>
      </c>
      <c r="U3" s="0"/>
      <c r="Z3" s="0"/>
    </row>
    <row r="4" customFormat="false" ht="12.8" hidden="false" customHeight="false" outlineLevel="0" collapsed="false">
      <c r="B4" s="0"/>
      <c r="C4" s="34"/>
      <c r="D4" s="34"/>
      <c r="E4" s="34"/>
      <c r="F4" s="34"/>
      <c r="T4" s="35"/>
      <c r="U4" s="0"/>
      <c r="Z4" s="0"/>
    </row>
    <row r="5" customFormat="false" ht="12.8" hidden="false" customHeight="false" outlineLevel="0" collapsed="false">
      <c r="B5" s="0"/>
      <c r="C5" s="34"/>
      <c r="D5" s="34"/>
      <c r="E5" s="34"/>
      <c r="F5" s="34"/>
      <c r="T5" s="35"/>
      <c r="U5" s="0"/>
      <c r="Z5" s="0"/>
    </row>
    <row r="6" customFormat="false" ht="12.8" hidden="false" customHeight="false" outlineLevel="0" collapsed="false">
      <c r="B6" s="0"/>
      <c r="C6" s="34"/>
      <c r="D6" s="34"/>
      <c r="E6" s="34"/>
      <c r="F6" s="34"/>
      <c r="T6" s="35"/>
      <c r="U6" s="0"/>
      <c r="Z6" s="0"/>
    </row>
    <row r="7" customFormat="false" ht="36.1" hidden="false" customHeight="true" outlineLevel="0" collapsed="false">
      <c r="B7" s="0"/>
      <c r="C7" s="34"/>
      <c r="D7" s="34"/>
      <c r="E7" s="34"/>
      <c r="F7" s="34"/>
      <c r="T7" s="35"/>
      <c r="U7" s="0"/>
      <c r="Z7" s="0"/>
    </row>
    <row r="8" customFormat="false" ht="13.2" hidden="false" customHeight="false" outlineLevel="0" collapsed="false">
      <c r="B8" s="0"/>
      <c r="C8" s="0"/>
      <c r="D8" s="34"/>
      <c r="E8" s="34"/>
      <c r="F8" s="34"/>
      <c r="T8" s="36"/>
      <c r="U8" s="0"/>
      <c r="V8" s="0"/>
      <c r="W8" s="34"/>
      <c r="Z8" s="0"/>
    </row>
    <row r="9" customFormat="false" ht="12.8" hidden="false" customHeight="false" outlineLevel="0" collapsed="false">
      <c r="A9" s="36"/>
      <c r="B9" s="0"/>
      <c r="C9" s="34"/>
      <c r="D9" s="34"/>
      <c r="E9" s="34"/>
      <c r="F9" s="34"/>
      <c r="T9" s="35"/>
      <c r="U9" s="0"/>
      <c r="Z9" s="0"/>
    </row>
    <row r="10" customFormat="false" ht="33.85" hidden="false" customHeight="false" outlineLevel="0" collapsed="false">
      <c r="A10" s="36"/>
      <c r="B10" s="37" t="n">
        <f aca="false">IF($L$2=1,B2,B2&amp;"-"&amp;B2+1)</f>
        <v>2017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</row>
    <row r="11" customFormat="false" ht="12.8" hidden="false" customHeight="false" outlineLevel="0" collapsed="false"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</row>
    <row r="12" customFormat="false" ht="15" hidden="false" customHeight="false" outlineLevel="0" collapsed="false">
      <c r="B12" s="39" t="n">
        <f aca="false">DATE($B$2,$L$2,1)</f>
        <v>42736</v>
      </c>
      <c r="C12" s="39"/>
      <c r="D12" s="39"/>
      <c r="E12" s="39"/>
      <c r="F12" s="39"/>
      <c r="G12" s="39"/>
      <c r="H12" s="39"/>
      <c r="I12" s="40"/>
      <c r="J12" s="39" t="n">
        <f aca="false">DATE(YEAR(B12+35),MONTH(B12+35),1)</f>
        <v>42767</v>
      </c>
      <c r="K12" s="39"/>
      <c r="L12" s="39"/>
      <c r="M12" s="39"/>
      <c r="N12" s="39"/>
      <c r="O12" s="39"/>
      <c r="P12" s="39"/>
      <c r="Q12" s="40"/>
      <c r="R12" s="39" t="n">
        <f aca="false">DATE(YEAR(J12+35),MONTH(J12+35),1)</f>
        <v>42795</v>
      </c>
      <c r="S12" s="39"/>
      <c r="T12" s="39"/>
      <c r="U12" s="39"/>
      <c r="V12" s="39"/>
      <c r="W12" s="39"/>
      <c r="X12" s="39"/>
      <c r="Y12" s="41"/>
      <c r="AA12" s="0"/>
      <c r="AB12" s="0"/>
      <c r="AC12" s="0"/>
      <c r="AD12" s="0"/>
    </row>
    <row r="13" customFormat="false" ht="13.4" hidden="false" customHeight="false" outlineLevel="0" collapsed="false">
      <c r="B13" s="42" t="str">
        <f aca="false">INDEX({"Su","M","Tu","W","Th","F","Sa"},1+MOD($V$2+1-2,7))</f>
        <v>M</v>
      </c>
      <c r="C13" s="42" t="str">
        <f aca="false">INDEX({"Su","M","Tu","W","Th","F","Sa"},1+MOD($V$2+2-2,7))</f>
        <v>Tu</v>
      </c>
      <c r="D13" s="42" t="str">
        <f aca="false">INDEX({"Su","M","Tu","W","Th","F","Sa"},1+MOD($V$2+3-2,7))</f>
        <v>W</v>
      </c>
      <c r="E13" s="42" t="str">
        <f aca="false">INDEX({"Su","M","Tu","W","Th","F","Sa"},1+MOD($V$2+4-2,7))</f>
        <v>Th</v>
      </c>
      <c r="F13" s="42" t="str">
        <f aca="false">INDEX({"Su","M","Tu","W","Th","F","Sa"},1+MOD($V$2+5-2,7))</f>
        <v>F</v>
      </c>
      <c r="G13" s="42" t="str">
        <f aca="false">INDEX({"Su","M","Tu","W","Th","F","Sa"},1+MOD($V$2+6-2,7))</f>
        <v>Sa</v>
      </c>
      <c r="H13" s="42" t="str">
        <f aca="false">INDEX({"Su","M","Tu","W","Th","F","Sa"},1+MOD($V$2+7-2,7))</f>
        <v>Su</v>
      </c>
      <c r="I13" s="38"/>
      <c r="J13" s="42" t="str">
        <f aca="false">$B$13</f>
        <v>M</v>
      </c>
      <c r="K13" s="42" t="str">
        <f aca="false">$C$13</f>
        <v>Tu</v>
      </c>
      <c r="L13" s="42" t="str">
        <f aca="false">$D$13</f>
        <v>W</v>
      </c>
      <c r="M13" s="42" t="str">
        <f aca="false">$E$13</f>
        <v>Th</v>
      </c>
      <c r="N13" s="42" t="str">
        <f aca="false">$F$13</f>
        <v>F</v>
      </c>
      <c r="O13" s="42" t="str">
        <f aca="false">$G$13</f>
        <v>Sa</v>
      </c>
      <c r="P13" s="42" t="str">
        <f aca="false">$H$13</f>
        <v>Su</v>
      </c>
      <c r="Q13" s="38"/>
      <c r="R13" s="42" t="str">
        <f aca="false">$B$13</f>
        <v>M</v>
      </c>
      <c r="S13" s="42" t="str">
        <f aca="false">$C$13</f>
        <v>Tu</v>
      </c>
      <c r="T13" s="42" t="str">
        <f aca="false">$D$13</f>
        <v>W</v>
      </c>
      <c r="U13" s="42" t="str">
        <f aca="false">$E$13</f>
        <v>Th</v>
      </c>
      <c r="V13" s="42" t="str">
        <f aca="false">$F$13</f>
        <v>F</v>
      </c>
      <c r="W13" s="42" t="str">
        <f aca="false">$G$13</f>
        <v>Sa</v>
      </c>
      <c r="X13" s="42" t="str">
        <f aca="false">$H$13</f>
        <v>Su</v>
      </c>
      <c r="Y13" s="41"/>
      <c r="AA13" s="0"/>
      <c r="AB13" s="0"/>
      <c r="AC13" s="0"/>
      <c r="AD13" s="0"/>
    </row>
    <row r="14" customFormat="false" ht="14.9" hidden="false" customHeight="false" outlineLevel="0" collapsed="false">
      <c r="B14" s="43" t="str">
        <f aca="false">IF(MONTH($B$12)&lt;&gt;MONTH($B$12-(WEEKDAY($B$12,1)-($V$2-1))-IF((WEEKDAY($B$12,1)-($V$2-1))&lt;=0,7,0)+(ROW(B14)-ROW($B$14))*7+(COLUMN(B14)-COLUMN($B$14)+1)),"",$B$12-(WEEKDAY($B$12,1)-($V$2-1))-IF((WEEKDAY($B$12,1)-($V$2-1))&lt;=0,7,0)+(ROW(B14)-ROW($B$14))*7+(COLUMN(B14)-COLUMN($B$14)+1))</f>
        <v/>
      </c>
      <c r="C14" s="43" t="str">
        <f aca="false">IF(MONTH($B$12)&lt;&gt;MONTH($B$12-(WEEKDAY($B$12,1)-($V$2-1))-IF((WEEKDAY($B$12,1)-($V$2-1))&lt;=0,7,0)+(ROW(C14)-ROW($B$14))*7+(COLUMN(C14)-COLUMN($B$14)+1)),"",$B$12-(WEEKDAY($B$12,1)-($V$2-1))-IF((WEEKDAY($B$12,1)-($V$2-1))&lt;=0,7,0)+(ROW(C14)-ROW($B$14))*7+(COLUMN(C14)-COLUMN($B$14)+1))</f>
        <v/>
      </c>
      <c r="D14" s="43" t="str">
        <f aca="false">IF(MONTH($B$12)&lt;&gt;MONTH($B$12-(WEEKDAY($B$12,1)-($V$2-1))-IF((WEEKDAY($B$12,1)-($V$2-1))&lt;=0,7,0)+(ROW(D14)-ROW($B$14))*7+(COLUMN(D14)-COLUMN($B$14)+1)),"",$B$12-(WEEKDAY($B$12,1)-($V$2-1))-IF((WEEKDAY($B$12,1)-($V$2-1))&lt;=0,7,0)+(ROW(D14)-ROW($B$14))*7+(COLUMN(D14)-COLUMN($B$14)+1))</f>
        <v/>
      </c>
      <c r="E14" s="43" t="str">
        <f aca="false">IF(MONTH($B$12)&lt;&gt;MONTH($B$12-(WEEKDAY($B$12,1)-($V$2-1))-IF((WEEKDAY($B$12,1)-($V$2-1))&lt;=0,7,0)+(ROW(E14)-ROW($B$14))*7+(COLUMN(E14)-COLUMN($B$14)+1)),"",$B$12-(WEEKDAY($B$12,1)-($V$2-1))-IF((WEEKDAY($B$12,1)-($V$2-1))&lt;=0,7,0)+(ROW(E14)-ROW($B$14))*7+(COLUMN(E14)-COLUMN($B$14)+1))</f>
        <v/>
      </c>
      <c r="F14" s="43" t="str">
        <f aca="false">IF(MONTH($B$12)&lt;&gt;MONTH($B$12-(WEEKDAY($B$12,1)-($V$2-1))-IF((WEEKDAY($B$12,1)-($V$2-1))&lt;=0,7,0)+(ROW(F14)-ROW($B$14))*7+(COLUMN(F14)-COLUMN($B$14)+1)),"",$B$12-(WEEKDAY($B$12,1)-($V$2-1))-IF((WEEKDAY($B$12,1)-($V$2-1))&lt;=0,7,0)+(ROW(F14)-ROW($B$14))*7+(COLUMN(F14)-COLUMN($B$14)+1))</f>
        <v/>
      </c>
      <c r="G14" s="43" t="str">
        <f aca="false">IF(MONTH($B$12)&lt;&gt;MONTH($B$12-(WEEKDAY($B$12,1)-($V$2-1))-IF((WEEKDAY($B$12,1)-($V$2-1))&lt;=0,7,0)+(ROW(G14)-ROW($B$14))*7+(COLUMN(G14)-COLUMN($B$14)+1)),"",$B$12-(WEEKDAY($B$12,1)-($V$2-1))-IF((WEEKDAY($B$12,1)-($V$2-1))&lt;=0,7,0)+(ROW(G14)-ROW($B$14))*7+(COLUMN(G14)-COLUMN($B$14)+1))</f>
        <v/>
      </c>
      <c r="H14" s="43" t="n">
        <f aca="false">IF(MONTH($B$12)&lt;&gt;MONTH($B$12-(WEEKDAY($B$12,1)-($V$2-1))-IF((WEEKDAY($B$12,1)-($V$2-1))&lt;=0,7,0)+(ROW(H14)-ROW($B$14))*7+(COLUMN(H14)-COLUMN($B$14)+1)),"",$B$12-(WEEKDAY($B$12,1)-($V$2-1))-IF((WEEKDAY($B$12,1)-($V$2-1))&lt;=0,7,0)+(ROW(H14)-ROW($B$14))*7+(COLUMN(H14)-COLUMN($B$14)+1))</f>
        <v>42736</v>
      </c>
      <c r="I14" s="38"/>
      <c r="J14" s="43" t="str">
        <f aca="false">IF(MONTH($J$12)&lt;&gt;MONTH($J$12-(WEEKDAY($J$12,1)-($V$2-1))-IF((WEEKDAY($J$12,1)-($V$2-1))&lt;=0,7,0)+(ROW(J14)-ROW($J$14))*7+(COLUMN(J14)-COLUMN($J$14)+1)),"",$J$12-(WEEKDAY($J$12,1)-($V$2-1))-IF((WEEKDAY($J$12,1)-($V$2-1))&lt;=0,7,0)+(ROW(J14)-ROW($J$14))*7+(COLUMN(J14)-COLUMN($J$14)+1))</f>
        <v/>
      </c>
      <c r="K14" s="43" t="str">
        <f aca="false">IF(MONTH($J$12)&lt;&gt;MONTH($J$12-(WEEKDAY($J$12,1)-($V$2-1))-IF((WEEKDAY($J$12,1)-($V$2-1))&lt;=0,7,0)+(ROW(K14)-ROW($J$14))*7+(COLUMN(K14)-COLUMN($J$14)+1)),"",$J$12-(WEEKDAY($J$12,1)-($V$2-1))-IF((WEEKDAY($J$12,1)-($V$2-1))&lt;=0,7,0)+(ROW(K14)-ROW($J$14))*7+(COLUMN(K14)-COLUMN($J$14)+1))</f>
        <v/>
      </c>
      <c r="L14" s="43" t="n">
        <f aca="false">IF(MONTH($J$12)&lt;&gt;MONTH($J$12-(WEEKDAY($J$12,1)-($V$2-1))-IF((WEEKDAY($J$12,1)-($V$2-1))&lt;=0,7,0)+(ROW(L14)-ROW($J$14))*7+(COLUMN(L14)-COLUMN($J$14)+1)),"",$J$12-(WEEKDAY($J$12,1)-($V$2-1))-IF((WEEKDAY($J$12,1)-($V$2-1))&lt;=0,7,0)+(ROW(L14)-ROW($J$14))*7+(COLUMN(L14)-COLUMN($J$14)+1))</f>
        <v>42767</v>
      </c>
      <c r="M14" s="43" t="n">
        <f aca="false">IF(MONTH($J$12)&lt;&gt;MONTH($J$12-(WEEKDAY($J$12,1)-($V$2-1))-IF((WEEKDAY($J$12,1)-($V$2-1))&lt;=0,7,0)+(ROW(M14)-ROW($J$14))*7+(COLUMN(M14)-COLUMN($J$14)+1)),"",$J$12-(WEEKDAY($J$12,1)-($V$2-1))-IF((WEEKDAY($J$12,1)-($V$2-1))&lt;=0,7,0)+(ROW(M14)-ROW($J$14))*7+(COLUMN(M14)-COLUMN($J$14)+1))</f>
        <v>42768</v>
      </c>
      <c r="N14" s="43" t="n">
        <f aca="false">IF(MONTH($J$12)&lt;&gt;MONTH($J$12-(WEEKDAY($J$12,1)-($V$2-1))-IF((WEEKDAY($J$12,1)-($V$2-1))&lt;=0,7,0)+(ROW(N14)-ROW($J$14))*7+(COLUMN(N14)-COLUMN($J$14)+1)),"",$J$12-(WEEKDAY($J$12,1)-($V$2-1))-IF((WEEKDAY($J$12,1)-($V$2-1))&lt;=0,7,0)+(ROW(N14)-ROW($J$14))*7+(COLUMN(N14)-COLUMN($J$14)+1))</f>
        <v>42769</v>
      </c>
      <c r="O14" s="43" t="n">
        <f aca="false">IF(MONTH($J$12)&lt;&gt;MONTH($J$12-(WEEKDAY($J$12,1)-($V$2-1))-IF((WEEKDAY($J$12,1)-($V$2-1))&lt;=0,7,0)+(ROW(O14)-ROW($J$14))*7+(COLUMN(O14)-COLUMN($J$14)+1)),"",$J$12-(WEEKDAY($J$12,1)-($V$2-1))-IF((WEEKDAY($J$12,1)-($V$2-1))&lt;=0,7,0)+(ROW(O14)-ROW($J$14))*7+(COLUMN(O14)-COLUMN($J$14)+1))</f>
        <v>42770</v>
      </c>
      <c r="P14" s="43" t="n">
        <f aca="false">IF(MONTH($J$12)&lt;&gt;MONTH($J$12-(WEEKDAY($J$12,1)-($V$2-1))-IF((WEEKDAY($J$12,1)-($V$2-1))&lt;=0,7,0)+(ROW(P14)-ROW($J$14))*7+(COLUMN(P14)-COLUMN($J$14)+1)),"",$J$12-(WEEKDAY($J$12,1)-($V$2-1))-IF((WEEKDAY($J$12,1)-($V$2-1))&lt;=0,7,0)+(ROW(P14)-ROW($J$14))*7+(COLUMN(P14)-COLUMN($J$14)+1))</f>
        <v>42771</v>
      </c>
      <c r="Q14" s="38"/>
      <c r="R14" s="43" t="str">
        <f aca="false">IF(MONTH($R$12)&lt;&gt;MONTH($R$12-(WEEKDAY($R$12,1)-($V$2-1))-IF((WEEKDAY($R$12,1)-($V$2-1))&lt;=0,7,0)+(ROW(R14)-ROW($R$14))*7+(COLUMN(R14)-COLUMN($R$14)+1)),"",$R$12-(WEEKDAY($R$12,1)-($V$2-1))-IF((WEEKDAY($R$12,1)-($V$2-1))&lt;=0,7,0)+(ROW(R14)-ROW($R$14))*7+(COLUMN(R14)-COLUMN($R$14)+1))</f>
        <v/>
      </c>
      <c r="S14" s="43" t="str">
        <f aca="false">IF(MONTH($R$12)&lt;&gt;MONTH($R$12-(WEEKDAY($R$12,1)-($V$2-1))-IF((WEEKDAY($R$12,1)-($V$2-1))&lt;=0,7,0)+(ROW(S14)-ROW($R$14))*7+(COLUMN(S14)-COLUMN($R$14)+1)),"",$R$12-(WEEKDAY($R$12,1)-($V$2-1))-IF((WEEKDAY($R$12,1)-($V$2-1))&lt;=0,7,0)+(ROW(S14)-ROW($R$14))*7+(COLUMN(S14)-COLUMN($R$14)+1))</f>
        <v/>
      </c>
      <c r="T14" s="43" t="n">
        <f aca="false">IF(MONTH($R$12)&lt;&gt;MONTH($R$12-(WEEKDAY($R$12,1)-($V$2-1))-IF((WEEKDAY($R$12,1)-($V$2-1))&lt;=0,7,0)+(ROW(T14)-ROW($R$14))*7+(COLUMN(T14)-COLUMN($R$14)+1)),"",$R$12-(WEEKDAY($R$12,1)-($V$2-1))-IF((WEEKDAY($R$12,1)-($V$2-1))&lt;=0,7,0)+(ROW(T14)-ROW($R$14))*7+(COLUMN(T14)-COLUMN($R$14)+1))</f>
        <v>42795</v>
      </c>
      <c r="U14" s="43" t="n">
        <f aca="false">IF(MONTH($R$12)&lt;&gt;MONTH($R$12-(WEEKDAY($R$12,1)-($V$2-1))-IF((WEEKDAY($R$12,1)-($V$2-1))&lt;=0,7,0)+(ROW(U14)-ROW($R$14))*7+(COLUMN(U14)-COLUMN($R$14)+1)),"",$R$12-(WEEKDAY($R$12,1)-($V$2-1))-IF((WEEKDAY($R$12,1)-($V$2-1))&lt;=0,7,0)+(ROW(U14)-ROW($R$14))*7+(COLUMN(U14)-COLUMN($R$14)+1))</f>
        <v>42796</v>
      </c>
      <c r="V14" s="43" t="n">
        <f aca="false">IF(MONTH($R$12)&lt;&gt;MONTH($R$12-(WEEKDAY($R$12,1)-($V$2-1))-IF((WEEKDAY($R$12,1)-($V$2-1))&lt;=0,7,0)+(ROW(V14)-ROW($R$14))*7+(COLUMN(V14)-COLUMN($R$14)+1)),"",$R$12-(WEEKDAY($R$12,1)-($V$2-1))-IF((WEEKDAY($R$12,1)-($V$2-1))&lt;=0,7,0)+(ROW(V14)-ROW($R$14))*7+(COLUMN(V14)-COLUMN($R$14)+1))</f>
        <v>42797</v>
      </c>
      <c r="W14" s="43" t="n">
        <f aca="false">IF(MONTH($R$12)&lt;&gt;MONTH($R$12-(WEEKDAY($R$12,1)-($V$2-1))-IF((WEEKDAY($R$12,1)-($V$2-1))&lt;=0,7,0)+(ROW(W14)-ROW($R$14))*7+(COLUMN(W14)-COLUMN($R$14)+1)),"",$R$12-(WEEKDAY($R$12,1)-($V$2-1))-IF((WEEKDAY($R$12,1)-($V$2-1))&lt;=0,7,0)+(ROW(W14)-ROW($R$14))*7+(COLUMN(W14)-COLUMN($R$14)+1))</f>
        <v>42798</v>
      </c>
      <c r="X14" s="43" t="n">
        <f aca="false">IF(MONTH($R$12)&lt;&gt;MONTH($R$12-(WEEKDAY($R$12,1)-($V$2-1))-IF((WEEKDAY($R$12,1)-($V$2-1))&lt;=0,7,0)+(ROW(X14)-ROW($R$14))*7+(COLUMN(X14)-COLUMN($R$14)+1)),"",$R$12-(WEEKDAY($R$12,1)-($V$2-1))-IF((WEEKDAY($R$12,1)-($V$2-1))&lt;=0,7,0)+(ROW(X14)-ROW($R$14))*7+(COLUMN(X14)-COLUMN($R$14)+1))</f>
        <v>42799</v>
      </c>
      <c r="Y14" s="41"/>
      <c r="AA14" s="0"/>
      <c r="AB14" s="0"/>
      <c r="AC14" s="0"/>
      <c r="AD14" s="0"/>
    </row>
    <row r="15" customFormat="false" ht="14.9" hidden="false" customHeight="false" outlineLevel="0" collapsed="false">
      <c r="B15" s="43" t="n">
        <f aca="false">IF(MONTH($B$12)&lt;&gt;MONTH($B$12-(WEEKDAY($B$12,1)-($V$2-1))-IF((WEEKDAY($B$12,1)-($V$2-1))&lt;=0,7,0)+(ROW(B15)-ROW($B$14))*7+(COLUMN(B15)-COLUMN($B$14)+1)),"",$B$12-(WEEKDAY($B$12,1)-($V$2-1))-IF((WEEKDAY($B$12,1)-($V$2-1))&lt;=0,7,0)+(ROW(B15)-ROW($B$14))*7+(COLUMN(B15)-COLUMN($B$14)+1))</f>
        <v>42737</v>
      </c>
      <c r="C15" s="43" t="n">
        <f aca="false">IF(MONTH($B$12)&lt;&gt;MONTH($B$12-(WEEKDAY($B$12,1)-($V$2-1))-IF((WEEKDAY($B$12,1)-($V$2-1))&lt;=0,7,0)+(ROW(C15)-ROW($B$14))*7+(COLUMN(C15)-COLUMN($B$14)+1)),"",$B$12-(WEEKDAY($B$12,1)-($V$2-1))-IF((WEEKDAY($B$12,1)-($V$2-1))&lt;=0,7,0)+(ROW(C15)-ROW($B$14))*7+(COLUMN(C15)-COLUMN($B$14)+1))</f>
        <v>42738</v>
      </c>
      <c r="D15" s="43" t="n">
        <f aca="false">IF(MONTH($B$12)&lt;&gt;MONTH($B$12-(WEEKDAY($B$12,1)-($V$2-1))-IF((WEEKDAY($B$12,1)-($V$2-1))&lt;=0,7,0)+(ROW(D15)-ROW($B$14))*7+(COLUMN(D15)-COLUMN($B$14)+1)),"",$B$12-(WEEKDAY($B$12,1)-($V$2-1))-IF((WEEKDAY($B$12,1)-($V$2-1))&lt;=0,7,0)+(ROW(D15)-ROW($B$14))*7+(COLUMN(D15)-COLUMN($B$14)+1))</f>
        <v>42739</v>
      </c>
      <c r="E15" s="43" t="n">
        <f aca="false">IF(MONTH($B$12)&lt;&gt;MONTH($B$12-(WEEKDAY($B$12,1)-($V$2-1))-IF((WEEKDAY($B$12,1)-($V$2-1))&lt;=0,7,0)+(ROW(E15)-ROW($B$14))*7+(COLUMN(E15)-COLUMN($B$14)+1)),"",$B$12-(WEEKDAY($B$12,1)-($V$2-1))-IF((WEEKDAY($B$12,1)-($V$2-1))&lt;=0,7,0)+(ROW(E15)-ROW($B$14))*7+(COLUMN(E15)-COLUMN($B$14)+1))</f>
        <v>42740</v>
      </c>
      <c r="F15" s="43" t="n">
        <f aca="false">IF(MONTH($B$12)&lt;&gt;MONTH($B$12-(WEEKDAY($B$12,1)-($V$2-1))-IF((WEEKDAY($B$12,1)-($V$2-1))&lt;=0,7,0)+(ROW(F15)-ROW($B$14))*7+(COLUMN(F15)-COLUMN($B$14)+1)),"",$B$12-(WEEKDAY($B$12,1)-($V$2-1))-IF((WEEKDAY($B$12,1)-($V$2-1))&lt;=0,7,0)+(ROW(F15)-ROW($B$14))*7+(COLUMN(F15)-COLUMN($B$14)+1))</f>
        <v>42741</v>
      </c>
      <c r="G15" s="43" t="n">
        <f aca="false">IF(MONTH($B$12)&lt;&gt;MONTH($B$12-(WEEKDAY($B$12,1)-($V$2-1))-IF((WEEKDAY($B$12,1)-($V$2-1))&lt;=0,7,0)+(ROW(G15)-ROW($B$14))*7+(COLUMN(G15)-COLUMN($B$14)+1)),"",$B$12-(WEEKDAY($B$12,1)-($V$2-1))-IF((WEEKDAY($B$12,1)-($V$2-1))&lt;=0,7,0)+(ROW(G15)-ROW($B$14))*7+(COLUMN(G15)-COLUMN($B$14)+1))</f>
        <v>42742</v>
      </c>
      <c r="H15" s="43" t="n">
        <f aca="false">IF(MONTH($B$12)&lt;&gt;MONTH($B$12-(WEEKDAY($B$12,1)-($V$2-1))-IF((WEEKDAY($B$12,1)-($V$2-1))&lt;=0,7,0)+(ROW(H15)-ROW($B$14))*7+(COLUMN(H15)-COLUMN($B$14)+1)),"",$B$12-(WEEKDAY($B$12,1)-($V$2-1))-IF((WEEKDAY($B$12,1)-($V$2-1))&lt;=0,7,0)+(ROW(H15)-ROW($B$14))*7+(COLUMN(H15)-COLUMN($B$14)+1))</f>
        <v>42743</v>
      </c>
      <c r="I15" s="38"/>
      <c r="J15" s="43" t="n">
        <f aca="false">IF(MONTH($J$12)&lt;&gt;MONTH($J$12-(WEEKDAY($J$12,1)-($V$2-1))-IF((WEEKDAY($J$12,1)-($V$2-1))&lt;=0,7,0)+(ROW(J15)-ROW($J$14))*7+(COLUMN(J15)-COLUMN($J$14)+1)),"",$J$12-(WEEKDAY($J$12,1)-($V$2-1))-IF((WEEKDAY($J$12,1)-($V$2-1))&lt;=0,7,0)+(ROW(J15)-ROW($J$14))*7+(COLUMN(J15)-COLUMN($J$14)+1))</f>
        <v>42772</v>
      </c>
      <c r="K15" s="43" t="n">
        <f aca="false">IF(MONTH($J$12)&lt;&gt;MONTH($J$12-(WEEKDAY($J$12,1)-($V$2-1))-IF((WEEKDAY($J$12,1)-($V$2-1))&lt;=0,7,0)+(ROW(K15)-ROW($J$14))*7+(COLUMN(K15)-COLUMN($J$14)+1)),"",$J$12-(WEEKDAY($J$12,1)-($V$2-1))-IF((WEEKDAY($J$12,1)-($V$2-1))&lt;=0,7,0)+(ROW(K15)-ROW($J$14))*7+(COLUMN(K15)-COLUMN($J$14)+1))</f>
        <v>42773</v>
      </c>
      <c r="L15" s="43" t="n">
        <f aca="false">IF(MONTH($J$12)&lt;&gt;MONTH($J$12-(WEEKDAY($J$12,1)-($V$2-1))-IF((WEEKDAY($J$12,1)-($V$2-1))&lt;=0,7,0)+(ROW(L15)-ROW($J$14))*7+(COLUMN(L15)-COLUMN($J$14)+1)),"",$J$12-(WEEKDAY($J$12,1)-($V$2-1))-IF((WEEKDAY($J$12,1)-($V$2-1))&lt;=0,7,0)+(ROW(L15)-ROW($J$14))*7+(COLUMN(L15)-COLUMN($J$14)+1))</f>
        <v>42774</v>
      </c>
      <c r="M15" s="43" t="n">
        <f aca="false">IF(MONTH($J$12)&lt;&gt;MONTH($J$12-(WEEKDAY($J$12,1)-($V$2-1))-IF((WEEKDAY($J$12,1)-($V$2-1))&lt;=0,7,0)+(ROW(M15)-ROW($J$14))*7+(COLUMN(M15)-COLUMN($J$14)+1)),"",$J$12-(WEEKDAY($J$12,1)-($V$2-1))-IF((WEEKDAY($J$12,1)-($V$2-1))&lt;=0,7,0)+(ROW(M15)-ROW($J$14))*7+(COLUMN(M15)-COLUMN($J$14)+1))</f>
        <v>42775</v>
      </c>
      <c r="N15" s="43" t="n">
        <f aca="false">IF(MONTH($J$12)&lt;&gt;MONTH($J$12-(WEEKDAY($J$12,1)-($V$2-1))-IF((WEEKDAY($J$12,1)-($V$2-1))&lt;=0,7,0)+(ROW(N15)-ROW($J$14))*7+(COLUMN(N15)-COLUMN($J$14)+1)),"",$J$12-(WEEKDAY($J$12,1)-($V$2-1))-IF((WEEKDAY($J$12,1)-($V$2-1))&lt;=0,7,0)+(ROW(N15)-ROW($J$14))*7+(COLUMN(N15)-COLUMN($J$14)+1))</f>
        <v>42776</v>
      </c>
      <c r="O15" s="43" t="n">
        <f aca="false">IF(MONTH($J$12)&lt;&gt;MONTH($J$12-(WEEKDAY($J$12,1)-($V$2-1))-IF((WEEKDAY($J$12,1)-($V$2-1))&lt;=0,7,0)+(ROW(O15)-ROW($J$14))*7+(COLUMN(O15)-COLUMN($J$14)+1)),"",$J$12-(WEEKDAY($J$12,1)-($V$2-1))-IF((WEEKDAY($J$12,1)-($V$2-1))&lt;=0,7,0)+(ROW(O15)-ROW($J$14))*7+(COLUMN(O15)-COLUMN($J$14)+1))</f>
        <v>42777</v>
      </c>
      <c r="P15" s="43" t="n">
        <f aca="false">IF(MONTH($J$12)&lt;&gt;MONTH($J$12-(WEEKDAY($J$12,1)-($V$2-1))-IF((WEEKDAY($J$12,1)-($V$2-1))&lt;=0,7,0)+(ROW(P15)-ROW($J$14))*7+(COLUMN(P15)-COLUMN($J$14)+1)),"",$J$12-(WEEKDAY($J$12,1)-($V$2-1))-IF((WEEKDAY($J$12,1)-($V$2-1))&lt;=0,7,0)+(ROW(P15)-ROW($J$14))*7+(COLUMN(P15)-COLUMN($J$14)+1))</f>
        <v>42778</v>
      </c>
      <c r="Q15" s="38"/>
      <c r="R15" s="43" t="n">
        <f aca="false">IF(MONTH($R$12)&lt;&gt;MONTH($R$12-(WEEKDAY($R$12,1)-($V$2-1))-IF((WEEKDAY($R$12,1)-($V$2-1))&lt;=0,7,0)+(ROW(R15)-ROW($R$14))*7+(COLUMN(R15)-COLUMN($R$14)+1)),"",$R$12-(WEEKDAY($R$12,1)-($V$2-1))-IF((WEEKDAY($R$12,1)-($V$2-1))&lt;=0,7,0)+(ROW(R15)-ROW($R$14))*7+(COLUMN(R15)-COLUMN($R$14)+1))</f>
        <v>42800</v>
      </c>
      <c r="S15" s="43" t="n">
        <f aca="false">IF(MONTH($R$12)&lt;&gt;MONTH($R$12-(WEEKDAY($R$12,1)-($V$2-1))-IF((WEEKDAY($R$12,1)-($V$2-1))&lt;=0,7,0)+(ROW(S15)-ROW($R$14))*7+(COLUMN(S15)-COLUMN($R$14)+1)),"",$R$12-(WEEKDAY($R$12,1)-($V$2-1))-IF((WEEKDAY($R$12,1)-($V$2-1))&lt;=0,7,0)+(ROW(S15)-ROW($R$14))*7+(COLUMN(S15)-COLUMN($R$14)+1))</f>
        <v>42801</v>
      </c>
      <c r="T15" s="43" t="n">
        <f aca="false">IF(MONTH($R$12)&lt;&gt;MONTH($R$12-(WEEKDAY($R$12,1)-($V$2-1))-IF((WEEKDAY($R$12,1)-($V$2-1))&lt;=0,7,0)+(ROW(T15)-ROW($R$14))*7+(COLUMN(T15)-COLUMN($R$14)+1)),"",$R$12-(WEEKDAY($R$12,1)-($V$2-1))-IF((WEEKDAY($R$12,1)-($V$2-1))&lt;=0,7,0)+(ROW(T15)-ROW($R$14))*7+(COLUMN(T15)-COLUMN($R$14)+1))</f>
        <v>42802</v>
      </c>
      <c r="U15" s="43" t="n">
        <f aca="false">IF(MONTH($R$12)&lt;&gt;MONTH($R$12-(WEEKDAY($R$12,1)-($V$2-1))-IF((WEEKDAY($R$12,1)-($V$2-1))&lt;=0,7,0)+(ROW(U15)-ROW($R$14))*7+(COLUMN(U15)-COLUMN($R$14)+1)),"",$R$12-(WEEKDAY($R$12,1)-($V$2-1))-IF((WEEKDAY($R$12,1)-($V$2-1))&lt;=0,7,0)+(ROW(U15)-ROW($R$14))*7+(COLUMN(U15)-COLUMN($R$14)+1))</f>
        <v>42803</v>
      </c>
      <c r="V15" s="43" t="n">
        <f aca="false">IF(MONTH($R$12)&lt;&gt;MONTH($R$12-(WEEKDAY($R$12,1)-($V$2-1))-IF((WEEKDAY($R$12,1)-($V$2-1))&lt;=0,7,0)+(ROW(V15)-ROW($R$14))*7+(COLUMN(V15)-COLUMN($R$14)+1)),"",$R$12-(WEEKDAY($R$12,1)-($V$2-1))-IF((WEEKDAY($R$12,1)-($V$2-1))&lt;=0,7,0)+(ROW(V15)-ROW($R$14))*7+(COLUMN(V15)-COLUMN($R$14)+1))</f>
        <v>42804</v>
      </c>
      <c r="W15" s="43" t="n">
        <f aca="false">IF(MONTH($R$12)&lt;&gt;MONTH($R$12-(WEEKDAY($R$12,1)-($V$2-1))-IF((WEEKDAY($R$12,1)-($V$2-1))&lt;=0,7,0)+(ROW(W15)-ROW($R$14))*7+(COLUMN(W15)-COLUMN($R$14)+1)),"",$R$12-(WEEKDAY($R$12,1)-($V$2-1))-IF((WEEKDAY($R$12,1)-($V$2-1))&lt;=0,7,0)+(ROW(W15)-ROW($R$14))*7+(COLUMN(W15)-COLUMN($R$14)+1))</f>
        <v>42805</v>
      </c>
      <c r="X15" s="43" t="n">
        <f aca="false">IF(MONTH($R$12)&lt;&gt;MONTH($R$12-(WEEKDAY($R$12,1)-($V$2-1))-IF((WEEKDAY($R$12,1)-($V$2-1))&lt;=0,7,0)+(ROW(X15)-ROW($R$14))*7+(COLUMN(X15)-COLUMN($R$14)+1)),"",$R$12-(WEEKDAY($R$12,1)-($V$2-1))-IF((WEEKDAY($R$12,1)-($V$2-1))&lt;=0,7,0)+(ROW(X15)-ROW($R$14))*7+(COLUMN(X15)-COLUMN($R$14)+1))</f>
        <v>42806</v>
      </c>
      <c r="Y15" s="41"/>
      <c r="AA15" s="0"/>
      <c r="AB15" s="0"/>
      <c r="AC15" s="0"/>
      <c r="AD15" s="0"/>
    </row>
    <row r="16" customFormat="false" ht="14.9" hidden="false" customHeight="false" outlineLevel="0" collapsed="false">
      <c r="B16" s="43" t="n">
        <f aca="false">IF(MONTH($B$12)&lt;&gt;MONTH($B$12-(WEEKDAY($B$12,1)-($V$2-1))-IF((WEEKDAY($B$12,1)-($V$2-1))&lt;=0,7,0)+(ROW(B16)-ROW($B$14))*7+(COLUMN(B16)-COLUMN($B$14)+1)),"",$B$12-(WEEKDAY($B$12,1)-($V$2-1))-IF((WEEKDAY($B$12,1)-($V$2-1))&lt;=0,7,0)+(ROW(B16)-ROW($B$14))*7+(COLUMN(B16)-COLUMN($B$14)+1))</f>
        <v>42744</v>
      </c>
      <c r="C16" s="43" t="n">
        <f aca="false">IF(MONTH($B$12)&lt;&gt;MONTH($B$12-(WEEKDAY($B$12,1)-($V$2-1))-IF((WEEKDAY($B$12,1)-($V$2-1))&lt;=0,7,0)+(ROW(C16)-ROW($B$14))*7+(COLUMN(C16)-COLUMN($B$14)+1)),"",$B$12-(WEEKDAY($B$12,1)-($V$2-1))-IF((WEEKDAY($B$12,1)-($V$2-1))&lt;=0,7,0)+(ROW(C16)-ROW($B$14))*7+(COLUMN(C16)-COLUMN($B$14)+1))</f>
        <v>42745</v>
      </c>
      <c r="D16" s="43" t="n">
        <f aca="false">IF(MONTH($B$12)&lt;&gt;MONTH($B$12-(WEEKDAY($B$12,1)-($V$2-1))-IF((WEEKDAY($B$12,1)-($V$2-1))&lt;=0,7,0)+(ROW(D16)-ROW($B$14))*7+(COLUMN(D16)-COLUMN($B$14)+1)),"",$B$12-(WEEKDAY($B$12,1)-($V$2-1))-IF((WEEKDAY($B$12,1)-($V$2-1))&lt;=0,7,0)+(ROW(D16)-ROW($B$14))*7+(COLUMN(D16)-COLUMN($B$14)+1))</f>
        <v>42746</v>
      </c>
      <c r="E16" s="43" t="n">
        <f aca="false">IF(MONTH($B$12)&lt;&gt;MONTH($B$12-(WEEKDAY($B$12,1)-($V$2-1))-IF((WEEKDAY($B$12,1)-($V$2-1))&lt;=0,7,0)+(ROW(E16)-ROW($B$14))*7+(COLUMN(E16)-COLUMN($B$14)+1)),"",$B$12-(WEEKDAY($B$12,1)-($V$2-1))-IF((WEEKDAY($B$12,1)-($V$2-1))&lt;=0,7,0)+(ROW(E16)-ROW($B$14))*7+(COLUMN(E16)-COLUMN($B$14)+1))</f>
        <v>42747</v>
      </c>
      <c r="F16" s="43" t="n">
        <f aca="false">IF(MONTH($B$12)&lt;&gt;MONTH($B$12-(WEEKDAY($B$12,1)-($V$2-1))-IF((WEEKDAY($B$12,1)-($V$2-1))&lt;=0,7,0)+(ROW(F16)-ROW($B$14))*7+(COLUMN(F16)-COLUMN($B$14)+1)),"",$B$12-(WEEKDAY($B$12,1)-($V$2-1))-IF((WEEKDAY($B$12,1)-($V$2-1))&lt;=0,7,0)+(ROW(F16)-ROW($B$14))*7+(COLUMN(F16)-COLUMN($B$14)+1))</f>
        <v>42748</v>
      </c>
      <c r="G16" s="43" t="n">
        <f aca="false">IF(MONTH($B$12)&lt;&gt;MONTH($B$12-(WEEKDAY($B$12,1)-($V$2-1))-IF((WEEKDAY($B$12,1)-($V$2-1))&lt;=0,7,0)+(ROW(G16)-ROW($B$14))*7+(COLUMN(G16)-COLUMN($B$14)+1)),"",$B$12-(WEEKDAY($B$12,1)-($V$2-1))-IF((WEEKDAY($B$12,1)-($V$2-1))&lt;=0,7,0)+(ROW(G16)-ROW($B$14))*7+(COLUMN(G16)-COLUMN($B$14)+1))</f>
        <v>42749</v>
      </c>
      <c r="H16" s="43" t="n">
        <f aca="false">IF(MONTH($B$12)&lt;&gt;MONTH($B$12-(WEEKDAY($B$12,1)-($V$2-1))-IF((WEEKDAY($B$12,1)-($V$2-1))&lt;=0,7,0)+(ROW(H16)-ROW($B$14))*7+(COLUMN(H16)-COLUMN($B$14)+1)),"",$B$12-(WEEKDAY($B$12,1)-($V$2-1))-IF((WEEKDAY($B$12,1)-($V$2-1))&lt;=0,7,0)+(ROW(H16)-ROW($B$14))*7+(COLUMN(H16)-COLUMN($B$14)+1))</f>
        <v>42750</v>
      </c>
      <c r="I16" s="38"/>
      <c r="J16" s="43" t="n">
        <f aca="false">IF(MONTH($J$12)&lt;&gt;MONTH($J$12-(WEEKDAY($J$12,1)-($V$2-1))-IF((WEEKDAY($J$12,1)-($V$2-1))&lt;=0,7,0)+(ROW(J16)-ROW($J$14))*7+(COLUMN(J16)-COLUMN($J$14)+1)),"",$J$12-(WEEKDAY($J$12,1)-($V$2-1))-IF((WEEKDAY($J$12,1)-($V$2-1))&lt;=0,7,0)+(ROW(J16)-ROW($J$14))*7+(COLUMN(J16)-COLUMN($J$14)+1))</f>
        <v>42779</v>
      </c>
      <c r="K16" s="43" t="n">
        <f aca="false">IF(MONTH($J$12)&lt;&gt;MONTH($J$12-(WEEKDAY($J$12,1)-($V$2-1))-IF((WEEKDAY($J$12,1)-($V$2-1))&lt;=0,7,0)+(ROW(K16)-ROW($J$14))*7+(COLUMN(K16)-COLUMN($J$14)+1)),"",$J$12-(WEEKDAY($J$12,1)-($V$2-1))-IF((WEEKDAY($J$12,1)-($V$2-1))&lt;=0,7,0)+(ROW(K16)-ROW($J$14))*7+(COLUMN(K16)-COLUMN($J$14)+1))</f>
        <v>42780</v>
      </c>
      <c r="L16" s="43" t="n">
        <f aca="false">IF(MONTH($J$12)&lt;&gt;MONTH($J$12-(WEEKDAY($J$12,1)-($V$2-1))-IF((WEEKDAY($J$12,1)-($V$2-1))&lt;=0,7,0)+(ROW(L16)-ROW($J$14))*7+(COLUMN(L16)-COLUMN($J$14)+1)),"",$J$12-(WEEKDAY($J$12,1)-($V$2-1))-IF((WEEKDAY($J$12,1)-($V$2-1))&lt;=0,7,0)+(ROW(L16)-ROW($J$14))*7+(COLUMN(L16)-COLUMN($J$14)+1))</f>
        <v>42781</v>
      </c>
      <c r="M16" s="43" t="n">
        <f aca="false">IF(MONTH($J$12)&lt;&gt;MONTH($J$12-(WEEKDAY($J$12,1)-($V$2-1))-IF((WEEKDAY($J$12,1)-($V$2-1))&lt;=0,7,0)+(ROW(M16)-ROW($J$14))*7+(COLUMN(M16)-COLUMN($J$14)+1)),"",$J$12-(WEEKDAY($J$12,1)-($V$2-1))-IF((WEEKDAY($J$12,1)-($V$2-1))&lt;=0,7,0)+(ROW(M16)-ROW($J$14))*7+(COLUMN(M16)-COLUMN($J$14)+1))</f>
        <v>42782</v>
      </c>
      <c r="N16" s="43" t="n">
        <f aca="false">IF(MONTH($J$12)&lt;&gt;MONTH($J$12-(WEEKDAY($J$12,1)-($V$2-1))-IF((WEEKDAY($J$12,1)-($V$2-1))&lt;=0,7,0)+(ROW(N16)-ROW($J$14))*7+(COLUMN(N16)-COLUMN($J$14)+1)),"",$J$12-(WEEKDAY($J$12,1)-($V$2-1))-IF((WEEKDAY($J$12,1)-($V$2-1))&lt;=0,7,0)+(ROW(N16)-ROW($J$14))*7+(COLUMN(N16)-COLUMN($J$14)+1))</f>
        <v>42783</v>
      </c>
      <c r="O16" s="43" t="n">
        <f aca="false">IF(MONTH($J$12)&lt;&gt;MONTH($J$12-(WEEKDAY($J$12,1)-($V$2-1))-IF((WEEKDAY($J$12,1)-($V$2-1))&lt;=0,7,0)+(ROW(O16)-ROW($J$14))*7+(COLUMN(O16)-COLUMN($J$14)+1)),"",$J$12-(WEEKDAY($J$12,1)-($V$2-1))-IF((WEEKDAY($J$12,1)-($V$2-1))&lt;=0,7,0)+(ROW(O16)-ROW($J$14))*7+(COLUMN(O16)-COLUMN($J$14)+1))</f>
        <v>42784</v>
      </c>
      <c r="P16" s="43" t="n">
        <f aca="false">IF(MONTH($J$12)&lt;&gt;MONTH($J$12-(WEEKDAY($J$12,1)-($V$2-1))-IF((WEEKDAY($J$12,1)-($V$2-1))&lt;=0,7,0)+(ROW(P16)-ROW($J$14))*7+(COLUMN(P16)-COLUMN($J$14)+1)),"",$J$12-(WEEKDAY($J$12,1)-($V$2-1))-IF((WEEKDAY($J$12,1)-($V$2-1))&lt;=0,7,0)+(ROW(P16)-ROW($J$14))*7+(COLUMN(P16)-COLUMN($J$14)+1))</f>
        <v>42785</v>
      </c>
      <c r="Q16" s="38"/>
      <c r="R16" s="43" t="n">
        <f aca="false">IF(MONTH($R$12)&lt;&gt;MONTH($R$12-(WEEKDAY($R$12,1)-($V$2-1))-IF((WEEKDAY($R$12,1)-($V$2-1))&lt;=0,7,0)+(ROW(R16)-ROW($R$14))*7+(COLUMN(R16)-COLUMN($R$14)+1)),"",$R$12-(WEEKDAY($R$12,1)-($V$2-1))-IF((WEEKDAY($R$12,1)-($V$2-1))&lt;=0,7,0)+(ROW(R16)-ROW($R$14))*7+(COLUMN(R16)-COLUMN($R$14)+1))</f>
        <v>42807</v>
      </c>
      <c r="S16" s="43" t="n">
        <f aca="false">IF(MONTH($R$12)&lt;&gt;MONTH($R$12-(WEEKDAY($R$12,1)-($V$2-1))-IF((WEEKDAY($R$12,1)-($V$2-1))&lt;=0,7,0)+(ROW(S16)-ROW($R$14))*7+(COLUMN(S16)-COLUMN($R$14)+1)),"",$R$12-(WEEKDAY($R$12,1)-($V$2-1))-IF((WEEKDAY($R$12,1)-($V$2-1))&lt;=0,7,0)+(ROW(S16)-ROW($R$14))*7+(COLUMN(S16)-COLUMN($R$14)+1))</f>
        <v>42808</v>
      </c>
      <c r="T16" s="43" t="n">
        <f aca="false">IF(MONTH($R$12)&lt;&gt;MONTH($R$12-(WEEKDAY($R$12,1)-($V$2-1))-IF((WEEKDAY($R$12,1)-($V$2-1))&lt;=0,7,0)+(ROW(T16)-ROW($R$14))*7+(COLUMN(T16)-COLUMN($R$14)+1)),"",$R$12-(WEEKDAY($R$12,1)-($V$2-1))-IF((WEEKDAY($R$12,1)-($V$2-1))&lt;=0,7,0)+(ROW(T16)-ROW($R$14))*7+(COLUMN(T16)-COLUMN($R$14)+1))</f>
        <v>42809</v>
      </c>
      <c r="U16" s="43" t="n">
        <f aca="false">IF(MONTH($R$12)&lt;&gt;MONTH($R$12-(WEEKDAY($R$12,1)-($V$2-1))-IF((WEEKDAY($R$12,1)-($V$2-1))&lt;=0,7,0)+(ROW(U16)-ROW($R$14))*7+(COLUMN(U16)-COLUMN($R$14)+1)),"",$R$12-(WEEKDAY($R$12,1)-($V$2-1))-IF((WEEKDAY($R$12,1)-($V$2-1))&lt;=0,7,0)+(ROW(U16)-ROW($R$14))*7+(COLUMN(U16)-COLUMN($R$14)+1))</f>
        <v>42810</v>
      </c>
      <c r="V16" s="43" t="n">
        <f aca="false">IF(MONTH($R$12)&lt;&gt;MONTH($R$12-(WEEKDAY($R$12,1)-($V$2-1))-IF((WEEKDAY($R$12,1)-($V$2-1))&lt;=0,7,0)+(ROW(V16)-ROW($R$14))*7+(COLUMN(V16)-COLUMN($R$14)+1)),"",$R$12-(WEEKDAY($R$12,1)-($V$2-1))-IF((WEEKDAY($R$12,1)-($V$2-1))&lt;=0,7,0)+(ROW(V16)-ROW($R$14))*7+(COLUMN(V16)-COLUMN($R$14)+1))</f>
        <v>42811</v>
      </c>
      <c r="W16" s="43" t="n">
        <f aca="false">IF(MONTH($R$12)&lt;&gt;MONTH($R$12-(WEEKDAY($R$12,1)-($V$2-1))-IF((WEEKDAY($R$12,1)-($V$2-1))&lt;=0,7,0)+(ROW(W16)-ROW($R$14))*7+(COLUMN(W16)-COLUMN($R$14)+1)),"",$R$12-(WEEKDAY($R$12,1)-($V$2-1))-IF((WEEKDAY($R$12,1)-($V$2-1))&lt;=0,7,0)+(ROW(W16)-ROW($R$14))*7+(COLUMN(W16)-COLUMN($R$14)+1))</f>
        <v>42812</v>
      </c>
      <c r="X16" s="43" t="n">
        <f aca="false">IF(MONTH($R$12)&lt;&gt;MONTH($R$12-(WEEKDAY($R$12,1)-($V$2-1))-IF((WEEKDAY($R$12,1)-($V$2-1))&lt;=0,7,0)+(ROW(X16)-ROW($R$14))*7+(COLUMN(X16)-COLUMN($R$14)+1)),"",$R$12-(WEEKDAY($R$12,1)-($V$2-1))-IF((WEEKDAY($R$12,1)-($V$2-1))&lt;=0,7,0)+(ROW(X16)-ROW($R$14))*7+(COLUMN(X16)-COLUMN($R$14)+1))</f>
        <v>42813</v>
      </c>
      <c r="Y16" s="41"/>
      <c r="AA16" s="0"/>
      <c r="AB16" s="0"/>
      <c r="AC16" s="0"/>
      <c r="AD16" s="0"/>
    </row>
    <row r="17" customFormat="false" ht="14.9" hidden="false" customHeight="false" outlineLevel="0" collapsed="false">
      <c r="B17" s="43" t="n">
        <f aca="false">IF(MONTH($B$12)&lt;&gt;MONTH($B$12-(WEEKDAY($B$12,1)-($V$2-1))-IF((WEEKDAY($B$12,1)-($V$2-1))&lt;=0,7,0)+(ROW(B17)-ROW($B$14))*7+(COLUMN(B17)-COLUMN($B$14)+1)),"",$B$12-(WEEKDAY($B$12,1)-($V$2-1))-IF((WEEKDAY($B$12,1)-($V$2-1))&lt;=0,7,0)+(ROW(B17)-ROW($B$14))*7+(COLUMN(B17)-COLUMN($B$14)+1))</f>
        <v>42751</v>
      </c>
      <c r="C17" s="43" t="n">
        <f aca="false">IF(MONTH($B$12)&lt;&gt;MONTH($B$12-(WEEKDAY($B$12,1)-($V$2-1))-IF((WEEKDAY($B$12,1)-($V$2-1))&lt;=0,7,0)+(ROW(C17)-ROW($B$14))*7+(COLUMN(C17)-COLUMN($B$14)+1)),"",$B$12-(WEEKDAY($B$12,1)-($V$2-1))-IF((WEEKDAY($B$12,1)-($V$2-1))&lt;=0,7,0)+(ROW(C17)-ROW($B$14))*7+(COLUMN(C17)-COLUMN($B$14)+1))</f>
        <v>42752</v>
      </c>
      <c r="D17" s="43" t="n">
        <f aca="false">IF(MONTH($B$12)&lt;&gt;MONTH($B$12-(WEEKDAY($B$12,1)-($V$2-1))-IF((WEEKDAY($B$12,1)-($V$2-1))&lt;=0,7,0)+(ROW(D17)-ROW($B$14))*7+(COLUMN(D17)-COLUMN($B$14)+1)),"",$B$12-(WEEKDAY($B$12,1)-($V$2-1))-IF((WEEKDAY($B$12,1)-($V$2-1))&lt;=0,7,0)+(ROW(D17)-ROW($B$14))*7+(COLUMN(D17)-COLUMN($B$14)+1))</f>
        <v>42753</v>
      </c>
      <c r="E17" s="43" t="n">
        <f aca="false">IF(MONTH($B$12)&lt;&gt;MONTH($B$12-(WEEKDAY($B$12,1)-($V$2-1))-IF((WEEKDAY($B$12,1)-($V$2-1))&lt;=0,7,0)+(ROW(E17)-ROW($B$14))*7+(COLUMN(E17)-COLUMN($B$14)+1)),"",$B$12-(WEEKDAY($B$12,1)-($V$2-1))-IF((WEEKDAY($B$12,1)-($V$2-1))&lt;=0,7,0)+(ROW(E17)-ROW($B$14))*7+(COLUMN(E17)-COLUMN($B$14)+1))</f>
        <v>42754</v>
      </c>
      <c r="F17" s="43" t="n">
        <f aca="false">IF(MONTH($B$12)&lt;&gt;MONTH($B$12-(WEEKDAY($B$12,1)-($V$2-1))-IF((WEEKDAY($B$12,1)-($V$2-1))&lt;=0,7,0)+(ROW(F17)-ROW($B$14))*7+(COLUMN(F17)-COLUMN($B$14)+1)),"",$B$12-(WEEKDAY($B$12,1)-($V$2-1))-IF((WEEKDAY($B$12,1)-($V$2-1))&lt;=0,7,0)+(ROW(F17)-ROW($B$14))*7+(COLUMN(F17)-COLUMN($B$14)+1))</f>
        <v>42755</v>
      </c>
      <c r="G17" s="43" t="n">
        <f aca="false">IF(MONTH($B$12)&lt;&gt;MONTH($B$12-(WEEKDAY($B$12,1)-($V$2-1))-IF((WEEKDAY($B$12,1)-($V$2-1))&lt;=0,7,0)+(ROW(G17)-ROW($B$14))*7+(COLUMN(G17)-COLUMN($B$14)+1)),"",$B$12-(WEEKDAY($B$12,1)-($V$2-1))-IF((WEEKDAY($B$12,1)-($V$2-1))&lt;=0,7,0)+(ROW(G17)-ROW($B$14))*7+(COLUMN(G17)-COLUMN($B$14)+1))</f>
        <v>42756</v>
      </c>
      <c r="H17" s="43" t="n">
        <f aca="false">IF(MONTH($B$12)&lt;&gt;MONTH($B$12-(WEEKDAY($B$12,1)-($V$2-1))-IF((WEEKDAY($B$12,1)-($V$2-1))&lt;=0,7,0)+(ROW(H17)-ROW($B$14))*7+(COLUMN(H17)-COLUMN($B$14)+1)),"",$B$12-(WEEKDAY($B$12,1)-($V$2-1))-IF((WEEKDAY($B$12,1)-($V$2-1))&lt;=0,7,0)+(ROW(H17)-ROW($B$14))*7+(COLUMN(H17)-COLUMN($B$14)+1))</f>
        <v>42757</v>
      </c>
      <c r="I17" s="38"/>
      <c r="J17" s="43" t="n">
        <f aca="false">IF(MONTH($J$12)&lt;&gt;MONTH($J$12-(WEEKDAY($J$12,1)-($V$2-1))-IF((WEEKDAY($J$12,1)-($V$2-1))&lt;=0,7,0)+(ROW(J17)-ROW($J$14))*7+(COLUMN(J17)-COLUMN($J$14)+1)),"",$J$12-(WEEKDAY($J$12,1)-($V$2-1))-IF((WEEKDAY($J$12,1)-($V$2-1))&lt;=0,7,0)+(ROW(J17)-ROW($J$14))*7+(COLUMN(J17)-COLUMN($J$14)+1))</f>
        <v>42786</v>
      </c>
      <c r="K17" s="43" t="n">
        <f aca="false">IF(MONTH($J$12)&lt;&gt;MONTH($J$12-(WEEKDAY($J$12,1)-($V$2-1))-IF((WEEKDAY($J$12,1)-($V$2-1))&lt;=0,7,0)+(ROW(K17)-ROW($J$14))*7+(COLUMN(K17)-COLUMN($J$14)+1)),"",$J$12-(WEEKDAY($J$12,1)-($V$2-1))-IF((WEEKDAY($J$12,1)-($V$2-1))&lt;=0,7,0)+(ROW(K17)-ROW($J$14))*7+(COLUMN(K17)-COLUMN($J$14)+1))</f>
        <v>42787</v>
      </c>
      <c r="L17" s="43" t="n">
        <f aca="false">IF(MONTH($J$12)&lt;&gt;MONTH($J$12-(WEEKDAY($J$12,1)-($V$2-1))-IF((WEEKDAY($J$12,1)-($V$2-1))&lt;=0,7,0)+(ROW(L17)-ROW($J$14))*7+(COLUMN(L17)-COLUMN($J$14)+1)),"",$J$12-(WEEKDAY($J$12,1)-($V$2-1))-IF((WEEKDAY($J$12,1)-($V$2-1))&lt;=0,7,0)+(ROW(L17)-ROW($J$14))*7+(COLUMN(L17)-COLUMN($J$14)+1))</f>
        <v>42788</v>
      </c>
      <c r="M17" s="43" t="n">
        <f aca="false">IF(MONTH($J$12)&lt;&gt;MONTH($J$12-(WEEKDAY($J$12,1)-($V$2-1))-IF((WEEKDAY($J$12,1)-($V$2-1))&lt;=0,7,0)+(ROW(M17)-ROW($J$14))*7+(COLUMN(M17)-COLUMN($J$14)+1)),"",$J$12-(WEEKDAY($J$12,1)-($V$2-1))-IF((WEEKDAY($J$12,1)-($V$2-1))&lt;=0,7,0)+(ROW(M17)-ROW($J$14))*7+(COLUMN(M17)-COLUMN($J$14)+1))</f>
        <v>42789</v>
      </c>
      <c r="N17" s="43" t="n">
        <f aca="false">IF(MONTH($J$12)&lt;&gt;MONTH($J$12-(WEEKDAY($J$12,1)-($V$2-1))-IF((WEEKDAY($J$12,1)-($V$2-1))&lt;=0,7,0)+(ROW(N17)-ROW($J$14))*7+(COLUMN(N17)-COLUMN($J$14)+1)),"",$J$12-(WEEKDAY($J$12,1)-($V$2-1))-IF((WEEKDAY($J$12,1)-($V$2-1))&lt;=0,7,0)+(ROW(N17)-ROW($J$14))*7+(COLUMN(N17)-COLUMN($J$14)+1))</f>
        <v>42790</v>
      </c>
      <c r="O17" s="43" t="n">
        <f aca="false">IF(MONTH($J$12)&lt;&gt;MONTH($J$12-(WEEKDAY($J$12,1)-($V$2-1))-IF((WEEKDAY($J$12,1)-($V$2-1))&lt;=0,7,0)+(ROW(O17)-ROW($J$14))*7+(COLUMN(O17)-COLUMN($J$14)+1)),"",$J$12-(WEEKDAY($J$12,1)-($V$2-1))-IF((WEEKDAY($J$12,1)-($V$2-1))&lt;=0,7,0)+(ROW(O17)-ROW($J$14))*7+(COLUMN(O17)-COLUMN($J$14)+1))</f>
        <v>42791</v>
      </c>
      <c r="P17" s="43" t="n">
        <f aca="false">IF(MONTH($J$12)&lt;&gt;MONTH($J$12-(WEEKDAY($J$12,1)-($V$2-1))-IF((WEEKDAY($J$12,1)-($V$2-1))&lt;=0,7,0)+(ROW(P17)-ROW($J$14))*7+(COLUMN(P17)-COLUMN($J$14)+1)),"",$J$12-(WEEKDAY($J$12,1)-($V$2-1))-IF((WEEKDAY($J$12,1)-($V$2-1))&lt;=0,7,0)+(ROW(P17)-ROW($J$14))*7+(COLUMN(P17)-COLUMN($J$14)+1))</f>
        <v>42792</v>
      </c>
      <c r="Q17" s="38"/>
      <c r="R17" s="43" t="n">
        <f aca="false">IF(MONTH($R$12)&lt;&gt;MONTH($R$12-(WEEKDAY($R$12,1)-($V$2-1))-IF((WEEKDAY($R$12,1)-($V$2-1))&lt;=0,7,0)+(ROW(R17)-ROW($R$14))*7+(COLUMN(R17)-COLUMN($R$14)+1)),"",$R$12-(WEEKDAY($R$12,1)-($V$2-1))-IF((WEEKDAY($R$12,1)-($V$2-1))&lt;=0,7,0)+(ROW(R17)-ROW($R$14))*7+(COLUMN(R17)-COLUMN($R$14)+1))</f>
        <v>42814</v>
      </c>
      <c r="S17" s="43" t="n">
        <f aca="false">IF(MONTH($R$12)&lt;&gt;MONTH($R$12-(WEEKDAY($R$12,1)-($V$2-1))-IF((WEEKDAY($R$12,1)-($V$2-1))&lt;=0,7,0)+(ROW(S17)-ROW($R$14))*7+(COLUMN(S17)-COLUMN($R$14)+1)),"",$R$12-(WEEKDAY($R$12,1)-($V$2-1))-IF((WEEKDAY($R$12,1)-($V$2-1))&lt;=0,7,0)+(ROW(S17)-ROW($R$14))*7+(COLUMN(S17)-COLUMN($R$14)+1))</f>
        <v>42815</v>
      </c>
      <c r="T17" s="43" t="n">
        <f aca="false">IF(MONTH($R$12)&lt;&gt;MONTH($R$12-(WEEKDAY($R$12,1)-($V$2-1))-IF((WEEKDAY($R$12,1)-($V$2-1))&lt;=0,7,0)+(ROW(T17)-ROW($R$14))*7+(COLUMN(T17)-COLUMN($R$14)+1)),"",$R$12-(WEEKDAY($R$12,1)-($V$2-1))-IF((WEEKDAY($R$12,1)-($V$2-1))&lt;=0,7,0)+(ROW(T17)-ROW($R$14))*7+(COLUMN(T17)-COLUMN($R$14)+1))</f>
        <v>42816</v>
      </c>
      <c r="U17" s="43" t="n">
        <f aca="false">IF(MONTH($R$12)&lt;&gt;MONTH($R$12-(WEEKDAY($R$12,1)-($V$2-1))-IF((WEEKDAY($R$12,1)-($V$2-1))&lt;=0,7,0)+(ROW(U17)-ROW($R$14))*7+(COLUMN(U17)-COLUMN($R$14)+1)),"",$R$12-(WEEKDAY($R$12,1)-($V$2-1))-IF((WEEKDAY($R$12,1)-($V$2-1))&lt;=0,7,0)+(ROW(U17)-ROW($R$14))*7+(COLUMN(U17)-COLUMN($R$14)+1))</f>
        <v>42817</v>
      </c>
      <c r="V17" s="43" t="n">
        <f aca="false">IF(MONTH($R$12)&lt;&gt;MONTH($R$12-(WEEKDAY($R$12,1)-($V$2-1))-IF((WEEKDAY($R$12,1)-($V$2-1))&lt;=0,7,0)+(ROW(V17)-ROW($R$14))*7+(COLUMN(V17)-COLUMN($R$14)+1)),"",$R$12-(WEEKDAY($R$12,1)-($V$2-1))-IF((WEEKDAY($R$12,1)-($V$2-1))&lt;=0,7,0)+(ROW(V17)-ROW($R$14))*7+(COLUMN(V17)-COLUMN($R$14)+1))</f>
        <v>42818</v>
      </c>
      <c r="W17" s="43" t="n">
        <f aca="false">IF(MONTH($R$12)&lt;&gt;MONTH($R$12-(WEEKDAY($R$12,1)-($V$2-1))-IF((WEEKDAY($R$12,1)-($V$2-1))&lt;=0,7,0)+(ROW(W17)-ROW($R$14))*7+(COLUMN(W17)-COLUMN($R$14)+1)),"",$R$12-(WEEKDAY($R$12,1)-($V$2-1))-IF((WEEKDAY($R$12,1)-($V$2-1))&lt;=0,7,0)+(ROW(W17)-ROW($R$14))*7+(COLUMN(W17)-COLUMN($R$14)+1))</f>
        <v>42819</v>
      </c>
      <c r="X17" s="43" t="n">
        <f aca="false">IF(MONTH($R$12)&lt;&gt;MONTH($R$12-(WEEKDAY($R$12,1)-($V$2-1))-IF((WEEKDAY($R$12,1)-($V$2-1))&lt;=0,7,0)+(ROW(X17)-ROW($R$14))*7+(COLUMN(X17)-COLUMN($R$14)+1)),"",$R$12-(WEEKDAY($R$12,1)-($V$2-1))-IF((WEEKDAY($R$12,1)-($V$2-1))&lt;=0,7,0)+(ROW(X17)-ROW($R$14))*7+(COLUMN(X17)-COLUMN($R$14)+1))</f>
        <v>42820</v>
      </c>
      <c r="Y17" s="41"/>
      <c r="AA17" s="0"/>
      <c r="AB17" s="0"/>
      <c r="AC17" s="0"/>
      <c r="AD17" s="0"/>
    </row>
    <row r="18" customFormat="false" ht="14.9" hidden="false" customHeight="false" outlineLevel="0" collapsed="false">
      <c r="B18" s="43" t="n">
        <f aca="false">IF(MONTH($B$12)&lt;&gt;MONTH($B$12-(WEEKDAY($B$12,1)-($V$2-1))-IF((WEEKDAY($B$12,1)-($V$2-1))&lt;=0,7,0)+(ROW(B18)-ROW($B$14))*7+(COLUMN(B18)-COLUMN($B$14)+1)),"",$B$12-(WEEKDAY($B$12,1)-($V$2-1))-IF((WEEKDAY($B$12,1)-($V$2-1))&lt;=0,7,0)+(ROW(B18)-ROW($B$14))*7+(COLUMN(B18)-COLUMN($B$14)+1))</f>
        <v>42758</v>
      </c>
      <c r="C18" s="43" t="n">
        <f aca="false">IF(MONTH($B$12)&lt;&gt;MONTH($B$12-(WEEKDAY($B$12,1)-($V$2-1))-IF((WEEKDAY($B$12,1)-($V$2-1))&lt;=0,7,0)+(ROW(C18)-ROW($B$14))*7+(COLUMN(C18)-COLUMN($B$14)+1)),"",$B$12-(WEEKDAY($B$12,1)-($V$2-1))-IF((WEEKDAY($B$12,1)-($V$2-1))&lt;=0,7,0)+(ROW(C18)-ROW($B$14))*7+(COLUMN(C18)-COLUMN($B$14)+1))</f>
        <v>42759</v>
      </c>
      <c r="D18" s="43" t="n">
        <f aca="false">IF(MONTH($B$12)&lt;&gt;MONTH($B$12-(WEEKDAY($B$12,1)-($V$2-1))-IF((WEEKDAY($B$12,1)-($V$2-1))&lt;=0,7,0)+(ROW(D18)-ROW($B$14))*7+(COLUMN(D18)-COLUMN($B$14)+1)),"",$B$12-(WEEKDAY($B$12,1)-($V$2-1))-IF((WEEKDAY($B$12,1)-($V$2-1))&lt;=0,7,0)+(ROW(D18)-ROW($B$14))*7+(COLUMN(D18)-COLUMN($B$14)+1))</f>
        <v>42760</v>
      </c>
      <c r="E18" s="43" t="n">
        <f aca="false">IF(MONTH($B$12)&lt;&gt;MONTH($B$12-(WEEKDAY($B$12,1)-($V$2-1))-IF((WEEKDAY($B$12,1)-($V$2-1))&lt;=0,7,0)+(ROW(E18)-ROW($B$14))*7+(COLUMN(E18)-COLUMN($B$14)+1)),"",$B$12-(WEEKDAY($B$12,1)-($V$2-1))-IF((WEEKDAY($B$12,1)-($V$2-1))&lt;=0,7,0)+(ROW(E18)-ROW($B$14))*7+(COLUMN(E18)-COLUMN($B$14)+1))</f>
        <v>42761</v>
      </c>
      <c r="F18" s="43" t="n">
        <f aca="false">IF(MONTH($B$12)&lt;&gt;MONTH($B$12-(WEEKDAY($B$12,1)-($V$2-1))-IF((WEEKDAY($B$12,1)-($V$2-1))&lt;=0,7,0)+(ROW(F18)-ROW($B$14))*7+(COLUMN(F18)-COLUMN($B$14)+1)),"",$B$12-(WEEKDAY($B$12,1)-($V$2-1))-IF((WEEKDAY($B$12,1)-($V$2-1))&lt;=0,7,0)+(ROW(F18)-ROW($B$14))*7+(COLUMN(F18)-COLUMN($B$14)+1))</f>
        <v>42762</v>
      </c>
      <c r="G18" s="43" t="n">
        <f aca="false">IF(MONTH($B$12)&lt;&gt;MONTH($B$12-(WEEKDAY($B$12,1)-($V$2-1))-IF((WEEKDAY($B$12,1)-($V$2-1))&lt;=0,7,0)+(ROW(G18)-ROW($B$14))*7+(COLUMN(G18)-COLUMN($B$14)+1)),"",$B$12-(WEEKDAY($B$12,1)-($V$2-1))-IF((WEEKDAY($B$12,1)-($V$2-1))&lt;=0,7,0)+(ROW(G18)-ROW($B$14))*7+(COLUMN(G18)-COLUMN($B$14)+1))</f>
        <v>42763</v>
      </c>
      <c r="H18" s="43" t="n">
        <f aca="false">IF(MONTH($B$12)&lt;&gt;MONTH($B$12-(WEEKDAY($B$12,1)-($V$2-1))-IF((WEEKDAY($B$12,1)-($V$2-1))&lt;=0,7,0)+(ROW(H18)-ROW($B$14))*7+(COLUMN(H18)-COLUMN($B$14)+1)),"",$B$12-(WEEKDAY($B$12,1)-($V$2-1))-IF((WEEKDAY($B$12,1)-($V$2-1))&lt;=0,7,0)+(ROW(H18)-ROW($B$14))*7+(COLUMN(H18)-COLUMN($B$14)+1))</f>
        <v>42764</v>
      </c>
      <c r="I18" s="38"/>
      <c r="J18" s="43" t="n">
        <f aca="false">IF(MONTH($J$12)&lt;&gt;MONTH($J$12-(WEEKDAY($J$12,1)-($V$2-1))-IF((WEEKDAY($J$12,1)-($V$2-1))&lt;=0,7,0)+(ROW(J18)-ROW($J$14))*7+(COLUMN(J18)-COLUMN($J$14)+1)),"",$J$12-(WEEKDAY($J$12,1)-($V$2-1))-IF((WEEKDAY($J$12,1)-($V$2-1))&lt;=0,7,0)+(ROW(J18)-ROW($J$14))*7+(COLUMN(J18)-COLUMN($J$14)+1))</f>
        <v>42793</v>
      </c>
      <c r="K18" s="43" t="n">
        <f aca="false">IF(MONTH($J$12)&lt;&gt;MONTH($J$12-(WEEKDAY($J$12,1)-($V$2-1))-IF((WEEKDAY($J$12,1)-($V$2-1))&lt;=0,7,0)+(ROW(K18)-ROW($J$14))*7+(COLUMN(K18)-COLUMN($J$14)+1)),"",$J$12-(WEEKDAY($J$12,1)-($V$2-1))-IF((WEEKDAY($J$12,1)-($V$2-1))&lt;=0,7,0)+(ROW(K18)-ROW($J$14))*7+(COLUMN(K18)-COLUMN($J$14)+1))</f>
        <v>42794</v>
      </c>
      <c r="L18" s="43" t="str">
        <f aca="false">IF(MONTH($J$12)&lt;&gt;MONTH($J$12-(WEEKDAY($J$12,1)-($V$2-1))-IF((WEEKDAY($J$12,1)-($V$2-1))&lt;=0,7,0)+(ROW(L18)-ROW($J$14))*7+(COLUMN(L18)-COLUMN($J$14)+1)),"",$J$12-(WEEKDAY($J$12,1)-($V$2-1))-IF((WEEKDAY($J$12,1)-($V$2-1))&lt;=0,7,0)+(ROW(L18)-ROW($J$14))*7+(COLUMN(L18)-COLUMN($J$14)+1))</f>
        <v/>
      </c>
      <c r="M18" s="43" t="str">
        <f aca="false">IF(MONTH($J$12)&lt;&gt;MONTH($J$12-(WEEKDAY($J$12,1)-($V$2-1))-IF((WEEKDAY($J$12,1)-($V$2-1))&lt;=0,7,0)+(ROW(M18)-ROW($J$14))*7+(COLUMN(M18)-COLUMN($J$14)+1)),"",$J$12-(WEEKDAY($J$12,1)-($V$2-1))-IF((WEEKDAY($J$12,1)-($V$2-1))&lt;=0,7,0)+(ROW(M18)-ROW($J$14))*7+(COLUMN(M18)-COLUMN($J$14)+1))</f>
        <v/>
      </c>
      <c r="N18" s="43" t="str">
        <f aca="false">IF(MONTH($J$12)&lt;&gt;MONTH($J$12-(WEEKDAY($J$12,1)-($V$2-1))-IF((WEEKDAY($J$12,1)-($V$2-1))&lt;=0,7,0)+(ROW(N18)-ROW($J$14))*7+(COLUMN(N18)-COLUMN($J$14)+1)),"",$J$12-(WEEKDAY($J$12,1)-($V$2-1))-IF((WEEKDAY($J$12,1)-($V$2-1))&lt;=0,7,0)+(ROW(N18)-ROW($J$14))*7+(COLUMN(N18)-COLUMN($J$14)+1))</f>
        <v/>
      </c>
      <c r="O18" s="43" t="str">
        <f aca="false">IF(MONTH($J$12)&lt;&gt;MONTH($J$12-(WEEKDAY($J$12,1)-($V$2-1))-IF((WEEKDAY($J$12,1)-($V$2-1))&lt;=0,7,0)+(ROW(O18)-ROW($J$14))*7+(COLUMN(O18)-COLUMN($J$14)+1)),"",$J$12-(WEEKDAY($J$12,1)-($V$2-1))-IF((WEEKDAY($J$12,1)-($V$2-1))&lt;=0,7,0)+(ROW(O18)-ROW($J$14))*7+(COLUMN(O18)-COLUMN($J$14)+1))</f>
        <v/>
      </c>
      <c r="P18" s="43" t="str">
        <f aca="false">IF(MONTH($J$12)&lt;&gt;MONTH($J$12-(WEEKDAY($J$12,1)-($V$2-1))-IF((WEEKDAY($J$12,1)-($V$2-1))&lt;=0,7,0)+(ROW(P18)-ROW($J$14))*7+(COLUMN(P18)-COLUMN($J$14)+1)),"",$J$12-(WEEKDAY($J$12,1)-($V$2-1))-IF((WEEKDAY($J$12,1)-($V$2-1))&lt;=0,7,0)+(ROW(P18)-ROW($J$14))*7+(COLUMN(P18)-COLUMN($J$14)+1))</f>
        <v/>
      </c>
      <c r="Q18" s="38"/>
      <c r="R18" s="43" t="n">
        <f aca="false">IF(MONTH($R$12)&lt;&gt;MONTH($R$12-(WEEKDAY($R$12,1)-($V$2-1))-IF((WEEKDAY($R$12,1)-($V$2-1))&lt;=0,7,0)+(ROW(R18)-ROW($R$14))*7+(COLUMN(R18)-COLUMN($R$14)+1)),"",$R$12-(WEEKDAY($R$12,1)-($V$2-1))-IF((WEEKDAY($R$12,1)-($V$2-1))&lt;=0,7,0)+(ROW(R18)-ROW($R$14))*7+(COLUMN(R18)-COLUMN($R$14)+1))</f>
        <v>42821</v>
      </c>
      <c r="S18" s="43" t="n">
        <f aca="false">IF(MONTH($R$12)&lt;&gt;MONTH($R$12-(WEEKDAY($R$12,1)-($V$2-1))-IF((WEEKDAY($R$12,1)-($V$2-1))&lt;=0,7,0)+(ROW(S18)-ROW($R$14))*7+(COLUMN(S18)-COLUMN($R$14)+1)),"",$R$12-(WEEKDAY($R$12,1)-($V$2-1))-IF((WEEKDAY($R$12,1)-($V$2-1))&lt;=0,7,0)+(ROW(S18)-ROW($R$14))*7+(COLUMN(S18)-COLUMN($R$14)+1))</f>
        <v>42822</v>
      </c>
      <c r="T18" s="43" t="n">
        <f aca="false">IF(MONTH($R$12)&lt;&gt;MONTH($R$12-(WEEKDAY($R$12,1)-($V$2-1))-IF((WEEKDAY($R$12,1)-($V$2-1))&lt;=0,7,0)+(ROW(T18)-ROW($R$14))*7+(COLUMN(T18)-COLUMN($R$14)+1)),"",$R$12-(WEEKDAY($R$12,1)-($V$2-1))-IF((WEEKDAY($R$12,1)-($V$2-1))&lt;=0,7,0)+(ROW(T18)-ROW($R$14))*7+(COLUMN(T18)-COLUMN($R$14)+1))</f>
        <v>42823</v>
      </c>
      <c r="U18" s="43" t="n">
        <f aca="false">IF(MONTH($R$12)&lt;&gt;MONTH($R$12-(WEEKDAY($R$12,1)-($V$2-1))-IF((WEEKDAY($R$12,1)-($V$2-1))&lt;=0,7,0)+(ROW(U18)-ROW($R$14))*7+(COLUMN(U18)-COLUMN($R$14)+1)),"",$R$12-(WEEKDAY($R$12,1)-($V$2-1))-IF((WEEKDAY($R$12,1)-($V$2-1))&lt;=0,7,0)+(ROW(U18)-ROW($R$14))*7+(COLUMN(U18)-COLUMN($R$14)+1))</f>
        <v>42824</v>
      </c>
      <c r="V18" s="43" t="n">
        <f aca="false">IF(MONTH($R$12)&lt;&gt;MONTH($R$12-(WEEKDAY($R$12,1)-($V$2-1))-IF((WEEKDAY($R$12,1)-($V$2-1))&lt;=0,7,0)+(ROW(V18)-ROW($R$14))*7+(COLUMN(V18)-COLUMN($R$14)+1)),"",$R$12-(WEEKDAY($R$12,1)-($V$2-1))-IF((WEEKDAY($R$12,1)-($V$2-1))&lt;=0,7,0)+(ROW(V18)-ROW($R$14))*7+(COLUMN(V18)-COLUMN($R$14)+1))</f>
        <v>42825</v>
      </c>
      <c r="W18" s="43" t="str">
        <f aca="false">IF(MONTH($R$12)&lt;&gt;MONTH($R$12-(WEEKDAY($R$12,1)-($V$2-1))-IF((WEEKDAY($R$12,1)-($V$2-1))&lt;=0,7,0)+(ROW(W18)-ROW($R$14))*7+(COLUMN(W18)-COLUMN($R$14)+1)),"",$R$12-(WEEKDAY($R$12,1)-($V$2-1))-IF((WEEKDAY($R$12,1)-($V$2-1))&lt;=0,7,0)+(ROW(W18)-ROW($R$14))*7+(COLUMN(W18)-COLUMN($R$14)+1))</f>
        <v/>
      </c>
      <c r="X18" s="43" t="str">
        <f aca="false">IF(MONTH($R$12)&lt;&gt;MONTH($R$12-(WEEKDAY($R$12,1)-($V$2-1))-IF((WEEKDAY($R$12,1)-($V$2-1))&lt;=0,7,0)+(ROW(X18)-ROW($R$14))*7+(COLUMN(X18)-COLUMN($R$14)+1)),"",$R$12-(WEEKDAY($R$12,1)-($V$2-1))-IF((WEEKDAY($R$12,1)-($V$2-1))&lt;=0,7,0)+(ROW(X18)-ROW($R$14))*7+(COLUMN(X18)-COLUMN($R$14)+1))</f>
        <v/>
      </c>
      <c r="Y18" s="41"/>
      <c r="AA18" s="0"/>
      <c r="AB18" s="0"/>
      <c r="AC18" s="0"/>
      <c r="AD18" s="0"/>
    </row>
    <row r="19" customFormat="false" ht="12.8" hidden="false" customHeight="false" outlineLevel="0" collapsed="false">
      <c r="B19" s="43" t="n">
        <f aca="false">IF(MONTH($B$12)&lt;&gt;MONTH($B$12-(WEEKDAY($B$12,1)-($V$2-1))-IF((WEEKDAY($B$12,1)-($V$2-1))&lt;=0,7,0)+(ROW(B19)-ROW($B$14))*7+(COLUMN(B19)-COLUMN($B$14)+1)),"",$B$12-(WEEKDAY($B$12,1)-($V$2-1))-IF((WEEKDAY($B$12,1)-($V$2-1))&lt;=0,7,0)+(ROW(B19)-ROW($B$14))*7+(COLUMN(B19)-COLUMN($B$14)+1))</f>
        <v>42765</v>
      </c>
      <c r="C19" s="43" t="n">
        <f aca="false">IF(MONTH($B$12)&lt;&gt;MONTH($B$12-(WEEKDAY($B$12,1)-($V$2-1))-IF((WEEKDAY($B$12,1)-($V$2-1))&lt;=0,7,0)+(ROW(C19)-ROW($B$14))*7+(COLUMN(C19)-COLUMN($B$14)+1)),"",$B$12-(WEEKDAY($B$12,1)-($V$2-1))-IF((WEEKDAY($B$12,1)-($V$2-1))&lt;=0,7,0)+(ROW(C19)-ROW($B$14))*7+(COLUMN(C19)-COLUMN($B$14)+1))</f>
        <v>42766</v>
      </c>
      <c r="D19" s="43" t="str">
        <f aca="false">IF(MONTH($B$12)&lt;&gt;MONTH($B$12-(WEEKDAY($B$12,1)-($V$2-1))-IF((WEEKDAY($B$12,1)-($V$2-1))&lt;=0,7,0)+(ROW(D19)-ROW($B$14))*7+(COLUMN(D19)-COLUMN($B$14)+1)),"",$B$12-(WEEKDAY($B$12,1)-($V$2-1))-IF((WEEKDAY($B$12,1)-($V$2-1))&lt;=0,7,0)+(ROW(D19)-ROW($B$14))*7+(COLUMN(D19)-COLUMN($B$14)+1))</f>
        <v/>
      </c>
      <c r="E19" s="43" t="str">
        <f aca="false">IF(MONTH($B$12)&lt;&gt;MONTH($B$12-(WEEKDAY($B$12,1)-($V$2-1))-IF((WEEKDAY($B$12,1)-($V$2-1))&lt;=0,7,0)+(ROW(E19)-ROW($B$14))*7+(COLUMN(E19)-COLUMN($B$14)+1)),"",$B$12-(WEEKDAY($B$12,1)-($V$2-1))-IF((WEEKDAY($B$12,1)-($V$2-1))&lt;=0,7,0)+(ROW(E19)-ROW($B$14))*7+(COLUMN(E19)-COLUMN($B$14)+1))</f>
        <v/>
      </c>
      <c r="F19" s="43" t="str">
        <f aca="false">IF(MONTH($B$12)&lt;&gt;MONTH($B$12-(WEEKDAY($B$12,1)-($V$2-1))-IF((WEEKDAY($B$12,1)-($V$2-1))&lt;=0,7,0)+(ROW(F19)-ROW($B$14))*7+(COLUMN(F19)-COLUMN($B$14)+1)),"",$B$12-(WEEKDAY($B$12,1)-($V$2-1))-IF((WEEKDAY($B$12,1)-($V$2-1))&lt;=0,7,0)+(ROW(F19)-ROW($B$14))*7+(COLUMN(F19)-COLUMN($B$14)+1))</f>
        <v/>
      </c>
      <c r="G19" s="43" t="str">
        <f aca="false">IF(MONTH($B$12)&lt;&gt;MONTH($B$12-(WEEKDAY($B$12,1)-($V$2-1))-IF((WEEKDAY($B$12,1)-($V$2-1))&lt;=0,7,0)+(ROW(G19)-ROW($B$14))*7+(COLUMN(G19)-COLUMN($B$14)+1)),"",$B$12-(WEEKDAY($B$12,1)-($V$2-1))-IF((WEEKDAY($B$12,1)-($V$2-1))&lt;=0,7,0)+(ROW(G19)-ROW($B$14))*7+(COLUMN(G19)-COLUMN($B$14)+1))</f>
        <v/>
      </c>
      <c r="H19" s="43" t="str">
        <f aca="false">IF(MONTH($B$12)&lt;&gt;MONTH($B$12-(WEEKDAY($B$12,1)-($V$2-1))-IF((WEEKDAY($B$12,1)-($V$2-1))&lt;=0,7,0)+(ROW(H19)-ROW($B$14))*7+(COLUMN(H19)-COLUMN($B$14)+1)),"",$B$12-(WEEKDAY($B$12,1)-($V$2-1))-IF((WEEKDAY($B$12,1)-($V$2-1))&lt;=0,7,0)+(ROW(H19)-ROW($B$14))*7+(COLUMN(H19)-COLUMN($B$14)+1))</f>
        <v/>
      </c>
      <c r="I19" s="38"/>
      <c r="J19" s="43" t="str">
        <f aca="false">IF(MONTH($J$12)&lt;&gt;MONTH($J$12-(WEEKDAY($J$12,1)-($V$2-1))-IF((WEEKDAY($J$12,1)-($V$2-1))&lt;=0,7,0)+(ROW(J19)-ROW($J$14))*7+(COLUMN(J19)-COLUMN($J$14)+1)),"",$J$12-(WEEKDAY($J$12,1)-($V$2-1))-IF((WEEKDAY($J$12,1)-($V$2-1))&lt;=0,7,0)+(ROW(J19)-ROW($J$14))*7+(COLUMN(J19)-COLUMN($J$14)+1))</f>
        <v/>
      </c>
      <c r="K19" s="43" t="str">
        <f aca="false">IF(MONTH($J$12)&lt;&gt;MONTH($J$12-(WEEKDAY($J$12,1)-($V$2-1))-IF((WEEKDAY($J$12,1)-($V$2-1))&lt;=0,7,0)+(ROW(K19)-ROW($J$14))*7+(COLUMN(K19)-COLUMN($J$14)+1)),"",$J$12-(WEEKDAY($J$12,1)-($V$2-1))-IF((WEEKDAY($J$12,1)-($V$2-1))&lt;=0,7,0)+(ROW(K19)-ROW($J$14))*7+(COLUMN(K19)-COLUMN($J$14)+1))</f>
        <v/>
      </c>
      <c r="L19" s="43" t="str">
        <f aca="false">IF(MONTH($J$12)&lt;&gt;MONTH($J$12-(WEEKDAY($J$12,1)-($V$2-1))-IF((WEEKDAY($J$12,1)-($V$2-1))&lt;=0,7,0)+(ROW(L19)-ROW($J$14))*7+(COLUMN(L19)-COLUMN($J$14)+1)),"",$J$12-(WEEKDAY($J$12,1)-($V$2-1))-IF((WEEKDAY($J$12,1)-($V$2-1))&lt;=0,7,0)+(ROW(L19)-ROW($J$14))*7+(COLUMN(L19)-COLUMN($J$14)+1))</f>
        <v/>
      </c>
      <c r="M19" s="43" t="str">
        <f aca="false">IF(MONTH($J$12)&lt;&gt;MONTH($J$12-(WEEKDAY($J$12,1)-($V$2-1))-IF((WEEKDAY($J$12,1)-($V$2-1))&lt;=0,7,0)+(ROW(M19)-ROW($J$14))*7+(COLUMN(M19)-COLUMN($J$14)+1)),"",$J$12-(WEEKDAY($J$12,1)-($V$2-1))-IF((WEEKDAY($J$12,1)-($V$2-1))&lt;=0,7,0)+(ROW(M19)-ROW($J$14))*7+(COLUMN(M19)-COLUMN($J$14)+1))</f>
        <v/>
      </c>
      <c r="N19" s="43" t="str">
        <f aca="false">IF(MONTH($J$12)&lt;&gt;MONTH($J$12-(WEEKDAY($J$12,1)-($V$2-1))-IF((WEEKDAY($J$12,1)-($V$2-1))&lt;=0,7,0)+(ROW(N19)-ROW($J$14))*7+(COLUMN(N19)-COLUMN($J$14)+1)),"",$J$12-(WEEKDAY($J$12,1)-($V$2-1))-IF((WEEKDAY($J$12,1)-($V$2-1))&lt;=0,7,0)+(ROW(N19)-ROW($J$14))*7+(COLUMN(N19)-COLUMN($J$14)+1))</f>
        <v/>
      </c>
      <c r="O19" s="43" t="str">
        <f aca="false">IF(MONTH($J$12)&lt;&gt;MONTH($J$12-(WEEKDAY($J$12,1)-($V$2-1))-IF((WEEKDAY($J$12,1)-($V$2-1))&lt;=0,7,0)+(ROW(O19)-ROW($J$14))*7+(COLUMN(O19)-COLUMN($J$14)+1)),"",$J$12-(WEEKDAY($J$12,1)-($V$2-1))-IF((WEEKDAY($J$12,1)-($V$2-1))&lt;=0,7,0)+(ROW(O19)-ROW($J$14))*7+(COLUMN(O19)-COLUMN($J$14)+1))</f>
        <v/>
      </c>
      <c r="P19" s="43" t="str">
        <f aca="false">IF(MONTH($J$12)&lt;&gt;MONTH($J$12-(WEEKDAY($J$12,1)-($V$2-1))-IF((WEEKDAY($J$12,1)-($V$2-1))&lt;=0,7,0)+(ROW(P19)-ROW($J$14))*7+(COLUMN(P19)-COLUMN($J$14)+1)),"",$J$12-(WEEKDAY($J$12,1)-($V$2-1))-IF((WEEKDAY($J$12,1)-($V$2-1))&lt;=0,7,0)+(ROW(P19)-ROW($J$14))*7+(COLUMN(P19)-COLUMN($J$14)+1))</f>
        <v/>
      </c>
      <c r="Q19" s="38"/>
      <c r="R19" s="43" t="str">
        <f aca="false">IF(MONTH($R$12)&lt;&gt;MONTH($R$12-(WEEKDAY($R$12,1)-($V$2-1))-IF((WEEKDAY($R$12,1)-($V$2-1))&lt;=0,7,0)+(ROW(R19)-ROW($R$14))*7+(COLUMN(R19)-COLUMN($R$14)+1)),"",$R$12-(WEEKDAY($R$12,1)-($V$2-1))-IF((WEEKDAY($R$12,1)-($V$2-1))&lt;=0,7,0)+(ROW(R19)-ROW($R$14))*7+(COLUMN(R19)-COLUMN($R$14)+1))</f>
        <v/>
      </c>
      <c r="S19" s="43" t="str">
        <f aca="false">IF(MONTH($R$12)&lt;&gt;MONTH($R$12-(WEEKDAY($R$12,1)-($V$2-1))-IF((WEEKDAY($R$12,1)-($V$2-1))&lt;=0,7,0)+(ROW(S19)-ROW($R$14))*7+(COLUMN(S19)-COLUMN($R$14)+1)),"",$R$12-(WEEKDAY($R$12,1)-($V$2-1))-IF((WEEKDAY($R$12,1)-($V$2-1))&lt;=0,7,0)+(ROW(S19)-ROW($R$14))*7+(COLUMN(S19)-COLUMN($R$14)+1))</f>
        <v/>
      </c>
      <c r="T19" s="43" t="str">
        <f aca="false">IF(MONTH($R$12)&lt;&gt;MONTH($R$12-(WEEKDAY($R$12,1)-($V$2-1))-IF((WEEKDAY($R$12,1)-($V$2-1))&lt;=0,7,0)+(ROW(T19)-ROW($R$14))*7+(COLUMN(T19)-COLUMN($R$14)+1)),"",$R$12-(WEEKDAY($R$12,1)-($V$2-1))-IF((WEEKDAY($R$12,1)-($V$2-1))&lt;=0,7,0)+(ROW(T19)-ROW($R$14))*7+(COLUMN(T19)-COLUMN($R$14)+1))</f>
        <v/>
      </c>
      <c r="U19" s="43" t="str">
        <f aca="false">IF(MONTH($R$12)&lt;&gt;MONTH($R$12-(WEEKDAY($R$12,1)-($V$2-1))-IF((WEEKDAY($R$12,1)-($V$2-1))&lt;=0,7,0)+(ROW(U19)-ROW($R$14))*7+(COLUMN(U19)-COLUMN($R$14)+1)),"",$R$12-(WEEKDAY($R$12,1)-($V$2-1))-IF((WEEKDAY($R$12,1)-($V$2-1))&lt;=0,7,0)+(ROW(U19)-ROW($R$14))*7+(COLUMN(U19)-COLUMN($R$14)+1))</f>
        <v/>
      </c>
      <c r="V19" s="43" t="str">
        <f aca="false">IF(MONTH($R$12)&lt;&gt;MONTH($R$12-(WEEKDAY($R$12,1)-($V$2-1))-IF((WEEKDAY($R$12,1)-($V$2-1))&lt;=0,7,0)+(ROW(V19)-ROW($R$14))*7+(COLUMN(V19)-COLUMN($R$14)+1)),"",$R$12-(WEEKDAY($R$12,1)-($V$2-1))-IF((WEEKDAY($R$12,1)-($V$2-1))&lt;=0,7,0)+(ROW(V19)-ROW($R$14))*7+(COLUMN(V19)-COLUMN($R$14)+1))</f>
        <v/>
      </c>
      <c r="W19" s="43" t="str">
        <f aca="false">IF(MONTH($R$12)&lt;&gt;MONTH($R$12-(WEEKDAY($R$12,1)-($V$2-1))-IF((WEEKDAY($R$12,1)-($V$2-1))&lt;=0,7,0)+(ROW(W19)-ROW($R$14))*7+(COLUMN(W19)-COLUMN($R$14)+1)),"",$R$12-(WEEKDAY($R$12,1)-($V$2-1))-IF((WEEKDAY($R$12,1)-($V$2-1))&lt;=0,7,0)+(ROW(W19)-ROW($R$14))*7+(COLUMN(W19)-COLUMN($R$14)+1))</f>
        <v/>
      </c>
      <c r="X19" s="43" t="str">
        <f aca="false">IF(MONTH($R$12)&lt;&gt;MONTH($R$12-(WEEKDAY($R$12,1)-($V$2-1))-IF((WEEKDAY($R$12,1)-($V$2-1))&lt;=0,7,0)+(ROW(X19)-ROW($R$14))*7+(COLUMN(X19)-COLUMN($R$14)+1)),"",$R$12-(WEEKDAY($R$12,1)-($V$2-1))-IF((WEEKDAY($R$12,1)-($V$2-1))&lt;=0,7,0)+(ROW(X19)-ROW($R$14))*7+(COLUMN(X19)-COLUMN($R$14)+1))</f>
        <v/>
      </c>
      <c r="Y19" s="41"/>
      <c r="AA19" s="0"/>
      <c r="AB19" s="0"/>
      <c r="AC19" s="0"/>
      <c r="AD19" s="0"/>
    </row>
    <row r="20" customFormat="false" ht="12.8" hidden="false" customHeight="false" outlineLevel="0" collapsed="false"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41"/>
      <c r="AA20" s="0"/>
      <c r="AB20" s="0"/>
      <c r="AC20" s="0"/>
      <c r="AD20" s="0"/>
    </row>
    <row r="21" customFormat="false" ht="15.2" hidden="false" customHeight="false" outlineLevel="0" collapsed="false">
      <c r="B21" s="39" t="n">
        <f aca="false">DATE(YEAR(R12+35),MONTH(R12+35),1)</f>
        <v>42826</v>
      </c>
      <c r="C21" s="39"/>
      <c r="D21" s="39"/>
      <c r="E21" s="39"/>
      <c r="F21" s="39"/>
      <c r="G21" s="39"/>
      <c r="H21" s="39"/>
      <c r="I21" s="40"/>
      <c r="J21" s="39" t="n">
        <f aca="false">DATE(YEAR(B21+35),MONTH(B21+35),1)</f>
        <v>42856</v>
      </c>
      <c r="K21" s="39"/>
      <c r="L21" s="39"/>
      <c r="M21" s="39"/>
      <c r="N21" s="39"/>
      <c r="O21" s="39"/>
      <c r="P21" s="39"/>
      <c r="Q21" s="40"/>
      <c r="R21" s="39" t="n">
        <f aca="false">DATE(YEAR(J21+35),MONTH(J21+35),1)</f>
        <v>42887</v>
      </c>
      <c r="S21" s="39"/>
      <c r="T21" s="39"/>
      <c r="U21" s="39"/>
      <c r="V21" s="39"/>
      <c r="W21" s="39"/>
      <c r="X21" s="39"/>
      <c r="Y21" s="41"/>
      <c r="AA21" s="0"/>
      <c r="AB21" s="0"/>
      <c r="AC21" s="0"/>
      <c r="AD21" s="0"/>
    </row>
    <row r="22" customFormat="false" ht="12.8" hidden="false" customHeight="false" outlineLevel="0" collapsed="false">
      <c r="B22" s="42" t="str">
        <f aca="false">$B$13</f>
        <v>M</v>
      </c>
      <c r="C22" s="42" t="str">
        <f aca="false">$C$13</f>
        <v>Tu</v>
      </c>
      <c r="D22" s="42" t="str">
        <f aca="false">$D$13</f>
        <v>W</v>
      </c>
      <c r="E22" s="42" t="str">
        <f aca="false">$E$13</f>
        <v>Th</v>
      </c>
      <c r="F22" s="42" t="str">
        <f aca="false">$F$13</f>
        <v>F</v>
      </c>
      <c r="G22" s="42" t="str">
        <f aca="false">$G$13</f>
        <v>Sa</v>
      </c>
      <c r="H22" s="42" t="str">
        <f aca="false">$H$13</f>
        <v>Su</v>
      </c>
      <c r="I22" s="38"/>
      <c r="J22" s="42" t="str">
        <f aca="false">$B$13</f>
        <v>M</v>
      </c>
      <c r="K22" s="42" t="str">
        <f aca="false">$C$13</f>
        <v>Tu</v>
      </c>
      <c r="L22" s="42" t="str">
        <f aca="false">$D$13</f>
        <v>W</v>
      </c>
      <c r="M22" s="42" t="str">
        <f aca="false">$E$13</f>
        <v>Th</v>
      </c>
      <c r="N22" s="42" t="str">
        <f aca="false">$F$13</f>
        <v>F</v>
      </c>
      <c r="O22" s="42" t="str">
        <f aca="false">$G$13</f>
        <v>Sa</v>
      </c>
      <c r="P22" s="42" t="str">
        <f aca="false">$H$13</f>
        <v>Su</v>
      </c>
      <c r="Q22" s="38"/>
      <c r="R22" s="42" t="str">
        <f aca="false">$B$13</f>
        <v>M</v>
      </c>
      <c r="S22" s="42" t="str">
        <f aca="false">$C$13</f>
        <v>Tu</v>
      </c>
      <c r="T22" s="42" t="str">
        <f aca="false">$D$13</f>
        <v>W</v>
      </c>
      <c r="U22" s="42" t="str">
        <f aca="false">$E$13</f>
        <v>Th</v>
      </c>
      <c r="V22" s="42" t="str">
        <f aca="false">$F$13</f>
        <v>F</v>
      </c>
      <c r="W22" s="42" t="str">
        <f aca="false">$G$13</f>
        <v>Sa</v>
      </c>
      <c r="X22" s="42" t="str">
        <f aca="false">$H$13</f>
        <v>Su</v>
      </c>
      <c r="Y22" s="41"/>
      <c r="AA22" s="0"/>
      <c r="AB22" s="0"/>
      <c r="AC22" s="0"/>
      <c r="AD22" s="0"/>
    </row>
    <row r="23" customFormat="false" ht="14.9" hidden="false" customHeight="false" outlineLevel="0" collapsed="false">
      <c r="B23" s="43" t="str">
        <f aca="false">IF(MONTH($B$21)&lt;&gt;MONTH($B$21-(WEEKDAY($B$21,1)-($V$2-1))-IF((WEEKDAY($B$21,1)-($V$2-1))&lt;=0,7,0)+(ROW(B23)-ROW($B$23))*7+(COLUMN(B23)-COLUMN($B$23)+1)),"",$B$21-(WEEKDAY($B$21,1)-($V$2-1))-IF((WEEKDAY($B$21,1)-($V$2-1))&lt;=0,7,0)+(ROW(B23)-ROW($B$23))*7+(COLUMN(B23)-COLUMN($B$23)+1))</f>
        <v/>
      </c>
      <c r="C23" s="43" t="str">
        <f aca="false">IF(MONTH($B$21)&lt;&gt;MONTH($B$21-(WEEKDAY($B$21,1)-($V$2-1))-IF((WEEKDAY($B$21,1)-($V$2-1))&lt;=0,7,0)+(ROW(C23)-ROW($B$23))*7+(COLUMN(C23)-COLUMN($B$23)+1)),"",$B$21-(WEEKDAY($B$21,1)-($V$2-1))-IF((WEEKDAY($B$21,1)-($V$2-1))&lt;=0,7,0)+(ROW(C23)-ROW($B$23))*7+(COLUMN(C23)-COLUMN($B$23)+1))</f>
        <v/>
      </c>
      <c r="D23" s="43" t="str">
        <f aca="false">IF(MONTH($B$21)&lt;&gt;MONTH($B$21-(WEEKDAY($B$21,1)-($V$2-1))-IF((WEEKDAY($B$21,1)-($V$2-1))&lt;=0,7,0)+(ROW(D23)-ROW($B$23))*7+(COLUMN(D23)-COLUMN($B$23)+1)),"",$B$21-(WEEKDAY($B$21,1)-($V$2-1))-IF((WEEKDAY($B$21,1)-($V$2-1))&lt;=0,7,0)+(ROW(D23)-ROW($B$23))*7+(COLUMN(D23)-COLUMN($B$23)+1))</f>
        <v/>
      </c>
      <c r="E23" s="43" t="str">
        <f aca="false">IF(MONTH($B$21)&lt;&gt;MONTH($B$21-(WEEKDAY($B$21,1)-($V$2-1))-IF((WEEKDAY($B$21,1)-($V$2-1))&lt;=0,7,0)+(ROW(E23)-ROW($B$23))*7+(COLUMN(E23)-COLUMN($B$23)+1)),"",$B$21-(WEEKDAY($B$21,1)-($V$2-1))-IF((WEEKDAY($B$21,1)-($V$2-1))&lt;=0,7,0)+(ROW(E23)-ROW($B$23))*7+(COLUMN(E23)-COLUMN($B$23)+1))</f>
        <v/>
      </c>
      <c r="F23" s="43" t="str">
        <f aca="false">IF(MONTH($B$21)&lt;&gt;MONTH($B$21-(WEEKDAY($B$21,1)-($V$2-1))-IF((WEEKDAY($B$21,1)-($V$2-1))&lt;=0,7,0)+(ROW(F23)-ROW($B$23))*7+(COLUMN(F23)-COLUMN($B$23)+1)),"",$B$21-(WEEKDAY($B$21,1)-($V$2-1))-IF((WEEKDAY($B$21,1)-($V$2-1))&lt;=0,7,0)+(ROW(F23)-ROW($B$23))*7+(COLUMN(F23)-COLUMN($B$23)+1))</f>
        <v/>
      </c>
      <c r="G23" s="43" t="n">
        <f aca="false">IF(MONTH($B$21)&lt;&gt;MONTH($B$21-(WEEKDAY($B$21,1)-($V$2-1))-IF((WEEKDAY($B$21,1)-($V$2-1))&lt;=0,7,0)+(ROW(G23)-ROW($B$23))*7+(COLUMN(G23)-COLUMN($B$23)+1)),"",$B$21-(WEEKDAY($B$21,1)-($V$2-1))-IF((WEEKDAY($B$21,1)-($V$2-1))&lt;=0,7,0)+(ROW(G23)-ROW($B$23))*7+(COLUMN(G23)-COLUMN($B$23)+1))</f>
        <v>42826</v>
      </c>
      <c r="H23" s="43" t="n">
        <f aca="false">IF(MONTH($B$21)&lt;&gt;MONTH($B$21-(WEEKDAY($B$21,1)-($V$2-1))-IF((WEEKDAY($B$21,1)-($V$2-1))&lt;=0,7,0)+(ROW(H23)-ROW($B$23))*7+(COLUMN(H23)-COLUMN($B$23)+1)),"",$B$21-(WEEKDAY($B$21,1)-($V$2-1))-IF((WEEKDAY($B$21,1)-($V$2-1))&lt;=0,7,0)+(ROW(H23)-ROW($B$23))*7+(COLUMN(H23)-COLUMN($B$23)+1))</f>
        <v>42827</v>
      </c>
      <c r="I23" s="38"/>
      <c r="J23" s="43" t="n">
        <f aca="false">IF(MONTH($J$21)&lt;&gt;MONTH($J$21-(WEEKDAY($J$21,1)-($V$2-1))-IF((WEEKDAY($J$21,1)-($V$2-1))&lt;=0,7,0)+(ROW(J23)-ROW($J$23))*7+(COLUMN(J23)-COLUMN($J$23)+1)),"",$J$21-(WEEKDAY($J$21,1)-($V$2-1))-IF((WEEKDAY($J$21,1)-($V$2-1))&lt;=0,7,0)+(ROW(J23)-ROW($J$23))*7+(COLUMN(J23)-COLUMN($J$23)+1))</f>
        <v>42856</v>
      </c>
      <c r="K23" s="43" t="n">
        <f aca="false">IF(MONTH($J$21)&lt;&gt;MONTH($J$21-(WEEKDAY($J$21,1)-($V$2-1))-IF((WEEKDAY($J$21,1)-($V$2-1))&lt;=0,7,0)+(ROW(K23)-ROW($J$23))*7+(COLUMN(K23)-COLUMN($J$23)+1)),"",$J$21-(WEEKDAY($J$21,1)-($V$2-1))-IF((WEEKDAY($J$21,1)-($V$2-1))&lt;=0,7,0)+(ROW(K23)-ROW($J$23))*7+(COLUMN(K23)-COLUMN($J$23)+1))</f>
        <v>42857</v>
      </c>
      <c r="L23" s="43" t="n">
        <f aca="false">IF(MONTH($J$21)&lt;&gt;MONTH($J$21-(WEEKDAY($J$21,1)-($V$2-1))-IF((WEEKDAY($J$21,1)-($V$2-1))&lt;=0,7,0)+(ROW(L23)-ROW($J$23))*7+(COLUMN(L23)-COLUMN($J$23)+1)),"",$J$21-(WEEKDAY($J$21,1)-($V$2-1))-IF((WEEKDAY($J$21,1)-($V$2-1))&lt;=0,7,0)+(ROW(L23)-ROW($J$23))*7+(COLUMN(L23)-COLUMN($J$23)+1))</f>
        <v>42858</v>
      </c>
      <c r="M23" s="43" t="n">
        <f aca="false">IF(MONTH($J$21)&lt;&gt;MONTH($J$21-(WEEKDAY($J$21,1)-($V$2-1))-IF((WEEKDAY($J$21,1)-($V$2-1))&lt;=0,7,0)+(ROW(M23)-ROW($J$23))*7+(COLUMN(M23)-COLUMN($J$23)+1)),"",$J$21-(WEEKDAY($J$21,1)-($V$2-1))-IF((WEEKDAY($J$21,1)-($V$2-1))&lt;=0,7,0)+(ROW(M23)-ROW($J$23))*7+(COLUMN(M23)-COLUMN($J$23)+1))</f>
        <v>42859</v>
      </c>
      <c r="N23" s="43" t="n">
        <f aca="false">IF(MONTH($J$21)&lt;&gt;MONTH($J$21-(WEEKDAY($J$21,1)-($V$2-1))-IF((WEEKDAY($J$21,1)-($V$2-1))&lt;=0,7,0)+(ROW(N23)-ROW($J$23))*7+(COLUMN(N23)-COLUMN($J$23)+1)),"",$J$21-(WEEKDAY($J$21,1)-($V$2-1))-IF((WEEKDAY($J$21,1)-($V$2-1))&lt;=0,7,0)+(ROW(N23)-ROW($J$23))*7+(COLUMN(N23)-COLUMN($J$23)+1))</f>
        <v>42860</v>
      </c>
      <c r="O23" s="43" t="n">
        <f aca="false">IF(MONTH($J$21)&lt;&gt;MONTH($J$21-(WEEKDAY($J$21,1)-($V$2-1))-IF((WEEKDAY($J$21,1)-($V$2-1))&lt;=0,7,0)+(ROW(O23)-ROW($J$23))*7+(COLUMN(O23)-COLUMN($J$23)+1)),"",$J$21-(WEEKDAY($J$21,1)-($V$2-1))-IF((WEEKDAY($J$21,1)-($V$2-1))&lt;=0,7,0)+(ROW(O23)-ROW($J$23))*7+(COLUMN(O23)-COLUMN($J$23)+1))</f>
        <v>42861</v>
      </c>
      <c r="P23" s="43" t="n">
        <f aca="false">IF(MONTH($J$21)&lt;&gt;MONTH($J$21-(WEEKDAY($J$21,1)-($V$2-1))-IF((WEEKDAY($J$21,1)-($V$2-1))&lt;=0,7,0)+(ROW(P23)-ROW($J$23))*7+(COLUMN(P23)-COLUMN($J$23)+1)),"",$J$21-(WEEKDAY($J$21,1)-($V$2-1))-IF((WEEKDAY($J$21,1)-($V$2-1))&lt;=0,7,0)+(ROW(P23)-ROW($J$23))*7+(COLUMN(P23)-COLUMN($J$23)+1))</f>
        <v>42862</v>
      </c>
      <c r="Q23" s="38"/>
      <c r="R23" s="43" t="str">
        <f aca="false">IF(MONTH($R$21)&lt;&gt;MONTH($R$21-(WEEKDAY($R$21,1)-($V$2-1))-IF((WEEKDAY($R$21,1)-($V$2-1))&lt;=0,7,0)+(ROW(R23)-ROW($R$23))*7+(COLUMN(R23)-COLUMN($R$23)+1)),"",$R$21-(WEEKDAY($R$21,1)-($V$2-1))-IF((WEEKDAY($R$21,1)-($V$2-1))&lt;=0,7,0)+(ROW(R23)-ROW($R$23))*7+(COLUMN(R23)-COLUMN($R$23)+1))</f>
        <v/>
      </c>
      <c r="S23" s="43" t="str">
        <f aca="false">IF(MONTH($R$21)&lt;&gt;MONTH($R$21-(WEEKDAY($R$21,1)-($V$2-1))-IF((WEEKDAY($R$21,1)-($V$2-1))&lt;=0,7,0)+(ROW(S23)-ROW($R$23))*7+(COLUMN(S23)-COLUMN($R$23)+1)),"",$R$21-(WEEKDAY($R$21,1)-($V$2-1))-IF((WEEKDAY($R$21,1)-($V$2-1))&lt;=0,7,0)+(ROW(S23)-ROW($R$23))*7+(COLUMN(S23)-COLUMN($R$23)+1))</f>
        <v/>
      </c>
      <c r="T23" s="43" t="str">
        <f aca="false">IF(MONTH($R$21)&lt;&gt;MONTH($R$21-(WEEKDAY($R$21,1)-($V$2-1))-IF((WEEKDAY($R$21,1)-($V$2-1))&lt;=0,7,0)+(ROW(T23)-ROW($R$23))*7+(COLUMN(T23)-COLUMN($R$23)+1)),"",$R$21-(WEEKDAY($R$21,1)-($V$2-1))-IF((WEEKDAY($R$21,1)-($V$2-1))&lt;=0,7,0)+(ROW(T23)-ROW($R$23))*7+(COLUMN(T23)-COLUMN($R$23)+1))</f>
        <v/>
      </c>
      <c r="U23" s="43" t="n">
        <f aca="false">IF(MONTH($R$21)&lt;&gt;MONTH($R$21-(WEEKDAY($R$21,1)-($V$2-1))-IF((WEEKDAY($R$21,1)-($V$2-1))&lt;=0,7,0)+(ROW(U23)-ROW($R$23))*7+(COLUMN(U23)-COLUMN($R$23)+1)),"",$R$21-(WEEKDAY($R$21,1)-($V$2-1))-IF((WEEKDAY($R$21,1)-($V$2-1))&lt;=0,7,0)+(ROW(U23)-ROW($R$23))*7+(COLUMN(U23)-COLUMN($R$23)+1))</f>
        <v>42887</v>
      </c>
      <c r="V23" s="43" t="n">
        <f aca="false">IF(MONTH($R$21)&lt;&gt;MONTH($R$21-(WEEKDAY($R$21,1)-($V$2-1))-IF((WEEKDAY($R$21,1)-($V$2-1))&lt;=0,7,0)+(ROW(V23)-ROW($R$23))*7+(COLUMN(V23)-COLUMN($R$23)+1)),"",$R$21-(WEEKDAY($R$21,1)-($V$2-1))-IF((WEEKDAY($R$21,1)-($V$2-1))&lt;=0,7,0)+(ROW(V23)-ROW($R$23))*7+(COLUMN(V23)-COLUMN($R$23)+1))</f>
        <v>42888</v>
      </c>
      <c r="W23" s="43" t="n">
        <f aca="false">IF(MONTH($R$21)&lt;&gt;MONTH($R$21-(WEEKDAY($R$21,1)-($V$2-1))-IF((WEEKDAY($R$21,1)-($V$2-1))&lt;=0,7,0)+(ROW(W23)-ROW($R$23))*7+(COLUMN(W23)-COLUMN($R$23)+1)),"",$R$21-(WEEKDAY($R$21,1)-($V$2-1))-IF((WEEKDAY($R$21,1)-($V$2-1))&lt;=0,7,0)+(ROW(W23)-ROW($R$23))*7+(COLUMN(W23)-COLUMN($R$23)+1))</f>
        <v>42889</v>
      </c>
      <c r="X23" s="43" t="n">
        <f aca="false">IF(MONTH($R$21)&lt;&gt;MONTH($R$21-(WEEKDAY($R$21,1)-($V$2-1))-IF((WEEKDAY($R$21,1)-($V$2-1))&lt;=0,7,0)+(ROW(X23)-ROW($R$23))*7+(COLUMN(X23)-COLUMN($R$23)+1)),"",$R$21-(WEEKDAY($R$21,1)-($V$2-1))-IF((WEEKDAY($R$21,1)-($V$2-1))&lt;=0,7,0)+(ROW(X23)-ROW($R$23))*7+(COLUMN(X23)-COLUMN($R$23)+1))</f>
        <v>42890</v>
      </c>
      <c r="Y23" s="41"/>
      <c r="AA23" s="0"/>
      <c r="AB23" s="0"/>
      <c r="AC23" s="0"/>
      <c r="AD23" s="0"/>
    </row>
    <row r="24" customFormat="false" ht="14.9" hidden="false" customHeight="false" outlineLevel="0" collapsed="false">
      <c r="B24" s="43" t="n">
        <f aca="false">IF(MONTH($B$21)&lt;&gt;MONTH($B$21-(WEEKDAY($B$21,1)-($V$2-1))-IF((WEEKDAY($B$21,1)-($V$2-1))&lt;=0,7,0)+(ROW(B24)-ROW($B$23))*7+(COLUMN(B24)-COLUMN($B$23)+1)),"",$B$21-(WEEKDAY($B$21,1)-($V$2-1))-IF((WEEKDAY($B$21,1)-($V$2-1))&lt;=0,7,0)+(ROW(B24)-ROW($B$23))*7+(COLUMN(B24)-COLUMN($B$23)+1))</f>
        <v>42828</v>
      </c>
      <c r="C24" s="43" t="n">
        <f aca="false">IF(MONTH($B$21)&lt;&gt;MONTH($B$21-(WEEKDAY($B$21,1)-($V$2-1))-IF((WEEKDAY($B$21,1)-($V$2-1))&lt;=0,7,0)+(ROW(C24)-ROW($B$23))*7+(COLUMN(C24)-COLUMN($B$23)+1)),"",$B$21-(WEEKDAY($B$21,1)-($V$2-1))-IF((WEEKDAY($B$21,1)-($V$2-1))&lt;=0,7,0)+(ROW(C24)-ROW($B$23))*7+(COLUMN(C24)-COLUMN($B$23)+1))</f>
        <v>42829</v>
      </c>
      <c r="D24" s="43" t="n">
        <f aca="false">IF(MONTH($B$21)&lt;&gt;MONTH($B$21-(WEEKDAY($B$21,1)-($V$2-1))-IF((WEEKDAY($B$21,1)-($V$2-1))&lt;=0,7,0)+(ROW(D24)-ROW($B$23))*7+(COLUMN(D24)-COLUMN($B$23)+1)),"",$B$21-(WEEKDAY($B$21,1)-($V$2-1))-IF((WEEKDAY($B$21,1)-($V$2-1))&lt;=0,7,0)+(ROW(D24)-ROW($B$23))*7+(COLUMN(D24)-COLUMN($B$23)+1))</f>
        <v>42830</v>
      </c>
      <c r="E24" s="43" t="n">
        <f aca="false">IF(MONTH($B$21)&lt;&gt;MONTH($B$21-(WEEKDAY($B$21,1)-($V$2-1))-IF((WEEKDAY($B$21,1)-($V$2-1))&lt;=0,7,0)+(ROW(E24)-ROW($B$23))*7+(COLUMN(E24)-COLUMN($B$23)+1)),"",$B$21-(WEEKDAY($B$21,1)-($V$2-1))-IF((WEEKDAY($B$21,1)-($V$2-1))&lt;=0,7,0)+(ROW(E24)-ROW($B$23))*7+(COLUMN(E24)-COLUMN($B$23)+1))</f>
        <v>42831</v>
      </c>
      <c r="F24" s="43" t="n">
        <f aca="false">IF(MONTH($B$21)&lt;&gt;MONTH($B$21-(WEEKDAY($B$21,1)-($V$2-1))-IF((WEEKDAY($B$21,1)-($V$2-1))&lt;=0,7,0)+(ROW(F24)-ROW($B$23))*7+(COLUMN(F24)-COLUMN($B$23)+1)),"",$B$21-(WEEKDAY($B$21,1)-($V$2-1))-IF((WEEKDAY($B$21,1)-($V$2-1))&lt;=0,7,0)+(ROW(F24)-ROW($B$23))*7+(COLUMN(F24)-COLUMN($B$23)+1))</f>
        <v>42832</v>
      </c>
      <c r="G24" s="43" t="n">
        <f aca="false">IF(MONTH($B$21)&lt;&gt;MONTH($B$21-(WEEKDAY($B$21,1)-($V$2-1))-IF((WEEKDAY($B$21,1)-($V$2-1))&lt;=0,7,0)+(ROW(G24)-ROW($B$23))*7+(COLUMN(G24)-COLUMN($B$23)+1)),"",$B$21-(WEEKDAY($B$21,1)-($V$2-1))-IF((WEEKDAY($B$21,1)-($V$2-1))&lt;=0,7,0)+(ROW(G24)-ROW($B$23))*7+(COLUMN(G24)-COLUMN($B$23)+1))</f>
        <v>42833</v>
      </c>
      <c r="H24" s="43" t="n">
        <f aca="false">IF(MONTH($B$21)&lt;&gt;MONTH($B$21-(WEEKDAY($B$21,1)-($V$2-1))-IF((WEEKDAY($B$21,1)-($V$2-1))&lt;=0,7,0)+(ROW(H24)-ROW($B$23))*7+(COLUMN(H24)-COLUMN($B$23)+1)),"",$B$21-(WEEKDAY($B$21,1)-($V$2-1))-IF((WEEKDAY($B$21,1)-($V$2-1))&lt;=0,7,0)+(ROW(H24)-ROW($B$23))*7+(COLUMN(H24)-COLUMN($B$23)+1))</f>
        <v>42834</v>
      </c>
      <c r="I24" s="38"/>
      <c r="J24" s="43" t="n">
        <f aca="false">IF(MONTH($J$21)&lt;&gt;MONTH($J$21-(WEEKDAY($J$21,1)-($V$2-1))-IF((WEEKDAY($J$21,1)-($V$2-1))&lt;=0,7,0)+(ROW(J24)-ROW($J$23))*7+(COLUMN(J24)-COLUMN($J$23)+1)),"",$J$21-(WEEKDAY($J$21,1)-($V$2-1))-IF((WEEKDAY($J$21,1)-($V$2-1))&lt;=0,7,0)+(ROW(J24)-ROW($J$23))*7+(COLUMN(J24)-COLUMN($J$23)+1))</f>
        <v>42863</v>
      </c>
      <c r="K24" s="43" t="n">
        <f aca="false">IF(MONTH($J$21)&lt;&gt;MONTH($J$21-(WEEKDAY($J$21,1)-($V$2-1))-IF((WEEKDAY($J$21,1)-($V$2-1))&lt;=0,7,0)+(ROW(K24)-ROW($J$23))*7+(COLUMN(K24)-COLUMN($J$23)+1)),"",$J$21-(WEEKDAY($J$21,1)-($V$2-1))-IF((WEEKDAY($J$21,1)-($V$2-1))&lt;=0,7,0)+(ROW(K24)-ROW($J$23))*7+(COLUMN(K24)-COLUMN($J$23)+1))</f>
        <v>42864</v>
      </c>
      <c r="L24" s="43" t="n">
        <f aca="false">IF(MONTH($J$21)&lt;&gt;MONTH($J$21-(WEEKDAY($J$21,1)-($V$2-1))-IF((WEEKDAY($J$21,1)-($V$2-1))&lt;=0,7,0)+(ROW(L24)-ROW($J$23))*7+(COLUMN(L24)-COLUMN($J$23)+1)),"",$J$21-(WEEKDAY($J$21,1)-($V$2-1))-IF((WEEKDAY($J$21,1)-($V$2-1))&lt;=0,7,0)+(ROW(L24)-ROW($J$23))*7+(COLUMN(L24)-COLUMN($J$23)+1))</f>
        <v>42865</v>
      </c>
      <c r="M24" s="43" t="n">
        <f aca="false">IF(MONTH($J$21)&lt;&gt;MONTH($J$21-(WEEKDAY($J$21,1)-($V$2-1))-IF((WEEKDAY($J$21,1)-($V$2-1))&lt;=0,7,0)+(ROW(M24)-ROW($J$23))*7+(COLUMN(M24)-COLUMN($J$23)+1)),"",$J$21-(WEEKDAY($J$21,1)-($V$2-1))-IF((WEEKDAY($J$21,1)-($V$2-1))&lt;=0,7,0)+(ROW(M24)-ROW($J$23))*7+(COLUMN(M24)-COLUMN($J$23)+1))</f>
        <v>42866</v>
      </c>
      <c r="N24" s="43" t="n">
        <f aca="false">IF(MONTH($J$21)&lt;&gt;MONTH($J$21-(WEEKDAY($J$21,1)-($V$2-1))-IF((WEEKDAY($J$21,1)-($V$2-1))&lt;=0,7,0)+(ROW(N24)-ROW($J$23))*7+(COLUMN(N24)-COLUMN($J$23)+1)),"",$J$21-(WEEKDAY($J$21,1)-($V$2-1))-IF((WEEKDAY($J$21,1)-($V$2-1))&lt;=0,7,0)+(ROW(N24)-ROW($J$23))*7+(COLUMN(N24)-COLUMN($J$23)+1))</f>
        <v>42867</v>
      </c>
      <c r="O24" s="43" t="n">
        <f aca="false">IF(MONTH($J$21)&lt;&gt;MONTH($J$21-(WEEKDAY($J$21,1)-($V$2-1))-IF((WEEKDAY($J$21,1)-($V$2-1))&lt;=0,7,0)+(ROW(O24)-ROW($J$23))*7+(COLUMN(O24)-COLUMN($J$23)+1)),"",$J$21-(WEEKDAY($J$21,1)-($V$2-1))-IF((WEEKDAY($J$21,1)-($V$2-1))&lt;=0,7,0)+(ROW(O24)-ROW($J$23))*7+(COLUMN(O24)-COLUMN($J$23)+1))</f>
        <v>42868</v>
      </c>
      <c r="P24" s="43" t="n">
        <f aca="false">IF(MONTH($J$21)&lt;&gt;MONTH($J$21-(WEEKDAY($J$21,1)-($V$2-1))-IF((WEEKDAY($J$21,1)-($V$2-1))&lt;=0,7,0)+(ROW(P24)-ROW($J$23))*7+(COLUMN(P24)-COLUMN($J$23)+1)),"",$J$21-(WEEKDAY($J$21,1)-($V$2-1))-IF((WEEKDAY($J$21,1)-($V$2-1))&lt;=0,7,0)+(ROW(P24)-ROW($J$23))*7+(COLUMN(P24)-COLUMN($J$23)+1))</f>
        <v>42869</v>
      </c>
      <c r="Q24" s="38"/>
      <c r="R24" s="43" t="n">
        <f aca="false">IF(MONTH($R$21)&lt;&gt;MONTH($R$21-(WEEKDAY($R$21,1)-($V$2-1))-IF((WEEKDAY($R$21,1)-($V$2-1))&lt;=0,7,0)+(ROW(R24)-ROW($R$23))*7+(COLUMN(R24)-COLUMN($R$23)+1)),"",$R$21-(WEEKDAY($R$21,1)-($V$2-1))-IF((WEEKDAY($R$21,1)-($V$2-1))&lt;=0,7,0)+(ROW(R24)-ROW($R$23))*7+(COLUMN(R24)-COLUMN($R$23)+1))</f>
        <v>42891</v>
      </c>
      <c r="S24" s="43" t="n">
        <f aca="false">IF(MONTH($R$21)&lt;&gt;MONTH($R$21-(WEEKDAY($R$21,1)-($V$2-1))-IF((WEEKDAY($R$21,1)-($V$2-1))&lt;=0,7,0)+(ROW(S24)-ROW($R$23))*7+(COLUMN(S24)-COLUMN($R$23)+1)),"",$R$21-(WEEKDAY($R$21,1)-($V$2-1))-IF((WEEKDAY($R$21,1)-($V$2-1))&lt;=0,7,0)+(ROW(S24)-ROW($R$23))*7+(COLUMN(S24)-COLUMN($R$23)+1))</f>
        <v>42892</v>
      </c>
      <c r="T24" s="43" t="n">
        <f aca="false">IF(MONTH($R$21)&lt;&gt;MONTH($R$21-(WEEKDAY($R$21,1)-($V$2-1))-IF((WEEKDAY($R$21,1)-($V$2-1))&lt;=0,7,0)+(ROW(T24)-ROW($R$23))*7+(COLUMN(T24)-COLUMN($R$23)+1)),"",$R$21-(WEEKDAY($R$21,1)-($V$2-1))-IF((WEEKDAY($R$21,1)-($V$2-1))&lt;=0,7,0)+(ROW(T24)-ROW($R$23))*7+(COLUMN(T24)-COLUMN($R$23)+1))</f>
        <v>42893</v>
      </c>
      <c r="U24" s="43" t="n">
        <f aca="false">IF(MONTH($R$21)&lt;&gt;MONTH($R$21-(WEEKDAY($R$21,1)-($V$2-1))-IF((WEEKDAY($R$21,1)-($V$2-1))&lt;=0,7,0)+(ROW(U24)-ROW($R$23))*7+(COLUMN(U24)-COLUMN($R$23)+1)),"",$R$21-(WEEKDAY($R$21,1)-($V$2-1))-IF((WEEKDAY($R$21,1)-($V$2-1))&lt;=0,7,0)+(ROW(U24)-ROW($R$23))*7+(COLUMN(U24)-COLUMN($R$23)+1))</f>
        <v>42894</v>
      </c>
      <c r="V24" s="43" t="n">
        <f aca="false">IF(MONTH($R$21)&lt;&gt;MONTH($R$21-(WEEKDAY($R$21,1)-($V$2-1))-IF((WEEKDAY($R$21,1)-($V$2-1))&lt;=0,7,0)+(ROW(V24)-ROW($R$23))*7+(COLUMN(V24)-COLUMN($R$23)+1)),"",$R$21-(WEEKDAY($R$21,1)-($V$2-1))-IF((WEEKDAY($R$21,1)-($V$2-1))&lt;=0,7,0)+(ROW(V24)-ROW($R$23))*7+(COLUMN(V24)-COLUMN($R$23)+1))</f>
        <v>42895</v>
      </c>
      <c r="W24" s="43" t="n">
        <f aca="false">IF(MONTH($R$21)&lt;&gt;MONTH($R$21-(WEEKDAY($R$21,1)-($V$2-1))-IF((WEEKDAY($R$21,1)-($V$2-1))&lt;=0,7,0)+(ROW(W24)-ROW($R$23))*7+(COLUMN(W24)-COLUMN($R$23)+1)),"",$R$21-(WEEKDAY($R$21,1)-($V$2-1))-IF((WEEKDAY($R$21,1)-($V$2-1))&lt;=0,7,0)+(ROW(W24)-ROW($R$23))*7+(COLUMN(W24)-COLUMN($R$23)+1))</f>
        <v>42896</v>
      </c>
      <c r="X24" s="43" t="n">
        <f aca="false">IF(MONTH($R$21)&lt;&gt;MONTH($R$21-(WEEKDAY($R$21,1)-($V$2-1))-IF((WEEKDAY($R$21,1)-($V$2-1))&lt;=0,7,0)+(ROW(X24)-ROW($R$23))*7+(COLUMN(X24)-COLUMN($R$23)+1)),"",$R$21-(WEEKDAY($R$21,1)-($V$2-1))-IF((WEEKDAY($R$21,1)-($V$2-1))&lt;=0,7,0)+(ROW(X24)-ROW($R$23))*7+(COLUMN(X24)-COLUMN($R$23)+1))</f>
        <v>42897</v>
      </c>
      <c r="Y24" s="41"/>
      <c r="AA24" s="0"/>
      <c r="AB24" s="0"/>
      <c r="AC24" s="0"/>
      <c r="AD24" s="0"/>
    </row>
    <row r="25" customFormat="false" ht="14.8" hidden="false" customHeight="false" outlineLevel="0" collapsed="false">
      <c r="B25" s="43" t="n">
        <f aca="false">IF(MONTH($B$21)&lt;&gt;MONTH($B$21-(WEEKDAY($B$21,1)-($V$2-1))-IF((WEEKDAY($B$21,1)-($V$2-1))&lt;=0,7,0)+(ROW(B25)-ROW($B$23))*7+(COLUMN(B25)-COLUMN($B$23)+1)),"",$B$21-(WEEKDAY($B$21,1)-($V$2-1))-IF((WEEKDAY($B$21,1)-($V$2-1))&lt;=0,7,0)+(ROW(B25)-ROW($B$23))*7+(COLUMN(B25)-COLUMN($B$23)+1))</f>
        <v>42835</v>
      </c>
      <c r="C25" s="43" t="n">
        <f aca="false">IF(MONTH($B$21)&lt;&gt;MONTH($B$21-(WEEKDAY($B$21,1)-($V$2-1))-IF((WEEKDAY($B$21,1)-($V$2-1))&lt;=0,7,0)+(ROW(C25)-ROW($B$23))*7+(COLUMN(C25)-COLUMN($B$23)+1)),"",$B$21-(WEEKDAY($B$21,1)-($V$2-1))-IF((WEEKDAY($B$21,1)-($V$2-1))&lt;=0,7,0)+(ROW(C25)-ROW($B$23))*7+(COLUMN(C25)-COLUMN($B$23)+1))</f>
        <v>42836</v>
      </c>
      <c r="D25" s="43" t="n">
        <f aca="false">IF(MONTH($B$21)&lt;&gt;MONTH($B$21-(WEEKDAY($B$21,1)-($V$2-1))-IF((WEEKDAY($B$21,1)-($V$2-1))&lt;=0,7,0)+(ROW(D25)-ROW($B$23))*7+(COLUMN(D25)-COLUMN($B$23)+1)),"",$B$21-(WEEKDAY($B$21,1)-($V$2-1))-IF((WEEKDAY($B$21,1)-($V$2-1))&lt;=0,7,0)+(ROW(D25)-ROW($B$23))*7+(COLUMN(D25)-COLUMN($B$23)+1))</f>
        <v>42837</v>
      </c>
      <c r="E25" s="43" t="n">
        <f aca="false">IF(MONTH($B$21)&lt;&gt;MONTH($B$21-(WEEKDAY($B$21,1)-($V$2-1))-IF((WEEKDAY($B$21,1)-($V$2-1))&lt;=0,7,0)+(ROW(E25)-ROW($B$23))*7+(COLUMN(E25)-COLUMN($B$23)+1)),"",$B$21-(WEEKDAY($B$21,1)-($V$2-1))-IF((WEEKDAY($B$21,1)-($V$2-1))&lt;=0,7,0)+(ROW(E25)-ROW($B$23))*7+(COLUMN(E25)-COLUMN($B$23)+1))</f>
        <v>42838</v>
      </c>
      <c r="F25" s="43" t="n">
        <f aca="false">IF(MONTH($B$21)&lt;&gt;MONTH($B$21-(WEEKDAY($B$21,1)-($V$2-1))-IF((WEEKDAY($B$21,1)-($V$2-1))&lt;=0,7,0)+(ROW(F25)-ROW($B$23))*7+(COLUMN(F25)-COLUMN($B$23)+1)),"",$B$21-(WEEKDAY($B$21,1)-($V$2-1))-IF((WEEKDAY($B$21,1)-($V$2-1))&lt;=0,7,0)+(ROW(F25)-ROW($B$23))*7+(COLUMN(F25)-COLUMN($B$23)+1))</f>
        <v>42839</v>
      </c>
      <c r="G25" s="43" t="n">
        <f aca="false">IF(MONTH($B$21)&lt;&gt;MONTH($B$21-(WEEKDAY($B$21,1)-($V$2-1))-IF((WEEKDAY($B$21,1)-($V$2-1))&lt;=0,7,0)+(ROW(G25)-ROW($B$23))*7+(COLUMN(G25)-COLUMN($B$23)+1)),"",$B$21-(WEEKDAY($B$21,1)-($V$2-1))-IF((WEEKDAY($B$21,1)-($V$2-1))&lt;=0,7,0)+(ROW(G25)-ROW($B$23))*7+(COLUMN(G25)-COLUMN($B$23)+1))</f>
        <v>42840</v>
      </c>
      <c r="H25" s="43" t="n">
        <f aca="false">IF(MONTH($B$21)&lt;&gt;MONTH($B$21-(WEEKDAY($B$21,1)-($V$2-1))-IF((WEEKDAY($B$21,1)-($V$2-1))&lt;=0,7,0)+(ROW(H25)-ROW($B$23))*7+(COLUMN(H25)-COLUMN($B$23)+1)),"",$B$21-(WEEKDAY($B$21,1)-($V$2-1))-IF((WEEKDAY($B$21,1)-($V$2-1))&lt;=0,7,0)+(ROW(H25)-ROW($B$23))*7+(COLUMN(H25)-COLUMN($B$23)+1))</f>
        <v>42841</v>
      </c>
      <c r="I25" s="38"/>
      <c r="J25" s="43" t="n">
        <f aca="false">IF(MONTH($J$21)&lt;&gt;MONTH($J$21-(WEEKDAY($J$21,1)-($V$2-1))-IF((WEEKDAY($J$21,1)-($V$2-1))&lt;=0,7,0)+(ROW(J25)-ROW($J$23))*7+(COLUMN(J25)-COLUMN($J$23)+1)),"",$J$21-(WEEKDAY($J$21,1)-($V$2-1))-IF((WEEKDAY($J$21,1)-($V$2-1))&lt;=0,7,0)+(ROW(J25)-ROW($J$23))*7+(COLUMN(J25)-COLUMN($J$23)+1))</f>
        <v>42870</v>
      </c>
      <c r="K25" s="43" t="n">
        <f aca="false">IF(MONTH($J$21)&lt;&gt;MONTH($J$21-(WEEKDAY($J$21,1)-($V$2-1))-IF((WEEKDAY($J$21,1)-($V$2-1))&lt;=0,7,0)+(ROW(K25)-ROW($J$23))*7+(COLUMN(K25)-COLUMN($J$23)+1)),"",$J$21-(WEEKDAY($J$21,1)-($V$2-1))-IF((WEEKDAY($J$21,1)-($V$2-1))&lt;=0,7,0)+(ROW(K25)-ROW($J$23))*7+(COLUMN(K25)-COLUMN($J$23)+1))</f>
        <v>42871</v>
      </c>
      <c r="L25" s="43" t="n">
        <f aca="false">IF(MONTH($J$21)&lt;&gt;MONTH($J$21-(WEEKDAY($J$21,1)-($V$2-1))-IF((WEEKDAY($J$21,1)-($V$2-1))&lt;=0,7,0)+(ROW(L25)-ROW($J$23))*7+(COLUMN(L25)-COLUMN($J$23)+1)),"",$J$21-(WEEKDAY($J$21,1)-($V$2-1))-IF((WEEKDAY($J$21,1)-($V$2-1))&lt;=0,7,0)+(ROW(L25)-ROW($J$23))*7+(COLUMN(L25)-COLUMN($J$23)+1))</f>
        <v>42872</v>
      </c>
      <c r="M25" s="43" t="n">
        <f aca="false">IF(MONTH($J$21)&lt;&gt;MONTH($J$21-(WEEKDAY($J$21,1)-($V$2-1))-IF((WEEKDAY($J$21,1)-($V$2-1))&lt;=0,7,0)+(ROW(M25)-ROW($J$23))*7+(COLUMN(M25)-COLUMN($J$23)+1)),"",$J$21-(WEEKDAY($J$21,1)-($V$2-1))-IF((WEEKDAY($J$21,1)-($V$2-1))&lt;=0,7,0)+(ROW(M25)-ROW($J$23))*7+(COLUMN(M25)-COLUMN($J$23)+1))</f>
        <v>42873</v>
      </c>
      <c r="N25" s="43" t="n">
        <f aca="false">IF(MONTH($J$21)&lt;&gt;MONTH($J$21-(WEEKDAY($J$21,1)-($V$2-1))-IF((WEEKDAY($J$21,1)-($V$2-1))&lt;=0,7,0)+(ROW(N25)-ROW($J$23))*7+(COLUMN(N25)-COLUMN($J$23)+1)),"",$J$21-(WEEKDAY($J$21,1)-($V$2-1))-IF((WEEKDAY($J$21,1)-($V$2-1))&lt;=0,7,0)+(ROW(N25)-ROW($J$23))*7+(COLUMN(N25)-COLUMN($J$23)+1))</f>
        <v>42874</v>
      </c>
      <c r="O25" s="43" t="n">
        <f aca="false">IF(MONTH($J$21)&lt;&gt;MONTH($J$21-(WEEKDAY($J$21,1)-($V$2-1))-IF((WEEKDAY($J$21,1)-($V$2-1))&lt;=0,7,0)+(ROW(O25)-ROW($J$23))*7+(COLUMN(O25)-COLUMN($J$23)+1)),"",$J$21-(WEEKDAY($J$21,1)-($V$2-1))-IF((WEEKDAY($J$21,1)-($V$2-1))&lt;=0,7,0)+(ROW(O25)-ROW($J$23))*7+(COLUMN(O25)-COLUMN($J$23)+1))</f>
        <v>42875</v>
      </c>
      <c r="P25" s="43" t="n">
        <f aca="false">IF(MONTH($J$21)&lt;&gt;MONTH($J$21-(WEEKDAY($J$21,1)-($V$2-1))-IF((WEEKDAY($J$21,1)-($V$2-1))&lt;=0,7,0)+(ROW(P25)-ROW($J$23))*7+(COLUMN(P25)-COLUMN($J$23)+1)),"",$J$21-(WEEKDAY($J$21,1)-($V$2-1))-IF((WEEKDAY($J$21,1)-($V$2-1))&lt;=0,7,0)+(ROW(P25)-ROW($J$23))*7+(COLUMN(P25)-COLUMN($J$23)+1))</f>
        <v>42876</v>
      </c>
      <c r="Q25" s="38"/>
      <c r="R25" s="43" t="n">
        <f aca="false">IF(MONTH($R$21)&lt;&gt;MONTH($R$21-(WEEKDAY($R$21,1)-($V$2-1))-IF((WEEKDAY($R$21,1)-($V$2-1))&lt;=0,7,0)+(ROW(R25)-ROW($R$23))*7+(COLUMN(R25)-COLUMN($R$23)+1)),"",$R$21-(WEEKDAY($R$21,1)-($V$2-1))-IF((WEEKDAY($R$21,1)-($V$2-1))&lt;=0,7,0)+(ROW(R25)-ROW($R$23))*7+(COLUMN(R25)-COLUMN($R$23)+1))</f>
        <v>42898</v>
      </c>
      <c r="S25" s="43" t="n">
        <f aca="false">IF(MONTH($R$21)&lt;&gt;MONTH($R$21-(WEEKDAY($R$21,1)-($V$2-1))-IF((WEEKDAY($R$21,1)-($V$2-1))&lt;=0,7,0)+(ROW(S25)-ROW($R$23))*7+(COLUMN(S25)-COLUMN($R$23)+1)),"",$R$21-(WEEKDAY($R$21,1)-($V$2-1))-IF((WEEKDAY($R$21,1)-($V$2-1))&lt;=0,7,0)+(ROW(S25)-ROW($R$23))*7+(COLUMN(S25)-COLUMN($R$23)+1))</f>
        <v>42899</v>
      </c>
      <c r="T25" s="43" t="n">
        <f aca="false">IF(MONTH($R$21)&lt;&gt;MONTH($R$21-(WEEKDAY($R$21,1)-($V$2-1))-IF((WEEKDAY($R$21,1)-($V$2-1))&lt;=0,7,0)+(ROW(T25)-ROW($R$23))*7+(COLUMN(T25)-COLUMN($R$23)+1)),"",$R$21-(WEEKDAY($R$21,1)-($V$2-1))-IF((WEEKDAY($R$21,1)-($V$2-1))&lt;=0,7,0)+(ROW(T25)-ROW($R$23))*7+(COLUMN(T25)-COLUMN($R$23)+1))</f>
        <v>42900</v>
      </c>
      <c r="U25" s="43" t="n">
        <f aca="false">IF(MONTH($R$21)&lt;&gt;MONTH($R$21-(WEEKDAY($R$21,1)-($V$2-1))-IF((WEEKDAY($R$21,1)-($V$2-1))&lt;=0,7,0)+(ROW(U25)-ROW($R$23))*7+(COLUMN(U25)-COLUMN($R$23)+1)),"",$R$21-(WEEKDAY($R$21,1)-($V$2-1))-IF((WEEKDAY($R$21,1)-($V$2-1))&lt;=0,7,0)+(ROW(U25)-ROW($R$23))*7+(COLUMN(U25)-COLUMN($R$23)+1))</f>
        <v>42901</v>
      </c>
      <c r="V25" s="43" t="n">
        <f aca="false">IF(MONTH($R$21)&lt;&gt;MONTH($R$21-(WEEKDAY($R$21,1)-($V$2-1))-IF((WEEKDAY($R$21,1)-($V$2-1))&lt;=0,7,0)+(ROW(V25)-ROW($R$23))*7+(COLUMN(V25)-COLUMN($R$23)+1)),"",$R$21-(WEEKDAY($R$21,1)-($V$2-1))-IF((WEEKDAY($R$21,1)-($V$2-1))&lt;=0,7,0)+(ROW(V25)-ROW($R$23))*7+(COLUMN(V25)-COLUMN($R$23)+1))</f>
        <v>42902</v>
      </c>
      <c r="W25" s="43" t="n">
        <f aca="false">IF(MONTH($R$21)&lt;&gt;MONTH($R$21-(WEEKDAY($R$21,1)-($V$2-1))-IF((WEEKDAY($R$21,1)-($V$2-1))&lt;=0,7,0)+(ROW(W25)-ROW($R$23))*7+(COLUMN(W25)-COLUMN($R$23)+1)),"",$R$21-(WEEKDAY($R$21,1)-($V$2-1))-IF((WEEKDAY($R$21,1)-($V$2-1))&lt;=0,7,0)+(ROW(W25)-ROW($R$23))*7+(COLUMN(W25)-COLUMN($R$23)+1))</f>
        <v>42903</v>
      </c>
      <c r="X25" s="43" t="n">
        <f aca="false">IF(MONTH($R$21)&lt;&gt;MONTH($R$21-(WEEKDAY($R$21,1)-($V$2-1))-IF((WEEKDAY($R$21,1)-($V$2-1))&lt;=0,7,0)+(ROW(X25)-ROW($R$23))*7+(COLUMN(X25)-COLUMN($R$23)+1)),"",$R$21-(WEEKDAY($R$21,1)-($V$2-1))-IF((WEEKDAY($R$21,1)-($V$2-1))&lt;=0,7,0)+(ROW(X25)-ROW($R$23))*7+(COLUMN(X25)-COLUMN($R$23)+1))</f>
        <v>42904</v>
      </c>
      <c r="Y25" s="41"/>
      <c r="AA25" s="0"/>
      <c r="AB25" s="0"/>
      <c r="AC25" s="0"/>
      <c r="AD25" s="0"/>
    </row>
    <row r="26" customFormat="false" ht="14.9" hidden="false" customHeight="false" outlineLevel="0" collapsed="false">
      <c r="B26" s="43" t="n">
        <f aca="false">IF(MONTH($B$21)&lt;&gt;MONTH($B$21-(WEEKDAY($B$21,1)-($V$2-1))-IF((WEEKDAY($B$21,1)-($V$2-1))&lt;=0,7,0)+(ROW(B26)-ROW($B$23))*7+(COLUMN(B26)-COLUMN($B$23)+1)),"",$B$21-(WEEKDAY($B$21,1)-($V$2-1))-IF((WEEKDAY($B$21,1)-($V$2-1))&lt;=0,7,0)+(ROW(B26)-ROW($B$23))*7+(COLUMN(B26)-COLUMN($B$23)+1))</f>
        <v>42842</v>
      </c>
      <c r="C26" s="43" t="n">
        <f aca="false">IF(MONTH($B$21)&lt;&gt;MONTH($B$21-(WEEKDAY($B$21,1)-($V$2-1))-IF((WEEKDAY($B$21,1)-($V$2-1))&lt;=0,7,0)+(ROW(C26)-ROW($B$23))*7+(COLUMN(C26)-COLUMN($B$23)+1)),"",$B$21-(WEEKDAY($B$21,1)-($V$2-1))-IF((WEEKDAY($B$21,1)-($V$2-1))&lt;=0,7,0)+(ROW(C26)-ROW($B$23))*7+(COLUMN(C26)-COLUMN($B$23)+1))</f>
        <v>42843</v>
      </c>
      <c r="D26" s="43" t="n">
        <f aca="false">IF(MONTH($B$21)&lt;&gt;MONTH($B$21-(WEEKDAY($B$21,1)-($V$2-1))-IF((WEEKDAY($B$21,1)-($V$2-1))&lt;=0,7,0)+(ROW(D26)-ROW($B$23))*7+(COLUMN(D26)-COLUMN($B$23)+1)),"",$B$21-(WEEKDAY($B$21,1)-($V$2-1))-IF((WEEKDAY($B$21,1)-($V$2-1))&lt;=0,7,0)+(ROW(D26)-ROW($B$23))*7+(COLUMN(D26)-COLUMN($B$23)+1))</f>
        <v>42844</v>
      </c>
      <c r="E26" s="43" t="n">
        <f aca="false">IF(MONTH($B$21)&lt;&gt;MONTH($B$21-(WEEKDAY($B$21,1)-($V$2-1))-IF((WEEKDAY($B$21,1)-($V$2-1))&lt;=0,7,0)+(ROW(E26)-ROW($B$23))*7+(COLUMN(E26)-COLUMN($B$23)+1)),"",$B$21-(WEEKDAY($B$21,1)-($V$2-1))-IF((WEEKDAY($B$21,1)-($V$2-1))&lt;=0,7,0)+(ROW(E26)-ROW($B$23))*7+(COLUMN(E26)-COLUMN($B$23)+1))</f>
        <v>42845</v>
      </c>
      <c r="F26" s="43" t="n">
        <f aca="false">IF(MONTH($B$21)&lt;&gt;MONTH($B$21-(WEEKDAY($B$21,1)-($V$2-1))-IF((WEEKDAY($B$21,1)-($V$2-1))&lt;=0,7,0)+(ROW(F26)-ROW($B$23))*7+(COLUMN(F26)-COLUMN($B$23)+1)),"",$B$21-(WEEKDAY($B$21,1)-($V$2-1))-IF((WEEKDAY($B$21,1)-($V$2-1))&lt;=0,7,0)+(ROW(F26)-ROW($B$23))*7+(COLUMN(F26)-COLUMN($B$23)+1))</f>
        <v>42846</v>
      </c>
      <c r="G26" s="43" t="n">
        <f aca="false">IF(MONTH($B$21)&lt;&gt;MONTH($B$21-(WEEKDAY($B$21,1)-($V$2-1))-IF((WEEKDAY($B$21,1)-($V$2-1))&lt;=0,7,0)+(ROW(G26)-ROW($B$23))*7+(COLUMN(G26)-COLUMN($B$23)+1)),"",$B$21-(WEEKDAY($B$21,1)-($V$2-1))-IF((WEEKDAY($B$21,1)-($V$2-1))&lt;=0,7,0)+(ROW(G26)-ROW($B$23))*7+(COLUMN(G26)-COLUMN($B$23)+1))</f>
        <v>42847</v>
      </c>
      <c r="H26" s="43" t="n">
        <f aca="false">IF(MONTH($B$21)&lt;&gt;MONTH($B$21-(WEEKDAY($B$21,1)-($V$2-1))-IF((WEEKDAY($B$21,1)-($V$2-1))&lt;=0,7,0)+(ROW(H26)-ROW($B$23))*7+(COLUMN(H26)-COLUMN($B$23)+1)),"",$B$21-(WEEKDAY($B$21,1)-($V$2-1))-IF((WEEKDAY($B$21,1)-($V$2-1))&lt;=0,7,0)+(ROW(H26)-ROW($B$23))*7+(COLUMN(H26)-COLUMN($B$23)+1))</f>
        <v>42848</v>
      </c>
      <c r="I26" s="38"/>
      <c r="J26" s="43" t="n">
        <f aca="false">IF(MONTH($J$21)&lt;&gt;MONTH($J$21-(WEEKDAY($J$21,1)-($V$2-1))-IF((WEEKDAY($J$21,1)-($V$2-1))&lt;=0,7,0)+(ROW(J26)-ROW($J$23))*7+(COLUMN(J26)-COLUMN($J$23)+1)),"",$J$21-(WEEKDAY($J$21,1)-($V$2-1))-IF((WEEKDAY($J$21,1)-($V$2-1))&lt;=0,7,0)+(ROW(J26)-ROW($J$23))*7+(COLUMN(J26)-COLUMN($J$23)+1))</f>
        <v>42877</v>
      </c>
      <c r="K26" s="43" t="n">
        <f aca="false">IF(MONTH($J$21)&lt;&gt;MONTH($J$21-(WEEKDAY($J$21,1)-($V$2-1))-IF((WEEKDAY($J$21,1)-($V$2-1))&lt;=0,7,0)+(ROW(K26)-ROW($J$23))*7+(COLUMN(K26)-COLUMN($J$23)+1)),"",$J$21-(WEEKDAY($J$21,1)-($V$2-1))-IF((WEEKDAY($J$21,1)-($V$2-1))&lt;=0,7,0)+(ROW(K26)-ROW($J$23))*7+(COLUMN(K26)-COLUMN($J$23)+1))</f>
        <v>42878</v>
      </c>
      <c r="L26" s="43" t="n">
        <f aca="false">IF(MONTH($J$21)&lt;&gt;MONTH($J$21-(WEEKDAY($J$21,1)-($V$2-1))-IF((WEEKDAY($J$21,1)-($V$2-1))&lt;=0,7,0)+(ROW(L26)-ROW($J$23))*7+(COLUMN(L26)-COLUMN($J$23)+1)),"",$J$21-(WEEKDAY($J$21,1)-($V$2-1))-IF((WEEKDAY($J$21,1)-($V$2-1))&lt;=0,7,0)+(ROW(L26)-ROW($J$23))*7+(COLUMN(L26)-COLUMN($J$23)+1))</f>
        <v>42879</v>
      </c>
      <c r="M26" s="43" t="n">
        <f aca="false">IF(MONTH($J$21)&lt;&gt;MONTH($J$21-(WEEKDAY($J$21,1)-($V$2-1))-IF((WEEKDAY($J$21,1)-($V$2-1))&lt;=0,7,0)+(ROW(M26)-ROW($J$23))*7+(COLUMN(M26)-COLUMN($J$23)+1)),"",$J$21-(WEEKDAY($J$21,1)-($V$2-1))-IF((WEEKDAY($J$21,1)-($V$2-1))&lt;=0,7,0)+(ROW(M26)-ROW($J$23))*7+(COLUMN(M26)-COLUMN($J$23)+1))</f>
        <v>42880</v>
      </c>
      <c r="N26" s="43" t="n">
        <f aca="false">IF(MONTH($J$21)&lt;&gt;MONTH($J$21-(WEEKDAY($J$21,1)-($V$2-1))-IF((WEEKDAY($J$21,1)-($V$2-1))&lt;=0,7,0)+(ROW(N26)-ROW($J$23))*7+(COLUMN(N26)-COLUMN($J$23)+1)),"",$J$21-(WEEKDAY($J$21,1)-($V$2-1))-IF((WEEKDAY($J$21,1)-($V$2-1))&lt;=0,7,0)+(ROW(N26)-ROW($J$23))*7+(COLUMN(N26)-COLUMN($J$23)+1))</f>
        <v>42881</v>
      </c>
      <c r="O26" s="43" t="n">
        <f aca="false">IF(MONTH($J$21)&lt;&gt;MONTH($J$21-(WEEKDAY($J$21,1)-($V$2-1))-IF((WEEKDAY($J$21,1)-($V$2-1))&lt;=0,7,0)+(ROW(O26)-ROW($J$23))*7+(COLUMN(O26)-COLUMN($J$23)+1)),"",$J$21-(WEEKDAY($J$21,1)-($V$2-1))-IF((WEEKDAY($J$21,1)-($V$2-1))&lt;=0,7,0)+(ROW(O26)-ROW($J$23))*7+(COLUMN(O26)-COLUMN($J$23)+1))</f>
        <v>42882</v>
      </c>
      <c r="P26" s="43" t="n">
        <f aca="false">IF(MONTH($J$21)&lt;&gt;MONTH($J$21-(WEEKDAY($J$21,1)-($V$2-1))-IF((WEEKDAY($J$21,1)-($V$2-1))&lt;=0,7,0)+(ROW(P26)-ROW($J$23))*7+(COLUMN(P26)-COLUMN($J$23)+1)),"",$J$21-(WEEKDAY($J$21,1)-($V$2-1))-IF((WEEKDAY($J$21,1)-($V$2-1))&lt;=0,7,0)+(ROW(P26)-ROW($J$23))*7+(COLUMN(P26)-COLUMN($J$23)+1))</f>
        <v>42883</v>
      </c>
      <c r="Q26" s="38"/>
      <c r="R26" s="43" t="n">
        <f aca="false">IF(MONTH($R$21)&lt;&gt;MONTH($R$21-(WEEKDAY($R$21,1)-($V$2-1))-IF((WEEKDAY($R$21,1)-($V$2-1))&lt;=0,7,0)+(ROW(R26)-ROW($R$23))*7+(COLUMN(R26)-COLUMN($R$23)+1)),"",$R$21-(WEEKDAY($R$21,1)-($V$2-1))-IF((WEEKDAY($R$21,1)-($V$2-1))&lt;=0,7,0)+(ROW(R26)-ROW($R$23))*7+(COLUMN(R26)-COLUMN($R$23)+1))</f>
        <v>42905</v>
      </c>
      <c r="S26" s="43" t="n">
        <f aca="false">IF(MONTH($R$21)&lt;&gt;MONTH($R$21-(WEEKDAY($R$21,1)-($V$2-1))-IF((WEEKDAY($R$21,1)-($V$2-1))&lt;=0,7,0)+(ROW(S26)-ROW($R$23))*7+(COLUMN(S26)-COLUMN($R$23)+1)),"",$R$21-(WEEKDAY($R$21,1)-($V$2-1))-IF((WEEKDAY($R$21,1)-($V$2-1))&lt;=0,7,0)+(ROW(S26)-ROW($R$23))*7+(COLUMN(S26)-COLUMN($R$23)+1))</f>
        <v>42906</v>
      </c>
      <c r="T26" s="43" t="n">
        <f aca="false">IF(MONTH($R$21)&lt;&gt;MONTH($R$21-(WEEKDAY($R$21,1)-($V$2-1))-IF((WEEKDAY($R$21,1)-($V$2-1))&lt;=0,7,0)+(ROW(T26)-ROW($R$23))*7+(COLUMN(T26)-COLUMN($R$23)+1)),"",$R$21-(WEEKDAY($R$21,1)-($V$2-1))-IF((WEEKDAY($R$21,1)-($V$2-1))&lt;=0,7,0)+(ROW(T26)-ROW($R$23))*7+(COLUMN(T26)-COLUMN($R$23)+1))</f>
        <v>42907</v>
      </c>
      <c r="U26" s="43" t="n">
        <f aca="false">IF(MONTH($R$21)&lt;&gt;MONTH($R$21-(WEEKDAY($R$21,1)-($V$2-1))-IF((WEEKDAY($R$21,1)-($V$2-1))&lt;=0,7,0)+(ROW(U26)-ROW($R$23))*7+(COLUMN(U26)-COLUMN($R$23)+1)),"",$R$21-(WEEKDAY($R$21,1)-($V$2-1))-IF((WEEKDAY($R$21,1)-($V$2-1))&lt;=0,7,0)+(ROW(U26)-ROW($R$23))*7+(COLUMN(U26)-COLUMN($R$23)+1))</f>
        <v>42908</v>
      </c>
      <c r="V26" s="43" t="n">
        <f aca="false">IF(MONTH($R$21)&lt;&gt;MONTH($R$21-(WEEKDAY($R$21,1)-($V$2-1))-IF((WEEKDAY($R$21,1)-($V$2-1))&lt;=0,7,0)+(ROW(V26)-ROW($R$23))*7+(COLUMN(V26)-COLUMN($R$23)+1)),"",$R$21-(WEEKDAY($R$21,1)-($V$2-1))-IF((WEEKDAY($R$21,1)-($V$2-1))&lt;=0,7,0)+(ROW(V26)-ROW($R$23))*7+(COLUMN(V26)-COLUMN($R$23)+1))</f>
        <v>42909</v>
      </c>
      <c r="W26" s="43" t="n">
        <f aca="false">IF(MONTH($R$21)&lt;&gt;MONTH($R$21-(WEEKDAY($R$21,1)-($V$2-1))-IF((WEEKDAY($R$21,1)-($V$2-1))&lt;=0,7,0)+(ROW(W26)-ROW($R$23))*7+(COLUMN(W26)-COLUMN($R$23)+1)),"",$R$21-(WEEKDAY($R$21,1)-($V$2-1))-IF((WEEKDAY($R$21,1)-($V$2-1))&lt;=0,7,0)+(ROW(W26)-ROW($R$23))*7+(COLUMN(W26)-COLUMN($R$23)+1))</f>
        <v>42910</v>
      </c>
      <c r="X26" s="43" t="n">
        <f aca="false">IF(MONTH($R$21)&lt;&gt;MONTH($R$21-(WEEKDAY($R$21,1)-($V$2-1))-IF((WEEKDAY($R$21,1)-($V$2-1))&lt;=0,7,0)+(ROW(X26)-ROW($R$23))*7+(COLUMN(X26)-COLUMN($R$23)+1)),"",$R$21-(WEEKDAY($R$21,1)-($V$2-1))-IF((WEEKDAY($R$21,1)-($V$2-1))&lt;=0,7,0)+(ROW(X26)-ROW($R$23))*7+(COLUMN(X26)-COLUMN($R$23)+1))</f>
        <v>42911</v>
      </c>
      <c r="Y26" s="41"/>
      <c r="AA26" s="0"/>
      <c r="AB26" s="0"/>
      <c r="AC26" s="0"/>
      <c r="AD26" s="0"/>
    </row>
    <row r="27" customFormat="false" ht="14.9" hidden="false" customHeight="false" outlineLevel="0" collapsed="false">
      <c r="B27" s="43" t="n">
        <f aca="false">IF(MONTH($B$21)&lt;&gt;MONTH($B$21-(WEEKDAY($B$21,1)-($V$2-1))-IF((WEEKDAY($B$21,1)-($V$2-1))&lt;=0,7,0)+(ROW(B27)-ROW($B$23))*7+(COLUMN(B27)-COLUMN($B$23)+1)),"",$B$21-(WEEKDAY($B$21,1)-($V$2-1))-IF((WEEKDAY($B$21,1)-($V$2-1))&lt;=0,7,0)+(ROW(B27)-ROW($B$23))*7+(COLUMN(B27)-COLUMN($B$23)+1))</f>
        <v>42849</v>
      </c>
      <c r="C27" s="43" t="n">
        <f aca="false">IF(MONTH($B$21)&lt;&gt;MONTH($B$21-(WEEKDAY($B$21,1)-($V$2-1))-IF((WEEKDAY($B$21,1)-($V$2-1))&lt;=0,7,0)+(ROW(C27)-ROW($B$23))*7+(COLUMN(C27)-COLUMN($B$23)+1)),"",$B$21-(WEEKDAY($B$21,1)-($V$2-1))-IF((WEEKDAY($B$21,1)-($V$2-1))&lt;=0,7,0)+(ROW(C27)-ROW($B$23))*7+(COLUMN(C27)-COLUMN($B$23)+1))</f>
        <v>42850</v>
      </c>
      <c r="D27" s="43" t="n">
        <f aca="false">IF(MONTH($B$21)&lt;&gt;MONTH($B$21-(WEEKDAY($B$21,1)-($V$2-1))-IF((WEEKDAY($B$21,1)-($V$2-1))&lt;=0,7,0)+(ROW(D27)-ROW($B$23))*7+(COLUMN(D27)-COLUMN($B$23)+1)),"",$B$21-(WEEKDAY($B$21,1)-($V$2-1))-IF((WEEKDAY($B$21,1)-($V$2-1))&lt;=0,7,0)+(ROW(D27)-ROW($B$23))*7+(COLUMN(D27)-COLUMN($B$23)+1))</f>
        <v>42851</v>
      </c>
      <c r="E27" s="43" t="n">
        <f aca="false">IF(MONTH($B$21)&lt;&gt;MONTH($B$21-(WEEKDAY($B$21,1)-($V$2-1))-IF((WEEKDAY($B$21,1)-($V$2-1))&lt;=0,7,0)+(ROW(E27)-ROW($B$23))*7+(COLUMN(E27)-COLUMN($B$23)+1)),"",$B$21-(WEEKDAY($B$21,1)-($V$2-1))-IF((WEEKDAY($B$21,1)-($V$2-1))&lt;=0,7,0)+(ROW(E27)-ROW($B$23))*7+(COLUMN(E27)-COLUMN($B$23)+1))</f>
        <v>42852</v>
      </c>
      <c r="F27" s="43" t="n">
        <f aca="false">IF(MONTH($B$21)&lt;&gt;MONTH($B$21-(WEEKDAY($B$21,1)-($V$2-1))-IF((WEEKDAY($B$21,1)-($V$2-1))&lt;=0,7,0)+(ROW(F27)-ROW($B$23))*7+(COLUMN(F27)-COLUMN($B$23)+1)),"",$B$21-(WEEKDAY($B$21,1)-($V$2-1))-IF((WEEKDAY($B$21,1)-($V$2-1))&lt;=0,7,0)+(ROW(F27)-ROW($B$23))*7+(COLUMN(F27)-COLUMN($B$23)+1))</f>
        <v>42853</v>
      </c>
      <c r="G27" s="43" t="n">
        <f aca="false">IF(MONTH($B$21)&lt;&gt;MONTH($B$21-(WEEKDAY($B$21,1)-($V$2-1))-IF((WEEKDAY($B$21,1)-($V$2-1))&lt;=0,7,0)+(ROW(G27)-ROW($B$23))*7+(COLUMN(G27)-COLUMN($B$23)+1)),"",$B$21-(WEEKDAY($B$21,1)-($V$2-1))-IF((WEEKDAY($B$21,1)-($V$2-1))&lt;=0,7,0)+(ROW(G27)-ROW($B$23))*7+(COLUMN(G27)-COLUMN($B$23)+1))</f>
        <v>42854</v>
      </c>
      <c r="H27" s="43" t="n">
        <f aca="false">IF(MONTH($B$21)&lt;&gt;MONTH($B$21-(WEEKDAY($B$21,1)-($V$2-1))-IF((WEEKDAY($B$21,1)-($V$2-1))&lt;=0,7,0)+(ROW(H27)-ROW($B$23))*7+(COLUMN(H27)-COLUMN($B$23)+1)),"",$B$21-(WEEKDAY($B$21,1)-($V$2-1))-IF((WEEKDAY($B$21,1)-($V$2-1))&lt;=0,7,0)+(ROW(H27)-ROW($B$23))*7+(COLUMN(H27)-COLUMN($B$23)+1))</f>
        <v>42855</v>
      </c>
      <c r="I27" s="38"/>
      <c r="J27" s="43" t="n">
        <f aca="false">IF(MONTH($J$21)&lt;&gt;MONTH($J$21-(WEEKDAY($J$21,1)-($V$2-1))-IF((WEEKDAY($J$21,1)-($V$2-1))&lt;=0,7,0)+(ROW(J27)-ROW($J$23))*7+(COLUMN(J27)-COLUMN($J$23)+1)),"",$J$21-(WEEKDAY($J$21,1)-($V$2-1))-IF((WEEKDAY($J$21,1)-($V$2-1))&lt;=0,7,0)+(ROW(J27)-ROW($J$23))*7+(COLUMN(J27)-COLUMN($J$23)+1))</f>
        <v>42884</v>
      </c>
      <c r="K27" s="43" t="n">
        <f aca="false">IF(MONTH($J$21)&lt;&gt;MONTH($J$21-(WEEKDAY($J$21,1)-($V$2-1))-IF((WEEKDAY($J$21,1)-($V$2-1))&lt;=0,7,0)+(ROW(K27)-ROW($J$23))*7+(COLUMN(K27)-COLUMN($J$23)+1)),"",$J$21-(WEEKDAY($J$21,1)-($V$2-1))-IF((WEEKDAY($J$21,1)-($V$2-1))&lt;=0,7,0)+(ROW(K27)-ROW($J$23))*7+(COLUMN(K27)-COLUMN($J$23)+1))</f>
        <v>42885</v>
      </c>
      <c r="L27" s="43" t="n">
        <f aca="false">IF(MONTH($J$21)&lt;&gt;MONTH($J$21-(WEEKDAY($J$21,1)-($V$2-1))-IF((WEEKDAY($J$21,1)-($V$2-1))&lt;=0,7,0)+(ROW(L27)-ROW($J$23))*7+(COLUMN(L27)-COLUMN($J$23)+1)),"",$J$21-(WEEKDAY($J$21,1)-($V$2-1))-IF((WEEKDAY($J$21,1)-($V$2-1))&lt;=0,7,0)+(ROW(L27)-ROW($J$23))*7+(COLUMN(L27)-COLUMN($J$23)+1))</f>
        <v>42886</v>
      </c>
      <c r="M27" s="43" t="str">
        <f aca="false">IF(MONTH($J$21)&lt;&gt;MONTH($J$21-(WEEKDAY($J$21,1)-($V$2-1))-IF((WEEKDAY($J$21,1)-($V$2-1))&lt;=0,7,0)+(ROW(M27)-ROW($J$23))*7+(COLUMN(M27)-COLUMN($J$23)+1)),"",$J$21-(WEEKDAY($J$21,1)-($V$2-1))-IF((WEEKDAY($J$21,1)-($V$2-1))&lt;=0,7,0)+(ROW(M27)-ROW($J$23))*7+(COLUMN(M27)-COLUMN($J$23)+1))</f>
        <v/>
      </c>
      <c r="N27" s="43" t="str">
        <f aca="false">IF(MONTH($J$21)&lt;&gt;MONTH($J$21-(WEEKDAY($J$21,1)-($V$2-1))-IF((WEEKDAY($J$21,1)-($V$2-1))&lt;=0,7,0)+(ROW(N27)-ROW($J$23))*7+(COLUMN(N27)-COLUMN($J$23)+1)),"",$J$21-(WEEKDAY($J$21,1)-($V$2-1))-IF((WEEKDAY($J$21,1)-($V$2-1))&lt;=0,7,0)+(ROW(N27)-ROW($J$23))*7+(COLUMN(N27)-COLUMN($J$23)+1))</f>
        <v/>
      </c>
      <c r="O27" s="43" t="str">
        <f aca="false">IF(MONTH($J$21)&lt;&gt;MONTH($J$21-(WEEKDAY($J$21,1)-($V$2-1))-IF((WEEKDAY($J$21,1)-($V$2-1))&lt;=0,7,0)+(ROW(O27)-ROW($J$23))*7+(COLUMN(O27)-COLUMN($J$23)+1)),"",$J$21-(WEEKDAY($J$21,1)-($V$2-1))-IF((WEEKDAY($J$21,1)-($V$2-1))&lt;=0,7,0)+(ROW(O27)-ROW($J$23))*7+(COLUMN(O27)-COLUMN($J$23)+1))</f>
        <v/>
      </c>
      <c r="P27" s="43" t="str">
        <f aca="false">IF(MONTH($J$21)&lt;&gt;MONTH($J$21-(WEEKDAY($J$21,1)-($V$2-1))-IF((WEEKDAY($J$21,1)-($V$2-1))&lt;=0,7,0)+(ROW(P27)-ROW($J$23))*7+(COLUMN(P27)-COLUMN($J$23)+1)),"",$J$21-(WEEKDAY($J$21,1)-($V$2-1))-IF((WEEKDAY($J$21,1)-($V$2-1))&lt;=0,7,0)+(ROW(P27)-ROW($J$23))*7+(COLUMN(P27)-COLUMN($J$23)+1))</f>
        <v/>
      </c>
      <c r="Q27" s="38"/>
      <c r="R27" s="43" t="n">
        <f aca="false">IF(MONTH($R$21)&lt;&gt;MONTH($R$21-(WEEKDAY($R$21,1)-($V$2-1))-IF((WEEKDAY($R$21,1)-($V$2-1))&lt;=0,7,0)+(ROW(R27)-ROW($R$23))*7+(COLUMN(R27)-COLUMN($R$23)+1)),"",$R$21-(WEEKDAY($R$21,1)-($V$2-1))-IF((WEEKDAY($R$21,1)-($V$2-1))&lt;=0,7,0)+(ROW(R27)-ROW($R$23))*7+(COLUMN(R27)-COLUMN($R$23)+1))</f>
        <v>42912</v>
      </c>
      <c r="S27" s="43" t="n">
        <f aca="false">IF(MONTH($R$21)&lt;&gt;MONTH($R$21-(WEEKDAY($R$21,1)-($V$2-1))-IF((WEEKDAY($R$21,1)-($V$2-1))&lt;=0,7,0)+(ROW(S27)-ROW($R$23))*7+(COLUMN(S27)-COLUMN($R$23)+1)),"",$R$21-(WEEKDAY($R$21,1)-($V$2-1))-IF((WEEKDAY($R$21,1)-($V$2-1))&lt;=0,7,0)+(ROW(S27)-ROW($R$23))*7+(COLUMN(S27)-COLUMN($R$23)+1))</f>
        <v>42913</v>
      </c>
      <c r="T27" s="43" t="n">
        <f aca="false">IF(MONTH($R$21)&lt;&gt;MONTH($R$21-(WEEKDAY($R$21,1)-($V$2-1))-IF((WEEKDAY($R$21,1)-($V$2-1))&lt;=0,7,0)+(ROW(T27)-ROW($R$23))*7+(COLUMN(T27)-COLUMN($R$23)+1)),"",$R$21-(WEEKDAY($R$21,1)-($V$2-1))-IF((WEEKDAY($R$21,1)-($V$2-1))&lt;=0,7,0)+(ROW(T27)-ROW($R$23))*7+(COLUMN(T27)-COLUMN($R$23)+1))</f>
        <v>42914</v>
      </c>
      <c r="U27" s="43" t="n">
        <f aca="false">IF(MONTH($R$21)&lt;&gt;MONTH($R$21-(WEEKDAY($R$21,1)-($V$2-1))-IF((WEEKDAY($R$21,1)-($V$2-1))&lt;=0,7,0)+(ROW(U27)-ROW($R$23))*7+(COLUMN(U27)-COLUMN($R$23)+1)),"",$R$21-(WEEKDAY($R$21,1)-($V$2-1))-IF((WEEKDAY($R$21,1)-($V$2-1))&lt;=0,7,0)+(ROW(U27)-ROW($R$23))*7+(COLUMN(U27)-COLUMN($R$23)+1))</f>
        <v>42915</v>
      </c>
      <c r="V27" s="43" t="n">
        <f aca="false">IF(MONTH($R$21)&lt;&gt;MONTH($R$21-(WEEKDAY($R$21,1)-($V$2-1))-IF((WEEKDAY($R$21,1)-($V$2-1))&lt;=0,7,0)+(ROW(V27)-ROW($R$23))*7+(COLUMN(V27)-COLUMN($R$23)+1)),"",$R$21-(WEEKDAY($R$21,1)-($V$2-1))-IF((WEEKDAY($R$21,1)-($V$2-1))&lt;=0,7,0)+(ROW(V27)-ROW($R$23))*7+(COLUMN(V27)-COLUMN($R$23)+1))</f>
        <v>42916</v>
      </c>
      <c r="W27" s="43" t="str">
        <f aca="false">IF(MONTH($R$21)&lt;&gt;MONTH($R$21-(WEEKDAY($R$21,1)-($V$2-1))-IF((WEEKDAY($R$21,1)-($V$2-1))&lt;=0,7,0)+(ROW(W27)-ROW($R$23))*7+(COLUMN(W27)-COLUMN($R$23)+1)),"",$R$21-(WEEKDAY($R$21,1)-($V$2-1))-IF((WEEKDAY($R$21,1)-($V$2-1))&lt;=0,7,0)+(ROW(W27)-ROW($R$23))*7+(COLUMN(W27)-COLUMN($R$23)+1))</f>
        <v/>
      </c>
      <c r="X27" s="43" t="str">
        <f aca="false">IF(MONTH($R$21)&lt;&gt;MONTH($R$21-(WEEKDAY($R$21,1)-($V$2-1))-IF((WEEKDAY($R$21,1)-($V$2-1))&lt;=0,7,0)+(ROW(X27)-ROW($R$23))*7+(COLUMN(X27)-COLUMN($R$23)+1)),"",$R$21-(WEEKDAY($R$21,1)-($V$2-1))-IF((WEEKDAY($R$21,1)-($V$2-1))&lt;=0,7,0)+(ROW(X27)-ROW($R$23))*7+(COLUMN(X27)-COLUMN($R$23)+1))</f>
        <v/>
      </c>
      <c r="Y27" s="41"/>
      <c r="AA27" s="0"/>
      <c r="AB27" s="0"/>
      <c r="AC27" s="0"/>
      <c r="AD27" s="0"/>
    </row>
    <row r="28" customFormat="false" ht="14.9" hidden="false" customHeight="false" outlineLevel="0" collapsed="false">
      <c r="B28" s="43" t="str">
        <f aca="false">IF(MONTH($B$21)&lt;&gt;MONTH($B$21-(WEEKDAY($B$21,1)-($V$2-1))-IF((WEEKDAY($B$21,1)-($V$2-1))&lt;=0,7,0)+(ROW(B28)-ROW($B$23))*7+(COLUMN(B28)-COLUMN($B$23)+1)),"",$B$21-(WEEKDAY($B$21,1)-($V$2-1))-IF((WEEKDAY($B$21,1)-($V$2-1))&lt;=0,7,0)+(ROW(B28)-ROW($B$23))*7+(COLUMN(B28)-COLUMN($B$23)+1))</f>
        <v/>
      </c>
      <c r="C28" s="43" t="str">
        <f aca="false">IF(MONTH($B$21)&lt;&gt;MONTH($B$21-(WEEKDAY($B$21,1)-($V$2-1))-IF((WEEKDAY($B$21,1)-($V$2-1))&lt;=0,7,0)+(ROW(C28)-ROW($B$23))*7+(COLUMN(C28)-COLUMN($B$23)+1)),"",$B$21-(WEEKDAY($B$21,1)-($V$2-1))-IF((WEEKDAY($B$21,1)-($V$2-1))&lt;=0,7,0)+(ROW(C28)-ROW($B$23))*7+(COLUMN(C28)-COLUMN($B$23)+1))</f>
        <v/>
      </c>
      <c r="D28" s="43" t="str">
        <f aca="false">IF(MONTH($B$21)&lt;&gt;MONTH($B$21-(WEEKDAY($B$21,1)-($V$2-1))-IF((WEEKDAY($B$21,1)-($V$2-1))&lt;=0,7,0)+(ROW(D28)-ROW($B$23))*7+(COLUMN(D28)-COLUMN($B$23)+1)),"",$B$21-(WEEKDAY($B$21,1)-($V$2-1))-IF((WEEKDAY($B$21,1)-($V$2-1))&lt;=0,7,0)+(ROW(D28)-ROW($B$23))*7+(COLUMN(D28)-COLUMN($B$23)+1))</f>
        <v/>
      </c>
      <c r="E28" s="43" t="str">
        <f aca="false">IF(MONTH($B$21)&lt;&gt;MONTH($B$21-(WEEKDAY($B$21,1)-($V$2-1))-IF((WEEKDAY($B$21,1)-($V$2-1))&lt;=0,7,0)+(ROW(E28)-ROW($B$23))*7+(COLUMN(E28)-COLUMN($B$23)+1)),"",$B$21-(WEEKDAY($B$21,1)-($V$2-1))-IF((WEEKDAY($B$21,1)-($V$2-1))&lt;=0,7,0)+(ROW(E28)-ROW($B$23))*7+(COLUMN(E28)-COLUMN($B$23)+1))</f>
        <v/>
      </c>
      <c r="F28" s="43" t="str">
        <f aca="false">IF(MONTH($B$21)&lt;&gt;MONTH($B$21-(WEEKDAY($B$21,1)-($V$2-1))-IF((WEEKDAY($B$21,1)-($V$2-1))&lt;=0,7,0)+(ROW(F28)-ROW($B$23))*7+(COLUMN(F28)-COLUMN($B$23)+1)),"",$B$21-(WEEKDAY($B$21,1)-($V$2-1))-IF((WEEKDAY($B$21,1)-($V$2-1))&lt;=0,7,0)+(ROW(F28)-ROW($B$23))*7+(COLUMN(F28)-COLUMN($B$23)+1))</f>
        <v/>
      </c>
      <c r="G28" s="43" t="str">
        <f aca="false">IF(MONTH($B$21)&lt;&gt;MONTH($B$21-(WEEKDAY($B$21,1)-($V$2-1))-IF((WEEKDAY($B$21,1)-($V$2-1))&lt;=0,7,0)+(ROW(G28)-ROW($B$23))*7+(COLUMN(G28)-COLUMN($B$23)+1)),"",$B$21-(WEEKDAY($B$21,1)-($V$2-1))-IF((WEEKDAY($B$21,1)-($V$2-1))&lt;=0,7,0)+(ROW(G28)-ROW($B$23))*7+(COLUMN(G28)-COLUMN($B$23)+1))</f>
        <v/>
      </c>
      <c r="H28" s="43" t="str">
        <f aca="false">IF(MONTH($B$21)&lt;&gt;MONTH($B$21-(WEEKDAY($B$21,1)-($V$2-1))-IF((WEEKDAY($B$21,1)-($V$2-1))&lt;=0,7,0)+(ROW(H28)-ROW($B$23))*7+(COLUMN(H28)-COLUMN($B$23)+1)),"",$B$21-(WEEKDAY($B$21,1)-($V$2-1))-IF((WEEKDAY($B$21,1)-($V$2-1))&lt;=0,7,0)+(ROW(H28)-ROW($B$23))*7+(COLUMN(H28)-COLUMN($B$23)+1))</f>
        <v/>
      </c>
      <c r="I28" s="38"/>
      <c r="J28" s="43" t="str">
        <f aca="false">IF(MONTH($J$21)&lt;&gt;MONTH($J$21-(WEEKDAY($J$21,1)-($V$2-1))-IF((WEEKDAY($J$21,1)-($V$2-1))&lt;=0,7,0)+(ROW(J28)-ROW($J$23))*7+(COLUMN(J28)-COLUMN($J$23)+1)),"",$J$21-(WEEKDAY($J$21,1)-($V$2-1))-IF((WEEKDAY($J$21,1)-($V$2-1))&lt;=0,7,0)+(ROW(J28)-ROW($J$23))*7+(COLUMN(J28)-COLUMN($J$23)+1))</f>
        <v/>
      </c>
      <c r="K28" s="43" t="str">
        <f aca="false">IF(MONTH($J$21)&lt;&gt;MONTH($J$21-(WEEKDAY($J$21,1)-($V$2-1))-IF((WEEKDAY($J$21,1)-($V$2-1))&lt;=0,7,0)+(ROW(K28)-ROW($J$23))*7+(COLUMN(K28)-COLUMN($J$23)+1)),"",$J$21-(WEEKDAY($J$21,1)-($V$2-1))-IF((WEEKDAY($J$21,1)-($V$2-1))&lt;=0,7,0)+(ROW(K28)-ROW($J$23))*7+(COLUMN(K28)-COLUMN($J$23)+1))</f>
        <v/>
      </c>
      <c r="L28" s="43" t="str">
        <f aca="false">IF(MONTH($J$21)&lt;&gt;MONTH($J$21-(WEEKDAY($J$21,1)-($V$2-1))-IF((WEEKDAY($J$21,1)-($V$2-1))&lt;=0,7,0)+(ROW(L28)-ROW($J$23))*7+(COLUMN(L28)-COLUMN($J$23)+1)),"",$J$21-(WEEKDAY($J$21,1)-($V$2-1))-IF((WEEKDAY($J$21,1)-($V$2-1))&lt;=0,7,0)+(ROW(L28)-ROW($J$23))*7+(COLUMN(L28)-COLUMN($J$23)+1))</f>
        <v/>
      </c>
      <c r="M28" s="43" t="str">
        <f aca="false">IF(MONTH($J$21)&lt;&gt;MONTH($J$21-(WEEKDAY($J$21,1)-($V$2-1))-IF((WEEKDAY($J$21,1)-($V$2-1))&lt;=0,7,0)+(ROW(M28)-ROW($J$23))*7+(COLUMN(M28)-COLUMN($J$23)+1)),"",$J$21-(WEEKDAY($J$21,1)-($V$2-1))-IF((WEEKDAY($J$21,1)-($V$2-1))&lt;=0,7,0)+(ROW(M28)-ROW($J$23))*7+(COLUMN(M28)-COLUMN($J$23)+1))</f>
        <v/>
      </c>
      <c r="N28" s="43" t="str">
        <f aca="false">IF(MONTH($J$21)&lt;&gt;MONTH($J$21-(WEEKDAY($J$21,1)-($V$2-1))-IF((WEEKDAY($J$21,1)-($V$2-1))&lt;=0,7,0)+(ROW(N28)-ROW($J$23))*7+(COLUMN(N28)-COLUMN($J$23)+1)),"",$J$21-(WEEKDAY($J$21,1)-($V$2-1))-IF((WEEKDAY($J$21,1)-($V$2-1))&lt;=0,7,0)+(ROW(N28)-ROW($J$23))*7+(COLUMN(N28)-COLUMN($J$23)+1))</f>
        <v/>
      </c>
      <c r="O28" s="43" t="str">
        <f aca="false">IF(MONTH($J$21)&lt;&gt;MONTH($J$21-(WEEKDAY($J$21,1)-($V$2-1))-IF((WEEKDAY($J$21,1)-($V$2-1))&lt;=0,7,0)+(ROW(O28)-ROW($J$23))*7+(COLUMN(O28)-COLUMN($J$23)+1)),"",$J$21-(WEEKDAY($J$21,1)-($V$2-1))-IF((WEEKDAY($J$21,1)-($V$2-1))&lt;=0,7,0)+(ROW(O28)-ROW($J$23))*7+(COLUMN(O28)-COLUMN($J$23)+1))</f>
        <v/>
      </c>
      <c r="P28" s="43" t="str">
        <f aca="false">IF(MONTH($J$21)&lt;&gt;MONTH($J$21-(WEEKDAY($J$21,1)-($V$2-1))-IF((WEEKDAY($J$21,1)-($V$2-1))&lt;=0,7,0)+(ROW(P28)-ROW($J$23))*7+(COLUMN(P28)-COLUMN($J$23)+1)),"",$J$21-(WEEKDAY($J$21,1)-($V$2-1))-IF((WEEKDAY($J$21,1)-($V$2-1))&lt;=0,7,0)+(ROW(P28)-ROW($J$23))*7+(COLUMN(P28)-COLUMN($J$23)+1))</f>
        <v/>
      </c>
      <c r="Q28" s="38"/>
      <c r="R28" s="43" t="str">
        <f aca="false">IF(MONTH($R$21)&lt;&gt;MONTH($R$21-(WEEKDAY($R$21,1)-($V$2-1))-IF((WEEKDAY($R$21,1)-($V$2-1))&lt;=0,7,0)+(ROW(R28)-ROW($R$23))*7+(COLUMN(R28)-COLUMN($R$23)+1)),"",$R$21-(WEEKDAY($R$21,1)-($V$2-1))-IF((WEEKDAY($R$21,1)-($V$2-1))&lt;=0,7,0)+(ROW(R28)-ROW($R$23))*7+(COLUMN(R28)-COLUMN($R$23)+1))</f>
        <v/>
      </c>
      <c r="S28" s="43" t="str">
        <f aca="false">IF(MONTH($R$21)&lt;&gt;MONTH($R$21-(WEEKDAY($R$21,1)-($V$2-1))-IF((WEEKDAY($R$21,1)-($V$2-1))&lt;=0,7,0)+(ROW(S28)-ROW($R$23))*7+(COLUMN(S28)-COLUMN($R$23)+1)),"",$R$21-(WEEKDAY($R$21,1)-($V$2-1))-IF((WEEKDAY($R$21,1)-($V$2-1))&lt;=0,7,0)+(ROW(S28)-ROW($R$23))*7+(COLUMN(S28)-COLUMN($R$23)+1))</f>
        <v/>
      </c>
      <c r="T28" s="43" t="str">
        <f aca="false">IF(MONTH($R$21)&lt;&gt;MONTH($R$21-(WEEKDAY($R$21,1)-($V$2-1))-IF((WEEKDAY($R$21,1)-($V$2-1))&lt;=0,7,0)+(ROW(T28)-ROW($R$23))*7+(COLUMN(T28)-COLUMN($R$23)+1)),"",$R$21-(WEEKDAY($R$21,1)-($V$2-1))-IF((WEEKDAY($R$21,1)-($V$2-1))&lt;=0,7,0)+(ROW(T28)-ROW($R$23))*7+(COLUMN(T28)-COLUMN($R$23)+1))</f>
        <v/>
      </c>
      <c r="U28" s="43" t="str">
        <f aca="false">IF(MONTH($R$21)&lt;&gt;MONTH($R$21-(WEEKDAY($R$21,1)-($V$2-1))-IF((WEEKDAY($R$21,1)-($V$2-1))&lt;=0,7,0)+(ROW(U28)-ROW($R$23))*7+(COLUMN(U28)-COLUMN($R$23)+1)),"",$R$21-(WEEKDAY($R$21,1)-($V$2-1))-IF((WEEKDAY($R$21,1)-($V$2-1))&lt;=0,7,0)+(ROW(U28)-ROW($R$23))*7+(COLUMN(U28)-COLUMN($R$23)+1))</f>
        <v/>
      </c>
      <c r="V28" s="43" t="str">
        <f aca="false">IF(MONTH($R$21)&lt;&gt;MONTH($R$21-(WEEKDAY($R$21,1)-($V$2-1))-IF((WEEKDAY($R$21,1)-($V$2-1))&lt;=0,7,0)+(ROW(V28)-ROW($R$23))*7+(COLUMN(V28)-COLUMN($R$23)+1)),"",$R$21-(WEEKDAY($R$21,1)-($V$2-1))-IF((WEEKDAY($R$21,1)-($V$2-1))&lt;=0,7,0)+(ROW(V28)-ROW($R$23))*7+(COLUMN(V28)-COLUMN($R$23)+1))</f>
        <v/>
      </c>
      <c r="W28" s="43" t="str">
        <f aca="false">IF(MONTH($R$21)&lt;&gt;MONTH($R$21-(WEEKDAY($R$21,1)-($V$2-1))-IF((WEEKDAY($R$21,1)-($V$2-1))&lt;=0,7,0)+(ROW(W28)-ROW($R$23))*7+(COLUMN(W28)-COLUMN($R$23)+1)),"",$R$21-(WEEKDAY($R$21,1)-($V$2-1))-IF((WEEKDAY($R$21,1)-($V$2-1))&lt;=0,7,0)+(ROW(W28)-ROW($R$23))*7+(COLUMN(W28)-COLUMN($R$23)+1))</f>
        <v/>
      </c>
      <c r="X28" s="43" t="str">
        <f aca="false">IF(MONTH($R$21)&lt;&gt;MONTH($R$21-(WEEKDAY($R$21,1)-($V$2-1))-IF((WEEKDAY($R$21,1)-($V$2-1))&lt;=0,7,0)+(ROW(X28)-ROW($R$23))*7+(COLUMN(X28)-COLUMN($R$23)+1)),"",$R$21-(WEEKDAY($R$21,1)-($V$2-1))-IF((WEEKDAY($R$21,1)-($V$2-1))&lt;=0,7,0)+(ROW(X28)-ROW($R$23))*7+(COLUMN(X28)-COLUMN($R$23)+1))</f>
        <v/>
      </c>
      <c r="Y28" s="41"/>
      <c r="AA28" s="0"/>
      <c r="AB28" s="0"/>
      <c r="AC28" s="0"/>
      <c r="AD28" s="0"/>
    </row>
    <row r="29" customFormat="false" ht="12.8" hidden="false" customHeight="false" outlineLevel="0" collapsed="false"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41"/>
      <c r="AA29" s="0"/>
      <c r="AB29" s="0"/>
      <c r="AC29" s="0"/>
      <c r="AD29" s="0"/>
    </row>
    <row r="30" customFormat="false" ht="15.2" hidden="false" customHeight="false" outlineLevel="0" collapsed="false">
      <c r="B30" s="39" t="n">
        <f aca="false">DATE(YEAR(R21+35),MONTH(R21+35),1)</f>
        <v>42917</v>
      </c>
      <c r="C30" s="39"/>
      <c r="D30" s="39"/>
      <c r="E30" s="39"/>
      <c r="F30" s="39"/>
      <c r="G30" s="39"/>
      <c r="H30" s="39"/>
      <c r="I30" s="40"/>
      <c r="J30" s="39" t="n">
        <f aca="false">DATE(YEAR(B30+35),MONTH(B30+35),1)</f>
        <v>42948</v>
      </c>
      <c r="K30" s="39"/>
      <c r="L30" s="39"/>
      <c r="M30" s="39"/>
      <c r="N30" s="39"/>
      <c r="O30" s="39"/>
      <c r="P30" s="39"/>
      <c r="Q30" s="40"/>
      <c r="R30" s="39" t="n">
        <f aca="false">DATE(YEAR(J30+35),MONTH(J30+35),1)</f>
        <v>42979</v>
      </c>
      <c r="S30" s="39"/>
      <c r="T30" s="39"/>
      <c r="U30" s="39"/>
      <c r="V30" s="39"/>
      <c r="W30" s="39"/>
      <c r="X30" s="39"/>
      <c r="Y30" s="41"/>
      <c r="AA30" s="0"/>
      <c r="AB30" s="0"/>
      <c r="AC30" s="0"/>
      <c r="AD30" s="0"/>
    </row>
    <row r="31" customFormat="false" ht="12.8" hidden="false" customHeight="false" outlineLevel="0" collapsed="false">
      <c r="B31" s="42" t="str">
        <f aca="false">$B$13</f>
        <v>M</v>
      </c>
      <c r="C31" s="42" t="str">
        <f aca="false">$C$13</f>
        <v>Tu</v>
      </c>
      <c r="D31" s="42" t="str">
        <f aca="false">$D$13</f>
        <v>W</v>
      </c>
      <c r="E31" s="42" t="str">
        <f aca="false">$E$13</f>
        <v>Th</v>
      </c>
      <c r="F31" s="42" t="str">
        <f aca="false">$F$13</f>
        <v>F</v>
      </c>
      <c r="G31" s="42" t="str">
        <f aca="false">$G$13</f>
        <v>Sa</v>
      </c>
      <c r="H31" s="42" t="str">
        <f aca="false">$H$13</f>
        <v>Su</v>
      </c>
      <c r="I31" s="38"/>
      <c r="J31" s="42" t="str">
        <f aca="false">$B$13</f>
        <v>M</v>
      </c>
      <c r="K31" s="42" t="str">
        <f aca="false">$C$13</f>
        <v>Tu</v>
      </c>
      <c r="L31" s="42" t="str">
        <f aca="false">$D$13</f>
        <v>W</v>
      </c>
      <c r="M31" s="42" t="str">
        <f aca="false">$E$13</f>
        <v>Th</v>
      </c>
      <c r="N31" s="42" t="str">
        <f aca="false">$F$13</f>
        <v>F</v>
      </c>
      <c r="O31" s="42" t="str">
        <f aca="false">$G$13</f>
        <v>Sa</v>
      </c>
      <c r="P31" s="42" t="str">
        <f aca="false">$H$13</f>
        <v>Su</v>
      </c>
      <c r="Q31" s="38"/>
      <c r="R31" s="42" t="str">
        <f aca="false">$B$13</f>
        <v>M</v>
      </c>
      <c r="S31" s="42" t="str">
        <f aca="false">$C$13</f>
        <v>Tu</v>
      </c>
      <c r="T31" s="42" t="str">
        <f aca="false">$D$13</f>
        <v>W</v>
      </c>
      <c r="U31" s="42" t="str">
        <f aca="false">$E$13</f>
        <v>Th</v>
      </c>
      <c r="V31" s="42" t="str">
        <f aca="false">$F$13</f>
        <v>F</v>
      </c>
      <c r="W31" s="42" t="str">
        <f aca="false">$G$13</f>
        <v>Sa</v>
      </c>
      <c r="X31" s="42" t="str">
        <f aca="false">$H$13</f>
        <v>Su</v>
      </c>
      <c r="Y31" s="41"/>
      <c r="AA31" s="0"/>
      <c r="AB31" s="0"/>
      <c r="AC31" s="0"/>
      <c r="AD31" s="0"/>
    </row>
    <row r="32" customFormat="false" ht="14.9" hidden="false" customHeight="false" outlineLevel="0" collapsed="false">
      <c r="B32" s="43" t="str">
        <f aca="false">IF(MONTH($B$30)&lt;&gt;MONTH($B$30-(WEEKDAY($B$30,1)-($V$2-1))-IF((WEEKDAY($B$30,1)-($V$2-1))&lt;=0,7,0)+(ROW(B32)-ROW($B$32))*7+(COLUMN(B32)-COLUMN($B$32)+1)),"",$B$30-(WEEKDAY($B$30,1)-($V$2-1))-IF((WEEKDAY($B$30,1)-($V$2-1))&lt;=0,7,0)+(ROW(B32)-ROW($B$32))*7+(COLUMN(B32)-COLUMN($B$32)+1))</f>
        <v/>
      </c>
      <c r="C32" s="43" t="str">
        <f aca="false">IF(MONTH($B$30)&lt;&gt;MONTH($B$30-(WEEKDAY($B$30,1)-($V$2-1))-IF((WEEKDAY($B$30,1)-($V$2-1))&lt;=0,7,0)+(ROW(C32)-ROW($B$32))*7+(COLUMN(C32)-COLUMN($B$32)+1)),"",$B$30-(WEEKDAY($B$30,1)-($V$2-1))-IF((WEEKDAY($B$30,1)-($V$2-1))&lt;=0,7,0)+(ROW(C32)-ROW($B$32))*7+(COLUMN(C32)-COLUMN($B$32)+1))</f>
        <v/>
      </c>
      <c r="D32" s="43" t="str">
        <f aca="false">IF(MONTH($B$30)&lt;&gt;MONTH($B$30-(WEEKDAY($B$30,1)-($V$2-1))-IF((WEEKDAY($B$30,1)-($V$2-1))&lt;=0,7,0)+(ROW(D32)-ROW($B$32))*7+(COLUMN(D32)-COLUMN($B$32)+1)),"",$B$30-(WEEKDAY($B$30,1)-($V$2-1))-IF((WEEKDAY($B$30,1)-($V$2-1))&lt;=0,7,0)+(ROW(D32)-ROW($B$32))*7+(COLUMN(D32)-COLUMN($B$32)+1))</f>
        <v/>
      </c>
      <c r="E32" s="43" t="str">
        <f aca="false">IF(MONTH($B$30)&lt;&gt;MONTH($B$30-(WEEKDAY($B$30,1)-($V$2-1))-IF((WEEKDAY($B$30,1)-($V$2-1))&lt;=0,7,0)+(ROW(E32)-ROW($B$32))*7+(COLUMN(E32)-COLUMN($B$32)+1)),"",$B$30-(WEEKDAY($B$30,1)-($V$2-1))-IF((WEEKDAY($B$30,1)-($V$2-1))&lt;=0,7,0)+(ROW(E32)-ROW($B$32))*7+(COLUMN(E32)-COLUMN($B$32)+1))</f>
        <v/>
      </c>
      <c r="F32" s="43" t="str">
        <f aca="false">IF(MONTH($B$30)&lt;&gt;MONTH($B$30-(WEEKDAY($B$30,1)-($V$2-1))-IF((WEEKDAY($B$30,1)-($V$2-1))&lt;=0,7,0)+(ROW(F32)-ROW($B$32))*7+(COLUMN(F32)-COLUMN($B$32)+1)),"",$B$30-(WEEKDAY($B$30,1)-($V$2-1))-IF((WEEKDAY($B$30,1)-($V$2-1))&lt;=0,7,0)+(ROW(F32)-ROW($B$32))*7+(COLUMN(F32)-COLUMN($B$32)+1))</f>
        <v/>
      </c>
      <c r="G32" s="43" t="n">
        <f aca="false">IF(MONTH($B$30)&lt;&gt;MONTH($B$30-(WEEKDAY($B$30,1)-($V$2-1))-IF((WEEKDAY($B$30,1)-($V$2-1))&lt;=0,7,0)+(ROW(G32)-ROW($B$32))*7+(COLUMN(G32)-COLUMN($B$32)+1)),"",$B$30-(WEEKDAY($B$30,1)-($V$2-1))-IF((WEEKDAY($B$30,1)-($V$2-1))&lt;=0,7,0)+(ROW(G32)-ROW($B$32))*7+(COLUMN(G32)-COLUMN($B$32)+1))</f>
        <v>42917</v>
      </c>
      <c r="H32" s="43" t="n">
        <f aca="false">IF(MONTH($B$30)&lt;&gt;MONTH($B$30-(WEEKDAY($B$30,1)-($V$2-1))-IF((WEEKDAY($B$30,1)-($V$2-1))&lt;=0,7,0)+(ROW(H32)-ROW($B$32))*7+(COLUMN(H32)-COLUMN($B$32)+1)),"",$B$30-(WEEKDAY($B$30,1)-($V$2-1))-IF((WEEKDAY($B$30,1)-($V$2-1))&lt;=0,7,0)+(ROW(H32)-ROW($B$32))*7+(COLUMN(H32)-COLUMN($B$32)+1))</f>
        <v>42918</v>
      </c>
      <c r="I32" s="38"/>
      <c r="J32" s="43" t="str">
        <f aca="false">IF(MONTH($J$30)&lt;&gt;MONTH($J$30-(WEEKDAY($J$30,1)-($V$2-1))-IF((WEEKDAY($J$30,1)-($V$2-1))&lt;=0,7,0)+(ROW(J32)-ROW($J$32))*7+(COLUMN(J32)-COLUMN($J$32)+1)),"",$J$30-(WEEKDAY($J$30,1)-($V$2-1))-IF((WEEKDAY($J$30,1)-($V$2-1))&lt;=0,7,0)+(ROW(J32)-ROW($J$32))*7+(COLUMN(J32)-COLUMN($J$32)+1))</f>
        <v/>
      </c>
      <c r="K32" s="43" t="n">
        <f aca="false">IF(MONTH($J$30)&lt;&gt;MONTH($J$30-(WEEKDAY($J$30,1)-($V$2-1))-IF((WEEKDAY($J$30,1)-($V$2-1))&lt;=0,7,0)+(ROW(K32)-ROW($J$32))*7+(COLUMN(K32)-COLUMN($J$32)+1)),"",$J$30-(WEEKDAY($J$30,1)-($V$2-1))-IF((WEEKDAY($J$30,1)-($V$2-1))&lt;=0,7,0)+(ROW(K32)-ROW($J$32))*7+(COLUMN(K32)-COLUMN($J$32)+1))</f>
        <v>42948</v>
      </c>
      <c r="L32" s="43" t="n">
        <f aca="false">IF(MONTH($J$30)&lt;&gt;MONTH($J$30-(WEEKDAY($J$30,1)-($V$2-1))-IF((WEEKDAY($J$30,1)-($V$2-1))&lt;=0,7,0)+(ROW(L32)-ROW($J$32))*7+(COLUMN(L32)-COLUMN($J$32)+1)),"",$J$30-(WEEKDAY($J$30,1)-($V$2-1))-IF((WEEKDAY($J$30,1)-($V$2-1))&lt;=0,7,0)+(ROW(L32)-ROW($J$32))*7+(COLUMN(L32)-COLUMN($J$32)+1))</f>
        <v>42949</v>
      </c>
      <c r="M32" s="43" t="n">
        <f aca="false">IF(MONTH($J$30)&lt;&gt;MONTH($J$30-(WEEKDAY($J$30,1)-($V$2-1))-IF((WEEKDAY($J$30,1)-($V$2-1))&lt;=0,7,0)+(ROW(M32)-ROW($J$32))*7+(COLUMN(M32)-COLUMN($J$32)+1)),"",$J$30-(WEEKDAY($J$30,1)-($V$2-1))-IF((WEEKDAY($J$30,1)-($V$2-1))&lt;=0,7,0)+(ROW(M32)-ROW($J$32))*7+(COLUMN(M32)-COLUMN($J$32)+1))</f>
        <v>42950</v>
      </c>
      <c r="N32" s="43" t="n">
        <f aca="false">IF(MONTH($J$30)&lt;&gt;MONTH($J$30-(WEEKDAY($J$30,1)-($V$2-1))-IF((WEEKDAY($J$30,1)-($V$2-1))&lt;=0,7,0)+(ROW(N32)-ROW($J$32))*7+(COLUMN(N32)-COLUMN($J$32)+1)),"",$J$30-(WEEKDAY($J$30,1)-($V$2-1))-IF((WEEKDAY($J$30,1)-($V$2-1))&lt;=0,7,0)+(ROW(N32)-ROW($J$32))*7+(COLUMN(N32)-COLUMN($J$32)+1))</f>
        <v>42951</v>
      </c>
      <c r="O32" s="43" t="n">
        <f aca="false">IF(MONTH($J$30)&lt;&gt;MONTH($J$30-(WEEKDAY($J$30,1)-($V$2-1))-IF((WEEKDAY($J$30,1)-($V$2-1))&lt;=0,7,0)+(ROW(O32)-ROW($J$32))*7+(COLUMN(O32)-COLUMN($J$32)+1)),"",$J$30-(WEEKDAY($J$30,1)-($V$2-1))-IF((WEEKDAY($J$30,1)-($V$2-1))&lt;=0,7,0)+(ROW(O32)-ROW($J$32))*7+(COLUMN(O32)-COLUMN($J$32)+1))</f>
        <v>42952</v>
      </c>
      <c r="P32" s="43" t="n">
        <f aca="false">IF(MONTH($J$30)&lt;&gt;MONTH($J$30-(WEEKDAY($J$30,1)-($V$2-1))-IF((WEEKDAY($J$30,1)-($V$2-1))&lt;=0,7,0)+(ROW(P32)-ROW($J$32))*7+(COLUMN(P32)-COLUMN($J$32)+1)),"",$J$30-(WEEKDAY($J$30,1)-($V$2-1))-IF((WEEKDAY($J$30,1)-($V$2-1))&lt;=0,7,0)+(ROW(P32)-ROW($J$32))*7+(COLUMN(P32)-COLUMN($J$32)+1))</f>
        <v>42953</v>
      </c>
      <c r="Q32" s="38"/>
      <c r="R32" s="43" t="str">
        <f aca="false">IF(MONTH($R$30)&lt;&gt;MONTH($R$30-(WEEKDAY($R$30,1)-($V$2-1))-IF((WEEKDAY($R$30,1)-($V$2-1))&lt;=0,7,0)+(ROW(R32)-ROW($R$32))*7+(COLUMN(R32)-COLUMN($R$32)+1)),"",$R$30-(WEEKDAY($R$30,1)-($V$2-1))-IF((WEEKDAY($R$30,1)-($V$2-1))&lt;=0,7,0)+(ROW(R32)-ROW($R$32))*7+(COLUMN(R32)-COLUMN($R$32)+1))</f>
        <v/>
      </c>
      <c r="S32" s="43" t="str">
        <f aca="false">IF(MONTH($R$30)&lt;&gt;MONTH($R$30-(WEEKDAY($R$30,1)-($V$2-1))-IF((WEEKDAY($R$30,1)-($V$2-1))&lt;=0,7,0)+(ROW(S32)-ROW($R$32))*7+(COLUMN(S32)-COLUMN($R$32)+1)),"",$R$30-(WEEKDAY($R$30,1)-($V$2-1))-IF((WEEKDAY($R$30,1)-($V$2-1))&lt;=0,7,0)+(ROW(S32)-ROW($R$32))*7+(COLUMN(S32)-COLUMN($R$32)+1))</f>
        <v/>
      </c>
      <c r="T32" s="43" t="str">
        <f aca="false">IF(MONTH($R$30)&lt;&gt;MONTH($R$30-(WEEKDAY($R$30,1)-($V$2-1))-IF((WEEKDAY($R$30,1)-($V$2-1))&lt;=0,7,0)+(ROW(T32)-ROW($R$32))*7+(COLUMN(T32)-COLUMN($R$32)+1)),"",$R$30-(WEEKDAY($R$30,1)-($V$2-1))-IF((WEEKDAY($R$30,1)-($V$2-1))&lt;=0,7,0)+(ROW(T32)-ROW($R$32))*7+(COLUMN(T32)-COLUMN($R$32)+1))</f>
        <v/>
      </c>
      <c r="U32" s="43" t="str">
        <f aca="false">IF(MONTH($R$30)&lt;&gt;MONTH($R$30-(WEEKDAY($R$30,1)-($V$2-1))-IF((WEEKDAY($R$30,1)-($V$2-1))&lt;=0,7,0)+(ROW(U32)-ROW($R$32))*7+(COLUMN(U32)-COLUMN($R$32)+1)),"",$R$30-(WEEKDAY($R$30,1)-($V$2-1))-IF((WEEKDAY($R$30,1)-($V$2-1))&lt;=0,7,0)+(ROW(U32)-ROW($R$32))*7+(COLUMN(U32)-COLUMN($R$32)+1))</f>
        <v/>
      </c>
      <c r="V32" s="43" t="n">
        <f aca="false">IF(MONTH($R$30)&lt;&gt;MONTH($R$30-(WEEKDAY($R$30,1)-($V$2-1))-IF((WEEKDAY($R$30,1)-($V$2-1))&lt;=0,7,0)+(ROW(V32)-ROW($R$32))*7+(COLUMN(V32)-COLUMN($R$32)+1)),"",$R$30-(WEEKDAY($R$30,1)-($V$2-1))-IF((WEEKDAY($R$30,1)-($V$2-1))&lt;=0,7,0)+(ROW(V32)-ROW($R$32))*7+(COLUMN(V32)-COLUMN($R$32)+1))</f>
        <v>42979</v>
      </c>
      <c r="W32" s="43" t="n">
        <f aca="false">IF(MONTH($R$30)&lt;&gt;MONTH($R$30-(WEEKDAY($R$30,1)-($V$2-1))-IF((WEEKDAY($R$30,1)-($V$2-1))&lt;=0,7,0)+(ROW(W32)-ROW($R$32))*7+(COLUMN(W32)-COLUMN($R$32)+1)),"",$R$30-(WEEKDAY($R$30,1)-($V$2-1))-IF((WEEKDAY($R$30,1)-($V$2-1))&lt;=0,7,0)+(ROW(W32)-ROW($R$32))*7+(COLUMN(W32)-COLUMN($R$32)+1))</f>
        <v>42980</v>
      </c>
      <c r="X32" s="43" t="n">
        <f aca="false">IF(MONTH($R$30)&lt;&gt;MONTH($R$30-(WEEKDAY($R$30,1)-($V$2-1))-IF((WEEKDAY($R$30,1)-($V$2-1))&lt;=0,7,0)+(ROW(X32)-ROW($R$32))*7+(COLUMN(X32)-COLUMN($R$32)+1)),"",$R$30-(WEEKDAY($R$30,1)-($V$2-1))-IF((WEEKDAY($R$30,1)-($V$2-1))&lt;=0,7,0)+(ROW(X32)-ROW($R$32))*7+(COLUMN(X32)-COLUMN($R$32)+1))</f>
        <v>42981</v>
      </c>
      <c r="Y32" s="41"/>
      <c r="AA32" s="0"/>
      <c r="AB32" s="0"/>
      <c r="AC32" s="0"/>
      <c r="AD32" s="0"/>
    </row>
    <row r="33" customFormat="false" ht="14.9" hidden="false" customHeight="false" outlineLevel="0" collapsed="false">
      <c r="B33" s="43" t="n">
        <f aca="false">IF(MONTH($B$30)&lt;&gt;MONTH($B$30-(WEEKDAY($B$30,1)-($V$2-1))-IF((WEEKDAY($B$30,1)-($V$2-1))&lt;=0,7,0)+(ROW(B33)-ROW($B$32))*7+(COLUMN(B33)-COLUMN($B$32)+1)),"",$B$30-(WEEKDAY($B$30,1)-($V$2-1))-IF((WEEKDAY($B$30,1)-($V$2-1))&lt;=0,7,0)+(ROW(B33)-ROW($B$32))*7+(COLUMN(B33)-COLUMN($B$32)+1))</f>
        <v>42919</v>
      </c>
      <c r="C33" s="43" t="n">
        <f aca="false">IF(MONTH($B$30)&lt;&gt;MONTH($B$30-(WEEKDAY($B$30,1)-($V$2-1))-IF((WEEKDAY($B$30,1)-($V$2-1))&lt;=0,7,0)+(ROW(C33)-ROW($B$32))*7+(COLUMN(C33)-COLUMN($B$32)+1)),"",$B$30-(WEEKDAY($B$30,1)-($V$2-1))-IF((WEEKDAY($B$30,1)-($V$2-1))&lt;=0,7,0)+(ROW(C33)-ROW($B$32))*7+(COLUMN(C33)-COLUMN($B$32)+1))</f>
        <v>42920</v>
      </c>
      <c r="D33" s="43" t="n">
        <f aca="false">IF(MONTH($B$30)&lt;&gt;MONTH($B$30-(WEEKDAY($B$30,1)-($V$2-1))-IF((WEEKDAY($B$30,1)-($V$2-1))&lt;=0,7,0)+(ROW(D33)-ROW($B$32))*7+(COLUMN(D33)-COLUMN($B$32)+1)),"",$B$30-(WEEKDAY($B$30,1)-($V$2-1))-IF((WEEKDAY($B$30,1)-($V$2-1))&lt;=0,7,0)+(ROW(D33)-ROW($B$32))*7+(COLUMN(D33)-COLUMN($B$32)+1))</f>
        <v>42921</v>
      </c>
      <c r="E33" s="43" t="n">
        <f aca="false">IF(MONTH($B$30)&lt;&gt;MONTH($B$30-(WEEKDAY($B$30,1)-($V$2-1))-IF((WEEKDAY($B$30,1)-($V$2-1))&lt;=0,7,0)+(ROW(E33)-ROW($B$32))*7+(COLUMN(E33)-COLUMN($B$32)+1)),"",$B$30-(WEEKDAY($B$30,1)-($V$2-1))-IF((WEEKDAY($B$30,1)-($V$2-1))&lt;=0,7,0)+(ROW(E33)-ROW($B$32))*7+(COLUMN(E33)-COLUMN($B$32)+1))</f>
        <v>42922</v>
      </c>
      <c r="F33" s="43" t="n">
        <f aca="false">IF(MONTH($B$30)&lt;&gt;MONTH($B$30-(WEEKDAY($B$30,1)-($V$2-1))-IF((WEEKDAY($B$30,1)-($V$2-1))&lt;=0,7,0)+(ROW(F33)-ROW($B$32))*7+(COLUMN(F33)-COLUMN($B$32)+1)),"",$B$30-(WEEKDAY($B$30,1)-($V$2-1))-IF((WEEKDAY($B$30,1)-($V$2-1))&lt;=0,7,0)+(ROW(F33)-ROW($B$32))*7+(COLUMN(F33)-COLUMN($B$32)+1))</f>
        <v>42923</v>
      </c>
      <c r="G33" s="43" t="n">
        <f aca="false">IF(MONTH($B$30)&lt;&gt;MONTH($B$30-(WEEKDAY($B$30,1)-($V$2-1))-IF((WEEKDAY($B$30,1)-($V$2-1))&lt;=0,7,0)+(ROW(G33)-ROW($B$32))*7+(COLUMN(G33)-COLUMN($B$32)+1)),"",$B$30-(WEEKDAY($B$30,1)-($V$2-1))-IF((WEEKDAY($B$30,1)-($V$2-1))&lt;=0,7,0)+(ROW(G33)-ROW($B$32))*7+(COLUMN(G33)-COLUMN($B$32)+1))</f>
        <v>42924</v>
      </c>
      <c r="H33" s="43" t="n">
        <f aca="false">IF(MONTH($B$30)&lt;&gt;MONTH($B$30-(WEEKDAY($B$30,1)-($V$2-1))-IF((WEEKDAY($B$30,1)-($V$2-1))&lt;=0,7,0)+(ROW(H33)-ROW($B$32))*7+(COLUMN(H33)-COLUMN($B$32)+1)),"",$B$30-(WEEKDAY($B$30,1)-($V$2-1))-IF((WEEKDAY($B$30,1)-($V$2-1))&lt;=0,7,0)+(ROW(H33)-ROW($B$32))*7+(COLUMN(H33)-COLUMN($B$32)+1))</f>
        <v>42925</v>
      </c>
      <c r="I33" s="38"/>
      <c r="J33" s="43" t="n">
        <f aca="false">IF(MONTH($J$30)&lt;&gt;MONTH($J$30-(WEEKDAY($J$30,1)-($V$2-1))-IF((WEEKDAY($J$30,1)-($V$2-1))&lt;=0,7,0)+(ROW(J33)-ROW($J$32))*7+(COLUMN(J33)-COLUMN($J$32)+1)),"",$J$30-(WEEKDAY($J$30,1)-($V$2-1))-IF((WEEKDAY($J$30,1)-($V$2-1))&lt;=0,7,0)+(ROW(J33)-ROW($J$32))*7+(COLUMN(J33)-COLUMN($J$32)+1))</f>
        <v>42954</v>
      </c>
      <c r="K33" s="43" t="n">
        <f aca="false">IF(MONTH($J$30)&lt;&gt;MONTH($J$30-(WEEKDAY($J$30,1)-($V$2-1))-IF((WEEKDAY($J$30,1)-($V$2-1))&lt;=0,7,0)+(ROW(K33)-ROW($J$32))*7+(COLUMN(K33)-COLUMN($J$32)+1)),"",$J$30-(WEEKDAY($J$30,1)-($V$2-1))-IF((WEEKDAY($J$30,1)-($V$2-1))&lt;=0,7,0)+(ROW(K33)-ROW($J$32))*7+(COLUMN(K33)-COLUMN($J$32)+1))</f>
        <v>42955</v>
      </c>
      <c r="L33" s="43" t="n">
        <f aca="false">IF(MONTH($J$30)&lt;&gt;MONTH($J$30-(WEEKDAY($J$30,1)-($V$2-1))-IF((WEEKDAY($J$30,1)-($V$2-1))&lt;=0,7,0)+(ROW(L33)-ROW($J$32))*7+(COLUMN(L33)-COLUMN($J$32)+1)),"",$J$30-(WEEKDAY($J$30,1)-($V$2-1))-IF((WEEKDAY($J$30,1)-($V$2-1))&lt;=0,7,0)+(ROW(L33)-ROW($J$32))*7+(COLUMN(L33)-COLUMN($J$32)+1))</f>
        <v>42956</v>
      </c>
      <c r="M33" s="43" t="n">
        <f aca="false">IF(MONTH($J$30)&lt;&gt;MONTH($J$30-(WEEKDAY($J$30,1)-($V$2-1))-IF((WEEKDAY($J$30,1)-($V$2-1))&lt;=0,7,0)+(ROW(M33)-ROW($J$32))*7+(COLUMN(M33)-COLUMN($J$32)+1)),"",$J$30-(WEEKDAY($J$30,1)-($V$2-1))-IF((WEEKDAY($J$30,1)-($V$2-1))&lt;=0,7,0)+(ROW(M33)-ROW($J$32))*7+(COLUMN(M33)-COLUMN($J$32)+1))</f>
        <v>42957</v>
      </c>
      <c r="N33" s="43" t="n">
        <f aca="false">IF(MONTH($J$30)&lt;&gt;MONTH($J$30-(WEEKDAY($J$30,1)-($V$2-1))-IF((WEEKDAY($J$30,1)-($V$2-1))&lt;=0,7,0)+(ROW(N33)-ROW($J$32))*7+(COLUMN(N33)-COLUMN($J$32)+1)),"",$J$30-(WEEKDAY($J$30,1)-($V$2-1))-IF((WEEKDAY($J$30,1)-($V$2-1))&lt;=0,7,0)+(ROW(N33)-ROW($J$32))*7+(COLUMN(N33)-COLUMN($J$32)+1))</f>
        <v>42958</v>
      </c>
      <c r="O33" s="43" t="n">
        <f aca="false">IF(MONTH($J$30)&lt;&gt;MONTH($J$30-(WEEKDAY($J$30,1)-($V$2-1))-IF((WEEKDAY($J$30,1)-($V$2-1))&lt;=0,7,0)+(ROW(O33)-ROW($J$32))*7+(COLUMN(O33)-COLUMN($J$32)+1)),"",$J$30-(WEEKDAY($J$30,1)-($V$2-1))-IF((WEEKDAY($J$30,1)-($V$2-1))&lt;=0,7,0)+(ROW(O33)-ROW($J$32))*7+(COLUMN(O33)-COLUMN($J$32)+1))</f>
        <v>42959</v>
      </c>
      <c r="P33" s="43" t="n">
        <f aca="false">IF(MONTH($J$30)&lt;&gt;MONTH($J$30-(WEEKDAY($J$30,1)-($V$2-1))-IF((WEEKDAY($J$30,1)-($V$2-1))&lt;=0,7,0)+(ROW(P33)-ROW($J$32))*7+(COLUMN(P33)-COLUMN($J$32)+1)),"",$J$30-(WEEKDAY($J$30,1)-($V$2-1))-IF((WEEKDAY($J$30,1)-($V$2-1))&lt;=0,7,0)+(ROW(P33)-ROW($J$32))*7+(COLUMN(P33)-COLUMN($J$32)+1))</f>
        <v>42960</v>
      </c>
      <c r="Q33" s="38"/>
      <c r="R33" s="43" t="n">
        <f aca="false">IF(MONTH($R$30)&lt;&gt;MONTH($R$30-(WEEKDAY($R$30,1)-($V$2-1))-IF((WEEKDAY($R$30,1)-($V$2-1))&lt;=0,7,0)+(ROW(R33)-ROW($R$32))*7+(COLUMN(R33)-COLUMN($R$32)+1)),"",$R$30-(WEEKDAY($R$30,1)-($V$2-1))-IF((WEEKDAY($R$30,1)-($V$2-1))&lt;=0,7,0)+(ROW(R33)-ROW($R$32))*7+(COLUMN(R33)-COLUMN($R$32)+1))</f>
        <v>42982</v>
      </c>
      <c r="S33" s="43" t="n">
        <f aca="false">IF(MONTH($R$30)&lt;&gt;MONTH($R$30-(WEEKDAY($R$30,1)-($V$2-1))-IF((WEEKDAY($R$30,1)-($V$2-1))&lt;=0,7,0)+(ROW(S33)-ROW($R$32))*7+(COLUMN(S33)-COLUMN($R$32)+1)),"",$R$30-(WEEKDAY($R$30,1)-($V$2-1))-IF((WEEKDAY($R$30,1)-($V$2-1))&lt;=0,7,0)+(ROW(S33)-ROW($R$32))*7+(COLUMN(S33)-COLUMN($R$32)+1))</f>
        <v>42983</v>
      </c>
      <c r="T33" s="43" t="n">
        <f aca="false">IF(MONTH($R$30)&lt;&gt;MONTH($R$30-(WEEKDAY($R$30,1)-($V$2-1))-IF((WEEKDAY($R$30,1)-($V$2-1))&lt;=0,7,0)+(ROW(T33)-ROW($R$32))*7+(COLUMN(T33)-COLUMN($R$32)+1)),"",$R$30-(WEEKDAY($R$30,1)-($V$2-1))-IF((WEEKDAY($R$30,1)-($V$2-1))&lt;=0,7,0)+(ROW(T33)-ROW($R$32))*7+(COLUMN(T33)-COLUMN($R$32)+1))</f>
        <v>42984</v>
      </c>
      <c r="U33" s="43" t="n">
        <f aca="false">IF(MONTH($R$30)&lt;&gt;MONTH($R$30-(WEEKDAY($R$30,1)-($V$2-1))-IF((WEEKDAY($R$30,1)-($V$2-1))&lt;=0,7,0)+(ROW(U33)-ROW($R$32))*7+(COLUMN(U33)-COLUMN($R$32)+1)),"",$R$30-(WEEKDAY($R$30,1)-($V$2-1))-IF((WEEKDAY($R$30,1)-($V$2-1))&lt;=0,7,0)+(ROW(U33)-ROW($R$32))*7+(COLUMN(U33)-COLUMN($R$32)+1))</f>
        <v>42985</v>
      </c>
      <c r="V33" s="43" t="n">
        <f aca="false">IF(MONTH($R$30)&lt;&gt;MONTH($R$30-(WEEKDAY($R$30,1)-($V$2-1))-IF((WEEKDAY($R$30,1)-($V$2-1))&lt;=0,7,0)+(ROW(V33)-ROW($R$32))*7+(COLUMN(V33)-COLUMN($R$32)+1)),"",$R$30-(WEEKDAY($R$30,1)-($V$2-1))-IF((WEEKDAY($R$30,1)-($V$2-1))&lt;=0,7,0)+(ROW(V33)-ROW($R$32))*7+(COLUMN(V33)-COLUMN($R$32)+1))</f>
        <v>42986</v>
      </c>
      <c r="W33" s="43" t="n">
        <f aca="false">IF(MONTH($R$30)&lt;&gt;MONTH($R$30-(WEEKDAY($R$30,1)-($V$2-1))-IF((WEEKDAY($R$30,1)-($V$2-1))&lt;=0,7,0)+(ROW(W33)-ROW($R$32))*7+(COLUMN(W33)-COLUMN($R$32)+1)),"",$R$30-(WEEKDAY($R$30,1)-($V$2-1))-IF((WEEKDAY($R$30,1)-($V$2-1))&lt;=0,7,0)+(ROW(W33)-ROW($R$32))*7+(COLUMN(W33)-COLUMN($R$32)+1))</f>
        <v>42987</v>
      </c>
      <c r="X33" s="43" t="n">
        <f aca="false">IF(MONTH($R$30)&lt;&gt;MONTH($R$30-(WEEKDAY($R$30,1)-($V$2-1))-IF((WEEKDAY($R$30,1)-($V$2-1))&lt;=0,7,0)+(ROW(X33)-ROW($R$32))*7+(COLUMN(X33)-COLUMN($R$32)+1)),"",$R$30-(WEEKDAY($R$30,1)-($V$2-1))-IF((WEEKDAY($R$30,1)-($V$2-1))&lt;=0,7,0)+(ROW(X33)-ROW($R$32))*7+(COLUMN(X33)-COLUMN($R$32)+1))</f>
        <v>42988</v>
      </c>
      <c r="Y33" s="41"/>
      <c r="AA33" s="0"/>
      <c r="AB33" s="0"/>
      <c r="AC33" s="0"/>
      <c r="AD33" s="0"/>
    </row>
    <row r="34" customFormat="false" ht="14.9" hidden="false" customHeight="false" outlineLevel="0" collapsed="false">
      <c r="B34" s="43" t="n">
        <f aca="false">IF(MONTH($B$30)&lt;&gt;MONTH($B$30-(WEEKDAY($B$30,1)-($V$2-1))-IF((WEEKDAY($B$30,1)-($V$2-1))&lt;=0,7,0)+(ROW(B34)-ROW($B$32))*7+(COLUMN(B34)-COLUMN($B$32)+1)),"",$B$30-(WEEKDAY($B$30,1)-($V$2-1))-IF((WEEKDAY($B$30,1)-($V$2-1))&lt;=0,7,0)+(ROW(B34)-ROW($B$32))*7+(COLUMN(B34)-COLUMN($B$32)+1))</f>
        <v>42926</v>
      </c>
      <c r="C34" s="43" t="n">
        <f aca="false">IF(MONTH($B$30)&lt;&gt;MONTH($B$30-(WEEKDAY($B$30,1)-($V$2-1))-IF((WEEKDAY($B$30,1)-($V$2-1))&lt;=0,7,0)+(ROW(C34)-ROW($B$32))*7+(COLUMN(C34)-COLUMN($B$32)+1)),"",$B$30-(WEEKDAY($B$30,1)-($V$2-1))-IF((WEEKDAY($B$30,1)-($V$2-1))&lt;=0,7,0)+(ROW(C34)-ROW($B$32))*7+(COLUMN(C34)-COLUMN($B$32)+1))</f>
        <v>42927</v>
      </c>
      <c r="D34" s="43" t="n">
        <f aca="false">IF(MONTH($B$30)&lt;&gt;MONTH($B$30-(WEEKDAY($B$30,1)-($V$2-1))-IF((WEEKDAY($B$30,1)-($V$2-1))&lt;=0,7,0)+(ROW(D34)-ROW($B$32))*7+(COLUMN(D34)-COLUMN($B$32)+1)),"",$B$30-(WEEKDAY($B$30,1)-($V$2-1))-IF((WEEKDAY($B$30,1)-($V$2-1))&lt;=0,7,0)+(ROW(D34)-ROW($B$32))*7+(COLUMN(D34)-COLUMN($B$32)+1))</f>
        <v>42928</v>
      </c>
      <c r="E34" s="43" t="n">
        <f aca="false">IF(MONTH($B$30)&lt;&gt;MONTH($B$30-(WEEKDAY($B$30,1)-($V$2-1))-IF((WEEKDAY($B$30,1)-($V$2-1))&lt;=0,7,0)+(ROW(E34)-ROW($B$32))*7+(COLUMN(E34)-COLUMN($B$32)+1)),"",$B$30-(WEEKDAY($B$30,1)-($V$2-1))-IF((WEEKDAY($B$30,1)-($V$2-1))&lt;=0,7,0)+(ROW(E34)-ROW($B$32))*7+(COLUMN(E34)-COLUMN($B$32)+1))</f>
        <v>42929</v>
      </c>
      <c r="F34" s="43" t="n">
        <f aca="false">IF(MONTH($B$30)&lt;&gt;MONTH($B$30-(WEEKDAY($B$30,1)-($V$2-1))-IF((WEEKDAY($B$30,1)-($V$2-1))&lt;=0,7,0)+(ROW(F34)-ROW($B$32))*7+(COLUMN(F34)-COLUMN($B$32)+1)),"",$B$30-(WEEKDAY($B$30,1)-($V$2-1))-IF((WEEKDAY($B$30,1)-($V$2-1))&lt;=0,7,0)+(ROW(F34)-ROW($B$32))*7+(COLUMN(F34)-COLUMN($B$32)+1))</f>
        <v>42930</v>
      </c>
      <c r="G34" s="43" t="n">
        <f aca="false">IF(MONTH($B$30)&lt;&gt;MONTH($B$30-(WEEKDAY($B$30,1)-($V$2-1))-IF((WEEKDAY($B$30,1)-($V$2-1))&lt;=0,7,0)+(ROW(G34)-ROW($B$32))*7+(COLUMN(G34)-COLUMN($B$32)+1)),"",$B$30-(WEEKDAY($B$30,1)-($V$2-1))-IF((WEEKDAY($B$30,1)-($V$2-1))&lt;=0,7,0)+(ROW(G34)-ROW($B$32))*7+(COLUMN(G34)-COLUMN($B$32)+1))</f>
        <v>42931</v>
      </c>
      <c r="H34" s="43" t="n">
        <f aca="false">IF(MONTH($B$30)&lt;&gt;MONTH($B$30-(WEEKDAY($B$30,1)-($V$2-1))-IF((WEEKDAY($B$30,1)-($V$2-1))&lt;=0,7,0)+(ROW(H34)-ROW($B$32))*7+(COLUMN(H34)-COLUMN($B$32)+1)),"",$B$30-(WEEKDAY($B$30,1)-($V$2-1))-IF((WEEKDAY($B$30,1)-($V$2-1))&lt;=0,7,0)+(ROW(H34)-ROW($B$32))*7+(COLUMN(H34)-COLUMN($B$32)+1))</f>
        <v>42932</v>
      </c>
      <c r="I34" s="38"/>
      <c r="J34" s="43" t="n">
        <f aca="false">IF(MONTH($J$30)&lt;&gt;MONTH($J$30-(WEEKDAY($J$30,1)-($V$2-1))-IF((WEEKDAY($J$30,1)-($V$2-1))&lt;=0,7,0)+(ROW(J34)-ROW($J$32))*7+(COLUMN(J34)-COLUMN($J$32)+1)),"",$J$30-(WEEKDAY($J$30,1)-($V$2-1))-IF((WEEKDAY($J$30,1)-($V$2-1))&lt;=0,7,0)+(ROW(J34)-ROW($J$32))*7+(COLUMN(J34)-COLUMN($J$32)+1))</f>
        <v>42961</v>
      </c>
      <c r="K34" s="43" t="n">
        <f aca="false">IF(MONTH($J$30)&lt;&gt;MONTH($J$30-(WEEKDAY($J$30,1)-($V$2-1))-IF((WEEKDAY($J$30,1)-($V$2-1))&lt;=0,7,0)+(ROW(K34)-ROW($J$32))*7+(COLUMN(K34)-COLUMN($J$32)+1)),"",$J$30-(WEEKDAY($J$30,1)-($V$2-1))-IF((WEEKDAY($J$30,1)-($V$2-1))&lt;=0,7,0)+(ROW(K34)-ROW($J$32))*7+(COLUMN(K34)-COLUMN($J$32)+1))</f>
        <v>42962</v>
      </c>
      <c r="L34" s="43" t="n">
        <f aca="false">IF(MONTH($J$30)&lt;&gt;MONTH($J$30-(WEEKDAY($J$30,1)-($V$2-1))-IF((WEEKDAY($J$30,1)-($V$2-1))&lt;=0,7,0)+(ROW(L34)-ROW($J$32))*7+(COLUMN(L34)-COLUMN($J$32)+1)),"",$J$30-(WEEKDAY($J$30,1)-($V$2-1))-IF((WEEKDAY($J$30,1)-($V$2-1))&lt;=0,7,0)+(ROW(L34)-ROW($J$32))*7+(COLUMN(L34)-COLUMN($J$32)+1))</f>
        <v>42963</v>
      </c>
      <c r="M34" s="43" t="n">
        <f aca="false">IF(MONTH($J$30)&lt;&gt;MONTH($J$30-(WEEKDAY($J$30,1)-($V$2-1))-IF((WEEKDAY($J$30,1)-($V$2-1))&lt;=0,7,0)+(ROW(M34)-ROW($J$32))*7+(COLUMN(M34)-COLUMN($J$32)+1)),"",$J$30-(WEEKDAY($J$30,1)-($V$2-1))-IF((WEEKDAY($J$30,1)-($V$2-1))&lt;=0,7,0)+(ROW(M34)-ROW($J$32))*7+(COLUMN(M34)-COLUMN($J$32)+1))</f>
        <v>42964</v>
      </c>
      <c r="N34" s="43" t="n">
        <f aca="false">IF(MONTH($J$30)&lt;&gt;MONTH($J$30-(WEEKDAY($J$30,1)-($V$2-1))-IF((WEEKDAY($J$30,1)-($V$2-1))&lt;=0,7,0)+(ROW(N34)-ROW($J$32))*7+(COLUMN(N34)-COLUMN($J$32)+1)),"",$J$30-(WEEKDAY($J$30,1)-($V$2-1))-IF((WEEKDAY($J$30,1)-($V$2-1))&lt;=0,7,0)+(ROW(N34)-ROW($J$32))*7+(COLUMN(N34)-COLUMN($J$32)+1))</f>
        <v>42965</v>
      </c>
      <c r="O34" s="43" t="n">
        <f aca="false">IF(MONTH($J$30)&lt;&gt;MONTH($J$30-(WEEKDAY($J$30,1)-($V$2-1))-IF((WEEKDAY($J$30,1)-($V$2-1))&lt;=0,7,0)+(ROW(O34)-ROW($J$32))*7+(COLUMN(O34)-COLUMN($J$32)+1)),"",$J$30-(WEEKDAY($J$30,1)-($V$2-1))-IF((WEEKDAY($J$30,1)-($V$2-1))&lt;=0,7,0)+(ROW(O34)-ROW($J$32))*7+(COLUMN(O34)-COLUMN($J$32)+1))</f>
        <v>42966</v>
      </c>
      <c r="P34" s="43" t="n">
        <f aca="false">IF(MONTH($J$30)&lt;&gt;MONTH($J$30-(WEEKDAY($J$30,1)-($V$2-1))-IF((WEEKDAY($J$30,1)-($V$2-1))&lt;=0,7,0)+(ROW(P34)-ROW($J$32))*7+(COLUMN(P34)-COLUMN($J$32)+1)),"",$J$30-(WEEKDAY($J$30,1)-($V$2-1))-IF((WEEKDAY($J$30,1)-($V$2-1))&lt;=0,7,0)+(ROW(P34)-ROW($J$32))*7+(COLUMN(P34)-COLUMN($J$32)+1))</f>
        <v>42967</v>
      </c>
      <c r="Q34" s="38"/>
      <c r="R34" s="43" t="n">
        <f aca="false">IF(MONTH($R$30)&lt;&gt;MONTH($R$30-(WEEKDAY($R$30,1)-($V$2-1))-IF((WEEKDAY($R$30,1)-($V$2-1))&lt;=0,7,0)+(ROW(R34)-ROW($R$32))*7+(COLUMN(R34)-COLUMN($R$32)+1)),"",$R$30-(WEEKDAY($R$30,1)-($V$2-1))-IF((WEEKDAY($R$30,1)-($V$2-1))&lt;=0,7,0)+(ROW(R34)-ROW($R$32))*7+(COLUMN(R34)-COLUMN($R$32)+1))</f>
        <v>42989</v>
      </c>
      <c r="S34" s="43" t="n">
        <f aca="false">IF(MONTH($R$30)&lt;&gt;MONTH($R$30-(WEEKDAY($R$30,1)-($V$2-1))-IF((WEEKDAY($R$30,1)-($V$2-1))&lt;=0,7,0)+(ROW(S34)-ROW($R$32))*7+(COLUMN(S34)-COLUMN($R$32)+1)),"",$R$30-(WEEKDAY($R$30,1)-($V$2-1))-IF((WEEKDAY($R$30,1)-($V$2-1))&lt;=0,7,0)+(ROW(S34)-ROW($R$32))*7+(COLUMN(S34)-COLUMN($R$32)+1))</f>
        <v>42990</v>
      </c>
      <c r="T34" s="43" t="n">
        <f aca="false">IF(MONTH($R$30)&lt;&gt;MONTH($R$30-(WEEKDAY($R$30,1)-($V$2-1))-IF((WEEKDAY($R$30,1)-($V$2-1))&lt;=0,7,0)+(ROW(T34)-ROW($R$32))*7+(COLUMN(T34)-COLUMN($R$32)+1)),"",$R$30-(WEEKDAY($R$30,1)-($V$2-1))-IF((WEEKDAY($R$30,1)-($V$2-1))&lt;=0,7,0)+(ROW(T34)-ROW($R$32))*7+(COLUMN(T34)-COLUMN($R$32)+1))</f>
        <v>42991</v>
      </c>
      <c r="U34" s="43" t="n">
        <f aca="false">IF(MONTH($R$30)&lt;&gt;MONTH($R$30-(WEEKDAY($R$30,1)-($V$2-1))-IF((WEEKDAY($R$30,1)-($V$2-1))&lt;=0,7,0)+(ROW(U34)-ROW($R$32))*7+(COLUMN(U34)-COLUMN($R$32)+1)),"",$R$30-(WEEKDAY($R$30,1)-($V$2-1))-IF((WEEKDAY($R$30,1)-($V$2-1))&lt;=0,7,0)+(ROW(U34)-ROW($R$32))*7+(COLUMN(U34)-COLUMN($R$32)+1))</f>
        <v>42992</v>
      </c>
      <c r="V34" s="43" t="n">
        <f aca="false">IF(MONTH($R$30)&lt;&gt;MONTH($R$30-(WEEKDAY($R$30,1)-($V$2-1))-IF((WEEKDAY($R$30,1)-($V$2-1))&lt;=0,7,0)+(ROW(V34)-ROW($R$32))*7+(COLUMN(V34)-COLUMN($R$32)+1)),"",$R$30-(WEEKDAY($R$30,1)-($V$2-1))-IF((WEEKDAY($R$30,1)-($V$2-1))&lt;=0,7,0)+(ROW(V34)-ROW($R$32))*7+(COLUMN(V34)-COLUMN($R$32)+1))</f>
        <v>42993</v>
      </c>
      <c r="W34" s="43" t="n">
        <f aca="false">IF(MONTH($R$30)&lt;&gt;MONTH($R$30-(WEEKDAY($R$30,1)-($V$2-1))-IF((WEEKDAY($R$30,1)-($V$2-1))&lt;=0,7,0)+(ROW(W34)-ROW($R$32))*7+(COLUMN(W34)-COLUMN($R$32)+1)),"",$R$30-(WEEKDAY($R$30,1)-($V$2-1))-IF((WEEKDAY($R$30,1)-($V$2-1))&lt;=0,7,0)+(ROW(W34)-ROW($R$32))*7+(COLUMN(W34)-COLUMN($R$32)+1))</f>
        <v>42994</v>
      </c>
      <c r="X34" s="43" t="n">
        <f aca="false">IF(MONTH($R$30)&lt;&gt;MONTH($R$30-(WEEKDAY($R$30,1)-($V$2-1))-IF((WEEKDAY($R$30,1)-($V$2-1))&lt;=0,7,0)+(ROW(X34)-ROW($R$32))*7+(COLUMN(X34)-COLUMN($R$32)+1)),"",$R$30-(WEEKDAY($R$30,1)-($V$2-1))-IF((WEEKDAY($R$30,1)-($V$2-1))&lt;=0,7,0)+(ROW(X34)-ROW($R$32))*7+(COLUMN(X34)-COLUMN($R$32)+1))</f>
        <v>42995</v>
      </c>
      <c r="Y34" s="41"/>
      <c r="AA34" s="0"/>
      <c r="AB34" s="0"/>
      <c r="AC34" s="0"/>
      <c r="AD34" s="0"/>
    </row>
    <row r="35" customFormat="false" ht="14.9" hidden="false" customHeight="false" outlineLevel="0" collapsed="false">
      <c r="B35" s="43" t="n">
        <f aca="false">IF(MONTH($B$30)&lt;&gt;MONTH($B$30-(WEEKDAY($B$30,1)-($V$2-1))-IF((WEEKDAY($B$30,1)-($V$2-1))&lt;=0,7,0)+(ROW(B35)-ROW($B$32))*7+(COLUMN(B35)-COLUMN($B$32)+1)),"",$B$30-(WEEKDAY($B$30,1)-($V$2-1))-IF((WEEKDAY($B$30,1)-($V$2-1))&lt;=0,7,0)+(ROW(B35)-ROW($B$32))*7+(COLUMN(B35)-COLUMN($B$32)+1))</f>
        <v>42933</v>
      </c>
      <c r="C35" s="43" t="n">
        <f aca="false">IF(MONTH($B$30)&lt;&gt;MONTH($B$30-(WEEKDAY($B$30,1)-($V$2-1))-IF((WEEKDAY($B$30,1)-($V$2-1))&lt;=0,7,0)+(ROW(C35)-ROW($B$32))*7+(COLUMN(C35)-COLUMN($B$32)+1)),"",$B$30-(WEEKDAY($B$30,1)-($V$2-1))-IF((WEEKDAY($B$30,1)-($V$2-1))&lt;=0,7,0)+(ROW(C35)-ROW($B$32))*7+(COLUMN(C35)-COLUMN($B$32)+1))</f>
        <v>42934</v>
      </c>
      <c r="D35" s="43" t="n">
        <f aca="false">IF(MONTH($B$30)&lt;&gt;MONTH($B$30-(WEEKDAY($B$30,1)-($V$2-1))-IF((WEEKDAY($B$30,1)-($V$2-1))&lt;=0,7,0)+(ROW(D35)-ROW($B$32))*7+(COLUMN(D35)-COLUMN($B$32)+1)),"",$B$30-(WEEKDAY($B$30,1)-($V$2-1))-IF((WEEKDAY($B$30,1)-($V$2-1))&lt;=0,7,0)+(ROW(D35)-ROW($B$32))*7+(COLUMN(D35)-COLUMN($B$32)+1))</f>
        <v>42935</v>
      </c>
      <c r="E35" s="43" t="n">
        <f aca="false">IF(MONTH($B$30)&lt;&gt;MONTH($B$30-(WEEKDAY($B$30,1)-($V$2-1))-IF((WEEKDAY($B$30,1)-($V$2-1))&lt;=0,7,0)+(ROW(E35)-ROW($B$32))*7+(COLUMN(E35)-COLUMN($B$32)+1)),"",$B$30-(WEEKDAY($B$30,1)-($V$2-1))-IF((WEEKDAY($B$30,1)-($V$2-1))&lt;=0,7,0)+(ROW(E35)-ROW($B$32))*7+(COLUMN(E35)-COLUMN($B$32)+1))</f>
        <v>42936</v>
      </c>
      <c r="F35" s="43" t="n">
        <f aca="false">IF(MONTH($B$30)&lt;&gt;MONTH($B$30-(WEEKDAY($B$30,1)-($V$2-1))-IF((WEEKDAY($B$30,1)-($V$2-1))&lt;=0,7,0)+(ROW(F35)-ROW($B$32))*7+(COLUMN(F35)-COLUMN($B$32)+1)),"",$B$30-(WEEKDAY($B$30,1)-($V$2-1))-IF((WEEKDAY($B$30,1)-($V$2-1))&lt;=0,7,0)+(ROW(F35)-ROW($B$32))*7+(COLUMN(F35)-COLUMN($B$32)+1))</f>
        <v>42937</v>
      </c>
      <c r="G35" s="43" t="n">
        <f aca="false">IF(MONTH($B$30)&lt;&gt;MONTH($B$30-(WEEKDAY($B$30,1)-($V$2-1))-IF((WEEKDAY($B$30,1)-($V$2-1))&lt;=0,7,0)+(ROW(G35)-ROW($B$32))*7+(COLUMN(G35)-COLUMN($B$32)+1)),"",$B$30-(WEEKDAY($B$30,1)-($V$2-1))-IF((WEEKDAY($B$30,1)-($V$2-1))&lt;=0,7,0)+(ROW(G35)-ROW($B$32))*7+(COLUMN(G35)-COLUMN($B$32)+1))</f>
        <v>42938</v>
      </c>
      <c r="H35" s="43" t="n">
        <f aca="false">IF(MONTH($B$30)&lt;&gt;MONTH($B$30-(WEEKDAY($B$30,1)-($V$2-1))-IF((WEEKDAY($B$30,1)-($V$2-1))&lt;=0,7,0)+(ROW(H35)-ROW($B$32))*7+(COLUMN(H35)-COLUMN($B$32)+1)),"",$B$30-(WEEKDAY($B$30,1)-($V$2-1))-IF((WEEKDAY($B$30,1)-($V$2-1))&lt;=0,7,0)+(ROW(H35)-ROW($B$32))*7+(COLUMN(H35)-COLUMN($B$32)+1))</f>
        <v>42939</v>
      </c>
      <c r="I35" s="38"/>
      <c r="J35" s="43" t="n">
        <f aca="false">IF(MONTH($J$30)&lt;&gt;MONTH($J$30-(WEEKDAY($J$30,1)-($V$2-1))-IF((WEEKDAY($J$30,1)-($V$2-1))&lt;=0,7,0)+(ROW(J35)-ROW($J$32))*7+(COLUMN(J35)-COLUMN($J$32)+1)),"",$J$30-(WEEKDAY($J$30,1)-($V$2-1))-IF((WEEKDAY($J$30,1)-($V$2-1))&lt;=0,7,0)+(ROW(J35)-ROW($J$32))*7+(COLUMN(J35)-COLUMN($J$32)+1))</f>
        <v>42968</v>
      </c>
      <c r="K35" s="43" t="n">
        <f aca="false">IF(MONTH($J$30)&lt;&gt;MONTH($J$30-(WEEKDAY($J$30,1)-($V$2-1))-IF((WEEKDAY($J$30,1)-($V$2-1))&lt;=0,7,0)+(ROW(K35)-ROW($J$32))*7+(COLUMN(K35)-COLUMN($J$32)+1)),"",$J$30-(WEEKDAY($J$30,1)-($V$2-1))-IF((WEEKDAY($J$30,1)-($V$2-1))&lt;=0,7,0)+(ROW(K35)-ROW($J$32))*7+(COLUMN(K35)-COLUMN($J$32)+1))</f>
        <v>42969</v>
      </c>
      <c r="L35" s="43" t="n">
        <f aca="false">IF(MONTH($J$30)&lt;&gt;MONTH($J$30-(WEEKDAY($J$30,1)-($V$2-1))-IF((WEEKDAY($J$30,1)-($V$2-1))&lt;=0,7,0)+(ROW(L35)-ROW($J$32))*7+(COLUMN(L35)-COLUMN($J$32)+1)),"",$J$30-(WEEKDAY($J$30,1)-($V$2-1))-IF((WEEKDAY($J$30,1)-($V$2-1))&lt;=0,7,0)+(ROW(L35)-ROW($J$32))*7+(COLUMN(L35)-COLUMN($J$32)+1))</f>
        <v>42970</v>
      </c>
      <c r="M35" s="43" t="n">
        <f aca="false">IF(MONTH($J$30)&lt;&gt;MONTH($J$30-(WEEKDAY($J$30,1)-($V$2-1))-IF((WEEKDAY($J$30,1)-($V$2-1))&lt;=0,7,0)+(ROW(M35)-ROW($J$32))*7+(COLUMN(M35)-COLUMN($J$32)+1)),"",$J$30-(WEEKDAY($J$30,1)-($V$2-1))-IF((WEEKDAY($J$30,1)-($V$2-1))&lt;=0,7,0)+(ROW(M35)-ROW($J$32))*7+(COLUMN(M35)-COLUMN($J$32)+1))</f>
        <v>42971</v>
      </c>
      <c r="N35" s="43" t="n">
        <f aca="false">IF(MONTH($J$30)&lt;&gt;MONTH($J$30-(WEEKDAY($J$30,1)-($V$2-1))-IF((WEEKDAY($J$30,1)-($V$2-1))&lt;=0,7,0)+(ROW(N35)-ROW($J$32))*7+(COLUMN(N35)-COLUMN($J$32)+1)),"",$J$30-(WEEKDAY($J$30,1)-($V$2-1))-IF((WEEKDAY($J$30,1)-($V$2-1))&lt;=0,7,0)+(ROW(N35)-ROW($J$32))*7+(COLUMN(N35)-COLUMN($J$32)+1))</f>
        <v>42972</v>
      </c>
      <c r="O35" s="43" t="n">
        <f aca="false">IF(MONTH($J$30)&lt;&gt;MONTH($J$30-(WEEKDAY($J$30,1)-($V$2-1))-IF((WEEKDAY($J$30,1)-($V$2-1))&lt;=0,7,0)+(ROW(O35)-ROW($J$32))*7+(COLUMN(O35)-COLUMN($J$32)+1)),"",$J$30-(WEEKDAY($J$30,1)-($V$2-1))-IF((WEEKDAY($J$30,1)-($V$2-1))&lt;=0,7,0)+(ROW(O35)-ROW($J$32))*7+(COLUMN(O35)-COLUMN($J$32)+1))</f>
        <v>42973</v>
      </c>
      <c r="P35" s="43" t="n">
        <f aca="false">IF(MONTH($J$30)&lt;&gt;MONTH($J$30-(WEEKDAY($J$30,1)-($V$2-1))-IF((WEEKDAY($J$30,1)-($V$2-1))&lt;=0,7,0)+(ROW(P35)-ROW($J$32))*7+(COLUMN(P35)-COLUMN($J$32)+1)),"",$J$30-(WEEKDAY($J$30,1)-($V$2-1))-IF((WEEKDAY($J$30,1)-($V$2-1))&lt;=0,7,0)+(ROW(P35)-ROW($J$32))*7+(COLUMN(P35)-COLUMN($J$32)+1))</f>
        <v>42974</v>
      </c>
      <c r="Q35" s="38"/>
      <c r="R35" s="43" t="n">
        <f aca="false">IF(MONTH($R$30)&lt;&gt;MONTH($R$30-(WEEKDAY($R$30,1)-($V$2-1))-IF((WEEKDAY($R$30,1)-($V$2-1))&lt;=0,7,0)+(ROW(R35)-ROW($R$32))*7+(COLUMN(R35)-COLUMN($R$32)+1)),"",$R$30-(WEEKDAY($R$30,1)-($V$2-1))-IF((WEEKDAY($R$30,1)-($V$2-1))&lt;=0,7,0)+(ROW(R35)-ROW($R$32))*7+(COLUMN(R35)-COLUMN($R$32)+1))</f>
        <v>42996</v>
      </c>
      <c r="S35" s="43" t="n">
        <f aca="false">IF(MONTH($R$30)&lt;&gt;MONTH($R$30-(WEEKDAY($R$30,1)-($V$2-1))-IF((WEEKDAY($R$30,1)-($V$2-1))&lt;=0,7,0)+(ROW(S35)-ROW($R$32))*7+(COLUMN(S35)-COLUMN($R$32)+1)),"",$R$30-(WEEKDAY($R$30,1)-($V$2-1))-IF((WEEKDAY($R$30,1)-($V$2-1))&lt;=0,7,0)+(ROW(S35)-ROW($R$32))*7+(COLUMN(S35)-COLUMN($R$32)+1))</f>
        <v>42997</v>
      </c>
      <c r="T35" s="43" t="n">
        <f aca="false">IF(MONTH($R$30)&lt;&gt;MONTH($R$30-(WEEKDAY($R$30,1)-($V$2-1))-IF((WEEKDAY($R$30,1)-($V$2-1))&lt;=0,7,0)+(ROW(T35)-ROW($R$32))*7+(COLUMN(T35)-COLUMN($R$32)+1)),"",$R$30-(WEEKDAY($R$30,1)-($V$2-1))-IF((WEEKDAY($R$30,1)-($V$2-1))&lt;=0,7,0)+(ROW(T35)-ROW($R$32))*7+(COLUMN(T35)-COLUMN($R$32)+1))</f>
        <v>42998</v>
      </c>
      <c r="U35" s="43" t="n">
        <f aca="false">IF(MONTH($R$30)&lt;&gt;MONTH($R$30-(WEEKDAY($R$30,1)-($V$2-1))-IF((WEEKDAY($R$30,1)-($V$2-1))&lt;=0,7,0)+(ROW(U35)-ROW($R$32))*7+(COLUMN(U35)-COLUMN($R$32)+1)),"",$R$30-(WEEKDAY($R$30,1)-($V$2-1))-IF((WEEKDAY($R$30,1)-($V$2-1))&lt;=0,7,0)+(ROW(U35)-ROW($R$32))*7+(COLUMN(U35)-COLUMN($R$32)+1))</f>
        <v>42999</v>
      </c>
      <c r="V35" s="43" t="n">
        <f aca="false">IF(MONTH($R$30)&lt;&gt;MONTH($R$30-(WEEKDAY($R$30,1)-($V$2-1))-IF((WEEKDAY($R$30,1)-($V$2-1))&lt;=0,7,0)+(ROW(V35)-ROW($R$32))*7+(COLUMN(V35)-COLUMN($R$32)+1)),"",$R$30-(WEEKDAY($R$30,1)-($V$2-1))-IF((WEEKDAY($R$30,1)-($V$2-1))&lt;=0,7,0)+(ROW(V35)-ROW($R$32))*7+(COLUMN(V35)-COLUMN($R$32)+1))</f>
        <v>43000</v>
      </c>
      <c r="W35" s="43" t="n">
        <f aca="false">IF(MONTH($R$30)&lt;&gt;MONTH($R$30-(WEEKDAY($R$30,1)-($V$2-1))-IF((WEEKDAY($R$30,1)-($V$2-1))&lt;=0,7,0)+(ROW(W35)-ROW($R$32))*7+(COLUMN(W35)-COLUMN($R$32)+1)),"",$R$30-(WEEKDAY($R$30,1)-($V$2-1))-IF((WEEKDAY($R$30,1)-($V$2-1))&lt;=0,7,0)+(ROW(W35)-ROW($R$32))*7+(COLUMN(W35)-COLUMN($R$32)+1))</f>
        <v>43001</v>
      </c>
      <c r="X35" s="43" t="n">
        <f aca="false">IF(MONTH($R$30)&lt;&gt;MONTH($R$30-(WEEKDAY($R$30,1)-($V$2-1))-IF((WEEKDAY($R$30,1)-($V$2-1))&lt;=0,7,0)+(ROW(X35)-ROW($R$32))*7+(COLUMN(X35)-COLUMN($R$32)+1)),"",$R$30-(WEEKDAY($R$30,1)-($V$2-1))-IF((WEEKDAY($R$30,1)-($V$2-1))&lt;=0,7,0)+(ROW(X35)-ROW($R$32))*7+(COLUMN(X35)-COLUMN($R$32)+1))</f>
        <v>43002</v>
      </c>
      <c r="Y35" s="41"/>
      <c r="AA35" s="0"/>
      <c r="AB35" s="0"/>
      <c r="AC35" s="0"/>
      <c r="AD35" s="0"/>
    </row>
    <row r="36" customFormat="false" ht="14.9" hidden="false" customHeight="false" outlineLevel="0" collapsed="false">
      <c r="B36" s="43" t="n">
        <f aca="false">IF(MONTH($B$30)&lt;&gt;MONTH($B$30-(WEEKDAY($B$30,1)-($V$2-1))-IF((WEEKDAY($B$30,1)-($V$2-1))&lt;=0,7,0)+(ROW(B36)-ROW($B$32))*7+(COLUMN(B36)-COLUMN($B$32)+1)),"",$B$30-(WEEKDAY($B$30,1)-($V$2-1))-IF((WEEKDAY($B$30,1)-($V$2-1))&lt;=0,7,0)+(ROW(B36)-ROW($B$32))*7+(COLUMN(B36)-COLUMN($B$32)+1))</f>
        <v>42940</v>
      </c>
      <c r="C36" s="43" t="n">
        <f aca="false">IF(MONTH($B$30)&lt;&gt;MONTH($B$30-(WEEKDAY($B$30,1)-($V$2-1))-IF((WEEKDAY($B$30,1)-($V$2-1))&lt;=0,7,0)+(ROW(C36)-ROW($B$32))*7+(COLUMN(C36)-COLUMN($B$32)+1)),"",$B$30-(WEEKDAY($B$30,1)-($V$2-1))-IF((WEEKDAY($B$30,1)-($V$2-1))&lt;=0,7,0)+(ROW(C36)-ROW($B$32))*7+(COLUMN(C36)-COLUMN($B$32)+1))</f>
        <v>42941</v>
      </c>
      <c r="D36" s="43" t="n">
        <f aca="false">IF(MONTH($B$30)&lt;&gt;MONTH($B$30-(WEEKDAY($B$30,1)-($V$2-1))-IF((WEEKDAY($B$30,1)-($V$2-1))&lt;=0,7,0)+(ROW(D36)-ROW($B$32))*7+(COLUMN(D36)-COLUMN($B$32)+1)),"",$B$30-(WEEKDAY($B$30,1)-($V$2-1))-IF((WEEKDAY($B$30,1)-($V$2-1))&lt;=0,7,0)+(ROW(D36)-ROW($B$32))*7+(COLUMN(D36)-COLUMN($B$32)+1))</f>
        <v>42942</v>
      </c>
      <c r="E36" s="43" t="n">
        <f aca="false">IF(MONTH($B$30)&lt;&gt;MONTH($B$30-(WEEKDAY($B$30,1)-($V$2-1))-IF((WEEKDAY($B$30,1)-($V$2-1))&lt;=0,7,0)+(ROW(E36)-ROW($B$32))*7+(COLUMN(E36)-COLUMN($B$32)+1)),"",$B$30-(WEEKDAY($B$30,1)-($V$2-1))-IF((WEEKDAY($B$30,1)-($V$2-1))&lt;=0,7,0)+(ROW(E36)-ROW($B$32))*7+(COLUMN(E36)-COLUMN($B$32)+1))</f>
        <v>42943</v>
      </c>
      <c r="F36" s="43" t="n">
        <f aca="false">IF(MONTH($B$30)&lt;&gt;MONTH($B$30-(WEEKDAY($B$30,1)-($V$2-1))-IF((WEEKDAY($B$30,1)-($V$2-1))&lt;=0,7,0)+(ROW(F36)-ROW($B$32))*7+(COLUMN(F36)-COLUMN($B$32)+1)),"",$B$30-(WEEKDAY($B$30,1)-($V$2-1))-IF((WEEKDAY($B$30,1)-($V$2-1))&lt;=0,7,0)+(ROW(F36)-ROW($B$32))*7+(COLUMN(F36)-COLUMN($B$32)+1))</f>
        <v>42944</v>
      </c>
      <c r="G36" s="43" t="n">
        <f aca="false">IF(MONTH($B$30)&lt;&gt;MONTH($B$30-(WEEKDAY($B$30,1)-($V$2-1))-IF((WEEKDAY($B$30,1)-($V$2-1))&lt;=0,7,0)+(ROW(G36)-ROW($B$32))*7+(COLUMN(G36)-COLUMN($B$32)+1)),"",$B$30-(WEEKDAY($B$30,1)-($V$2-1))-IF((WEEKDAY($B$30,1)-($V$2-1))&lt;=0,7,0)+(ROW(G36)-ROW($B$32))*7+(COLUMN(G36)-COLUMN($B$32)+1))</f>
        <v>42945</v>
      </c>
      <c r="H36" s="43" t="n">
        <f aca="false">IF(MONTH($B$30)&lt;&gt;MONTH($B$30-(WEEKDAY($B$30,1)-($V$2-1))-IF((WEEKDAY($B$30,1)-($V$2-1))&lt;=0,7,0)+(ROW(H36)-ROW($B$32))*7+(COLUMN(H36)-COLUMN($B$32)+1)),"",$B$30-(WEEKDAY($B$30,1)-($V$2-1))-IF((WEEKDAY($B$30,1)-($V$2-1))&lt;=0,7,0)+(ROW(H36)-ROW($B$32))*7+(COLUMN(H36)-COLUMN($B$32)+1))</f>
        <v>42946</v>
      </c>
      <c r="I36" s="38"/>
      <c r="J36" s="43" t="n">
        <f aca="false">IF(MONTH($J$30)&lt;&gt;MONTH($J$30-(WEEKDAY($J$30,1)-($V$2-1))-IF((WEEKDAY($J$30,1)-($V$2-1))&lt;=0,7,0)+(ROW(J36)-ROW($J$32))*7+(COLUMN(J36)-COLUMN($J$32)+1)),"",$J$30-(WEEKDAY($J$30,1)-($V$2-1))-IF((WEEKDAY($J$30,1)-($V$2-1))&lt;=0,7,0)+(ROW(J36)-ROW($J$32))*7+(COLUMN(J36)-COLUMN($J$32)+1))</f>
        <v>42975</v>
      </c>
      <c r="K36" s="43" t="n">
        <f aca="false">IF(MONTH($J$30)&lt;&gt;MONTH($J$30-(WEEKDAY($J$30,1)-($V$2-1))-IF((WEEKDAY($J$30,1)-($V$2-1))&lt;=0,7,0)+(ROW(K36)-ROW($J$32))*7+(COLUMN(K36)-COLUMN($J$32)+1)),"",$J$30-(WEEKDAY($J$30,1)-($V$2-1))-IF((WEEKDAY($J$30,1)-($V$2-1))&lt;=0,7,0)+(ROW(K36)-ROW($J$32))*7+(COLUMN(K36)-COLUMN($J$32)+1))</f>
        <v>42976</v>
      </c>
      <c r="L36" s="43" t="n">
        <f aca="false">IF(MONTH($J$30)&lt;&gt;MONTH($J$30-(WEEKDAY($J$30,1)-($V$2-1))-IF((WEEKDAY($J$30,1)-($V$2-1))&lt;=0,7,0)+(ROW(L36)-ROW($J$32))*7+(COLUMN(L36)-COLUMN($J$32)+1)),"",$J$30-(WEEKDAY($J$30,1)-($V$2-1))-IF((WEEKDAY($J$30,1)-($V$2-1))&lt;=0,7,0)+(ROW(L36)-ROW($J$32))*7+(COLUMN(L36)-COLUMN($J$32)+1))</f>
        <v>42977</v>
      </c>
      <c r="M36" s="43" t="n">
        <f aca="false">IF(MONTH($J$30)&lt;&gt;MONTH($J$30-(WEEKDAY($J$30,1)-($V$2-1))-IF((WEEKDAY($J$30,1)-($V$2-1))&lt;=0,7,0)+(ROW(M36)-ROW($J$32))*7+(COLUMN(M36)-COLUMN($J$32)+1)),"",$J$30-(WEEKDAY($J$30,1)-($V$2-1))-IF((WEEKDAY($J$30,1)-($V$2-1))&lt;=0,7,0)+(ROW(M36)-ROW($J$32))*7+(COLUMN(M36)-COLUMN($J$32)+1))</f>
        <v>42978</v>
      </c>
      <c r="N36" s="43" t="str">
        <f aca="false">IF(MONTH($J$30)&lt;&gt;MONTH($J$30-(WEEKDAY($J$30,1)-($V$2-1))-IF((WEEKDAY($J$30,1)-($V$2-1))&lt;=0,7,0)+(ROW(N36)-ROW($J$32))*7+(COLUMN(N36)-COLUMN($J$32)+1)),"",$J$30-(WEEKDAY($J$30,1)-($V$2-1))-IF((WEEKDAY($J$30,1)-($V$2-1))&lt;=0,7,0)+(ROW(N36)-ROW($J$32))*7+(COLUMN(N36)-COLUMN($J$32)+1))</f>
        <v/>
      </c>
      <c r="O36" s="43" t="str">
        <f aca="false">IF(MONTH($J$30)&lt;&gt;MONTH($J$30-(WEEKDAY($J$30,1)-($V$2-1))-IF((WEEKDAY($J$30,1)-($V$2-1))&lt;=0,7,0)+(ROW(O36)-ROW($J$32))*7+(COLUMN(O36)-COLUMN($J$32)+1)),"",$J$30-(WEEKDAY($J$30,1)-($V$2-1))-IF((WEEKDAY($J$30,1)-($V$2-1))&lt;=0,7,0)+(ROW(O36)-ROW($J$32))*7+(COLUMN(O36)-COLUMN($J$32)+1))</f>
        <v/>
      </c>
      <c r="P36" s="43" t="str">
        <f aca="false">IF(MONTH($J$30)&lt;&gt;MONTH($J$30-(WEEKDAY($J$30,1)-($V$2-1))-IF((WEEKDAY($J$30,1)-($V$2-1))&lt;=0,7,0)+(ROW(P36)-ROW($J$32))*7+(COLUMN(P36)-COLUMN($J$32)+1)),"",$J$30-(WEEKDAY($J$30,1)-($V$2-1))-IF((WEEKDAY($J$30,1)-($V$2-1))&lt;=0,7,0)+(ROW(P36)-ROW($J$32))*7+(COLUMN(P36)-COLUMN($J$32)+1))</f>
        <v/>
      </c>
      <c r="Q36" s="38"/>
      <c r="R36" s="43" t="n">
        <f aca="false">IF(MONTH($R$30)&lt;&gt;MONTH($R$30-(WEEKDAY($R$30,1)-($V$2-1))-IF((WEEKDAY($R$30,1)-($V$2-1))&lt;=0,7,0)+(ROW(R36)-ROW($R$32))*7+(COLUMN(R36)-COLUMN($R$32)+1)),"",$R$30-(WEEKDAY($R$30,1)-($V$2-1))-IF((WEEKDAY($R$30,1)-($V$2-1))&lt;=0,7,0)+(ROW(R36)-ROW($R$32))*7+(COLUMN(R36)-COLUMN($R$32)+1))</f>
        <v>43003</v>
      </c>
      <c r="S36" s="43" t="n">
        <f aca="false">IF(MONTH($R$30)&lt;&gt;MONTH($R$30-(WEEKDAY($R$30,1)-($V$2-1))-IF((WEEKDAY($R$30,1)-($V$2-1))&lt;=0,7,0)+(ROW(S36)-ROW($R$32))*7+(COLUMN(S36)-COLUMN($R$32)+1)),"",$R$30-(WEEKDAY($R$30,1)-($V$2-1))-IF((WEEKDAY($R$30,1)-($V$2-1))&lt;=0,7,0)+(ROW(S36)-ROW($R$32))*7+(COLUMN(S36)-COLUMN($R$32)+1))</f>
        <v>43004</v>
      </c>
      <c r="T36" s="43" t="n">
        <f aca="false">IF(MONTH($R$30)&lt;&gt;MONTH($R$30-(WEEKDAY($R$30,1)-($V$2-1))-IF((WEEKDAY($R$30,1)-($V$2-1))&lt;=0,7,0)+(ROW(T36)-ROW($R$32))*7+(COLUMN(T36)-COLUMN($R$32)+1)),"",$R$30-(WEEKDAY($R$30,1)-($V$2-1))-IF((WEEKDAY($R$30,1)-($V$2-1))&lt;=0,7,0)+(ROW(T36)-ROW($R$32))*7+(COLUMN(T36)-COLUMN($R$32)+1))</f>
        <v>43005</v>
      </c>
      <c r="U36" s="43" t="n">
        <f aca="false">IF(MONTH($R$30)&lt;&gt;MONTH($R$30-(WEEKDAY($R$30,1)-($V$2-1))-IF((WEEKDAY($R$30,1)-($V$2-1))&lt;=0,7,0)+(ROW(U36)-ROW($R$32))*7+(COLUMN(U36)-COLUMN($R$32)+1)),"",$R$30-(WEEKDAY($R$30,1)-($V$2-1))-IF((WEEKDAY($R$30,1)-($V$2-1))&lt;=0,7,0)+(ROW(U36)-ROW($R$32))*7+(COLUMN(U36)-COLUMN($R$32)+1))</f>
        <v>43006</v>
      </c>
      <c r="V36" s="43" t="n">
        <f aca="false">IF(MONTH($R$30)&lt;&gt;MONTH($R$30-(WEEKDAY($R$30,1)-($V$2-1))-IF((WEEKDAY($R$30,1)-($V$2-1))&lt;=0,7,0)+(ROW(V36)-ROW($R$32))*7+(COLUMN(V36)-COLUMN($R$32)+1)),"",$R$30-(WEEKDAY($R$30,1)-($V$2-1))-IF((WEEKDAY($R$30,1)-($V$2-1))&lt;=0,7,0)+(ROW(V36)-ROW($R$32))*7+(COLUMN(V36)-COLUMN($R$32)+1))</f>
        <v>43007</v>
      </c>
      <c r="W36" s="43" t="n">
        <f aca="false">IF(MONTH($R$30)&lt;&gt;MONTH($R$30-(WEEKDAY($R$30,1)-($V$2-1))-IF((WEEKDAY($R$30,1)-($V$2-1))&lt;=0,7,0)+(ROW(W36)-ROW($R$32))*7+(COLUMN(W36)-COLUMN($R$32)+1)),"",$R$30-(WEEKDAY($R$30,1)-($V$2-1))-IF((WEEKDAY($R$30,1)-($V$2-1))&lt;=0,7,0)+(ROW(W36)-ROW($R$32))*7+(COLUMN(W36)-COLUMN($R$32)+1))</f>
        <v>43008</v>
      </c>
      <c r="X36" s="43" t="str">
        <f aca="false">IF(MONTH($R$30)&lt;&gt;MONTH($R$30-(WEEKDAY($R$30,1)-($V$2-1))-IF((WEEKDAY($R$30,1)-($V$2-1))&lt;=0,7,0)+(ROW(X36)-ROW($R$32))*7+(COLUMN(X36)-COLUMN($R$32)+1)),"",$R$30-(WEEKDAY($R$30,1)-($V$2-1))-IF((WEEKDAY($R$30,1)-($V$2-1))&lt;=0,7,0)+(ROW(X36)-ROW($R$32))*7+(COLUMN(X36)-COLUMN($R$32)+1))</f>
        <v/>
      </c>
      <c r="Y36" s="41"/>
      <c r="AA36" s="0"/>
      <c r="AB36" s="0"/>
      <c r="AC36" s="0"/>
      <c r="AD36" s="0"/>
    </row>
    <row r="37" customFormat="false" ht="12.8" hidden="false" customHeight="false" outlineLevel="0" collapsed="false">
      <c r="B37" s="43" t="n">
        <f aca="false">IF(MONTH($B$30)&lt;&gt;MONTH($B$30-(WEEKDAY($B$30,1)-($V$2-1))-IF((WEEKDAY($B$30,1)-($V$2-1))&lt;=0,7,0)+(ROW(B37)-ROW($B$32))*7+(COLUMN(B37)-COLUMN($B$32)+1)),"",$B$30-(WEEKDAY($B$30,1)-($V$2-1))-IF((WEEKDAY($B$30,1)-($V$2-1))&lt;=0,7,0)+(ROW(B37)-ROW($B$32))*7+(COLUMN(B37)-COLUMN($B$32)+1))</f>
        <v>42947</v>
      </c>
      <c r="C37" s="43" t="str">
        <f aca="false">IF(MONTH($B$30)&lt;&gt;MONTH($B$30-(WEEKDAY($B$30,1)-($V$2-1))-IF((WEEKDAY($B$30,1)-($V$2-1))&lt;=0,7,0)+(ROW(C37)-ROW($B$32))*7+(COLUMN(C37)-COLUMN($B$32)+1)),"",$B$30-(WEEKDAY($B$30,1)-($V$2-1))-IF((WEEKDAY($B$30,1)-($V$2-1))&lt;=0,7,0)+(ROW(C37)-ROW($B$32))*7+(COLUMN(C37)-COLUMN($B$32)+1))</f>
        <v/>
      </c>
      <c r="D37" s="43" t="str">
        <f aca="false">IF(MONTH($B$30)&lt;&gt;MONTH($B$30-(WEEKDAY($B$30,1)-($V$2-1))-IF((WEEKDAY($B$30,1)-($V$2-1))&lt;=0,7,0)+(ROW(D37)-ROW($B$32))*7+(COLUMN(D37)-COLUMN($B$32)+1)),"",$B$30-(WEEKDAY($B$30,1)-($V$2-1))-IF((WEEKDAY($B$30,1)-($V$2-1))&lt;=0,7,0)+(ROW(D37)-ROW($B$32))*7+(COLUMN(D37)-COLUMN($B$32)+1))</f>
        <v/>
      </c>
      <c r="E37" s="43" t="str">
        <f aca="false">IF(MONTH($B$30)&lt;&gt;MONTH($B$30-(WEEKDAY($B$30,1)-($V$2-1))-IF((WEEKDAY($B$30,1)-($V$2-1))&lt;=0,7,0)+(ROW(E37)-ROW($B$32))*7+(COLUMN(E37)-COLUMN($B$32)+1)),"",$B$30-(WEEKDAY($B$30,1)-($V$2-1))-IF((WEEKDAY($B$30,1)-($V$2-1))&lt;=0,7,0)+(ROW(E37)-ROW($B$32))*7+(COLUMN(E37)-COLUMN($B$32)+1))</f>
        <v/>
      </c>
      <c r="F37" s="43" t="str">
        <f aca="false">IF(MONTH($B$30)&lt;&gt;MONTH($B$30-(WEEKDAY($B$30,1)-($V$2-1))-IF((WEEKDAY($B$30,1)-($V$2-1))&lt;=0,7,0)+(ROW(F37)-ROW($B$32))*7+(COLUMN(F37)-COLUMN($B$32)+1)),"",$B$30-(WEEKDAY($B$30,1)-($V$2-1))-IF((WEEKDAY($B$30,1)-($V$2-1))&lt;=0,7,0)+(ROW(F37)-ROW($B$32))*7+(COLUMN(F37)-COLUMN($B$32)+1))</f>
        <v/>
      </c>
      <c r="G37" s="43" t="str">
        <f aca="false">IF(MONTH($B$30)&lt;&gt;MONTH($B$30-(WEEKDAY($B$30,1)-($V$2-1))-IF((WEEKDAY($B$30,1)-($V$2-1))&lt;=0,7,0)+(ROW(G37)-ROW($B$32))*7+(COLUMN(G37)-COLUMN($B$32)+1)),"",$B$30-(WEEKDAY($B$30,1)-($V$2-1))-IF((WEEKDAY($B$30,1)-($V$2-1))&lt;=0,7,0)+(ROW(G37)-ROW($B$32))*7+(COLUMN(G37)-COLUMN($B$32)+1))</f>
        <v/>
      </c>
      <c r="H37" s="43" t="str">
        <f aca="false">IF(MONTH($B$30)&lt;&gt;MONTH($B$30-(WEEKDAY($B$30,1)-($V$2-1))-IF((WEEKDAY($B$30,1)-($V$2-1))&lt;=0,7,0)+(ROW(H37)-ROW($B$32))*7+(COLUMN(H37)-COLUMN($B$32)+1)),"",$B$30-(WEEKDAY($B$30,1)-($V$2-1))-IF((WEEKDAY($B$30,1)-($V$2-1))&lt;=0,7,0)+(ROW(H37)-ROW($B$32))*7+(COLUMN(H37)-COLUMN($B$32)+1))</f>
        <v/>
      </c>
      <c r="I37" s="38"/>
      <c r="J37" s="43" t="str">
        <f aca="false">IF(MONTH($J$30)&lt;&gt;MONTH($J$30-(WEEKDAY($J$30,1)-($V$2-1))-IF((WEEKDAY($J$30,1)-($V$2-1))&lt;=0,7,0)+(ROW(J37)-ROW($J$32))*7+(COLUMN(J37)-COLUMN($J$32)+1)),"",$J$30-(WEEKDAY($J$30,1)-($V$2-1))-IF((WEEKDAY($J$30,1)-($V$2-1))&lt;=0,7,0)+(ROW(J37)-ROW($J$32))*7+(COLUMN(J37)-COLUMN($J$32)+1))</f>
        <v/>
      </c>
      <c r="K37" s="43" t="str">
        <f aca="false">IF(MONTH($J$30)&lt;&gt;MONTH($J$30-(WEEKDAY($J$30,1)-($V$2-1))-IF((WEEKDAY($J$30,1)-($V$2-1))&lt;=0,7,0)+(ROW(K37)-ROW($J$32))*7+(COLUMN(K37)-COLUMN($J$32)+1)),"",$J$30-(WEEKDAY($J$30,1)-($V$2-1))-IF((WEEKDAY($J$30,1)-($V$2-1))&lt;=0,7,0)+(ROW(K37)-ROW($J$32))*7+(COLUMN(K37)-COLUMN($J$32)+1))</f>
        <v/>
      </c>
      <c r="L37" s="43" t="str">
        <f aca="false">IF(MONTH($J$30)&lt;&gt;MONTH($J$30-(WEEKDAY($J$30,1)-($V$2-1))-IF((WEEKDAY($J$30,1)-($V$2-1))&lt;=0,7,0)+(ROW(L37)-ROW($J$32))*7+(COLUMN(L37)-COLUMN($J$32)+1)),"",$J$30-(WEEKDAY($J$30,1)-($V$2-1))-IF((WEEKDAY($J$30,1)-($V$2-1))&lt;=0,7,0)+(ROW(L37)-ROW($J$32))*7+(COLUMN(L37)-COLUMN($J$32)+1))</f>
        <v/>
      </c>
      <c r="M37" s="43" t="str">
        <f aca="false">IF(MONTH($J$30)&lt;&gt;MONTH($J$30-(WEEKDAY($J$30,1)-($V$2-1))-IF((WEEKDAY($J$30,1)-($V$2-1))&lt;=0,7,0)+(ROW(M37)-ROW($J$32))*7+(COLUMN(M37)-COLUMN($J$32)+1)),"",$J$30-(WEEKDAY($J$30,1)-($V$2-1))-IF((WEEKDAY($J$30,1)-($V$2-1))&lt;=0,7,0)+(ROW(M37)-ROW($J$32))*7+(COLUMN(M37)-COLUMN($J$32)+1))</f>
        <v/>
      </c>
      <c r="N37" s="43" t="str">
        <f aca="false">IF(MONTH($J$30)&lt;&gt;MONTH($J$30-(WEEKDAY($J$30,1)-($V$2-1))-IF((WEEKDAY($J$30,1)-($V$2-1))&lt;=0,7,0)+(ROW(N37)-ROW($J$32))*7+(COLUMN(N37)-COLUMN($J$32)+1)),"",$J$30-(WEEKDAY($J$30,1)-($V$2-1))-IF((WEEKDAY($J$30,1)-($V$2-1))&lt;=0,7,0)+(ROW(N37)-ROW($J$32))*7+(COLUMN(N37)-COLUMN($J$32)+1))</f>
        <v/>
      </c>
      <c r="O37" s="43" t="str">
        <f aca="false">IF(MONTH($J$30)&lt;&gt;MONTH($J$30-(WEEKDAY($J$30,1)-($V$2-1))-IF((WEEKDAY($J$30,1)-($V$2-1))&lt;=0,7,0)+(ROW(O37)-ROW($J$32))*7+(COLUMN(O37)-COLUMN($J$32)+1)),"",$J$30-(WEEKDAY($J$30,1)-($V$2-1))-IF((WEEKDAY($J$30,1)-($V$2-1))&lt;=0,7,0)+(ROW(O37)-ROW($J$32))*7+(COLUMN(O37)-COLUMN($J$32)+1))</f>
        <v/>
      </c>
      <c r="P37" s="43" t="str">
        <f aca="false">IF(MONTH($J$30)&lt;&gt;MONTH($J$30-(WEEKDAY($J$30,1)-($V$2-1))-IF((WEEKDAY($J$30,1)-($V$2-1))&lt;=0,7,0)+(ROW(P37)-ROW($J$32))*7+(COLUMN(P37)-COLUMN($J$32)+1)),"",$J$30-(WEEKDAY($J$30,1)-($V$2-1))-IF((WEEKDAY($J$30,1)-($V$2-1))&lt;=0,7,0)+(ROW(P37)-ROW($J$32))*7+(COLUMN(P37)-COLUMN($J$32)+1))</f>
        <v/>
      </c>
      <c r="Q37" s="38"/>
      <c r="R37" s="43" t="str">
        <f aca="false">IF(MONTH($R$30)&lt;&gt;MONTH($R$30-(WEEKDAY($R$30,1)-($V$2-1))-IF((WEEKDAY($R$30,1)-($V$2-1))&lt;=0,7,0)+(ROW(R37)-ROW($R$32))*7+(COLUMN(R37)-COLUMN($R$32)+1)),"",$R$30-(WEEKDAY($R$30,1)-($V$2-1))-IF((WEEKDAY($R$30,1)-($V$2-1))&lt;=0,7,0)+(ROW(R37)-ROW($R$32))*7+(COLUMN(R37)-COLUMN($R$32)+1))</f>
        <v/>
      </c>
      <c r="S37" s="43" t="str">
        <f aca="false">IF(MONTH($R$30)&lt;&gt;MONTH($R$30-(WEEKDAY($R$30,1)-($V$2-1))-IF((WEEKDAY($R$30,1)-($V$2-1))&lt;=0,7,0)+(ROW(S37)-ROW($R$32))*7+(COLUMN(S37)-COLUMN($R$32)+1)),"",$R$30-(WEEKDAY($R$30,1)-($V$2-1))-IF((WEEKDAY($R$30,1)-($V$2-1))&lt;=0,7,0)+(ROW(S37)-ROW($R$32))*7+(COLUMN(S37)-COLUMN($R$32)+1))</f>
        <v/>
      </c>
      <c r="T37" s="43" t="str">
        <f aca="false">IF(MONTH($R$30)&lt;&gt;MONTH($R$30-(WEEKDAY($R$30,1)-($V$2-1))-IF((WEEKDAY($R$30,1)-($V$2-1))&lt;=0,7,0)+(ROW(T37)-ROW($R$32))*7+(COLUMN(T37)-COLUMN($R$32)+1)),"",$R$30-(WEEKDAY($R$30,1)-($V$2-1))-IF((WEEKDAY($R$30,1)-($V$2-1))&lt;=0,7,0)+(ROW(T37)-ROW($R$32))*7+(COLUMN(T37)-COLUMN($R$32)+1))</f>
        <v/>
      </c>
      <c r="U37" s="43" t="str">
        <f aca="false">IF(MONTH($R$30)&lt;&gt;MONTH($R$30-(WEEKDAY($R$30,1)-($V$2-1))-IF((WEEKDAY($R$30,1)-($V$2-1))&lt;=0,7,0)+(ROW(U37)-ROW($R$32))*7+(COLUMN(U37)-COLUMN($R$32)+1)),"",$R$30-(WEEKDAY($R$30,1)-($V$2-1))-IF((WEEKDAY($R$30,1)-($V$2-1))&lt;=0,7,0)+(ROW(U37)-ROW($R$32))*7+(COLUMN(U37)-COLUMN($R$32)+1))</f>
        <v/>
      </c>
      <c r="V37" s="43" t="str">
        <f aca="false">IF(MONTH($R$30)&lt;&gt;MONTH($R$30-(WEEKDAY($R$30,1)-($V$2-1))-IF((WEEKDAY($R$30,1)-($V$2-1))&lt;=0,7,0)+(ROW(V37)-ROW($R$32))*7+(COLUMN(V37)-COLUMN($R$32)+1)),"",$R$30-(WEEKDAY($R$30,1)-($V$2-1))-IF((WEEKDAY($R$30,1)-($V$2-1))&lt;=0,7,0)+(ROW(V37)-ROW($R$32))*7+(COLUMN(V37)-COLUMN($R$32)+1))</f>
        <v/>
      </c>
      <c r="W37" s="43" t="str">
        <f aca="false">IF(MONTH($R$30)&lt;&gt;MONTH($R$30-(WEEKDAY($R$30,1)-($V$2-1))-IF((WEEKDAY($R$30,1)-($V$2-1))&lt;=0,7,0)+(ROW(W37)-ROW($R$32))*7+(COLUMN(W37)-COLUMN($R$32)+1)),"",$R$30-(WEEKDAY($R$30,1)-($V$2-1))-IF((WEEKDAY($R$30,1)-($V$2-1))&lt;=0,7,0)+(ROW(W37)-ROW($R$32))*7+(COLUMN(W37)-COLUMN($R$32)+1))</f>
        <v/>
      </c>
      <c r="X37" s="43" t="str">
        <f aca="false">IF(MONTH($R$30)&lt;&gt;MONTH($R$30-(WEEKDAY($R$30,1)-($V$2-1))-IF((WEEKDAY($R$30,1)-($V$2-1))&lt;=0,7,0)+(ROW(X37)-ROW($R$32))*7+(COLUMN(X37)-COLUMN($R$32)+1)),"",$R$30-(WEEKDAY($R$30,1)-($V$2-1))-IF((WEEKDAY($R$30,1)-($V$2-1))&lt;=0,7,0)+(ROW(X37)-ROW($R$32))*7+(COLUMN(X37)-COLUMN($R$32)+1))</f>
        <v/>
      </c>
      <c r="Y37" s="41"/>
      <c r="AA37" s="0"/>
      <c r="AB37" s="0"/>
      <c r="AC37" s="0"/>
      <c r="AD37" s="0"/>
    </row>
    <row r="38" customFormat="false" ht="12.8" hidden="false" customHeight="false" outlineLevel="0" collapsed="false"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41"/>
      <c r="AA38" s="0"/>
      <c r="AB38" s="0"/>
      <c r="AC38" s="0"/>
      <c r="AD38" s="0"/>
    </row>
    <row r="39" customFormat="false" ht="15.2" hidden="false" customHeight="false" outlineLevel="0" collapsed="false">
      <c r="B39" s="39" t="n">
        <f aca="false">DATE(YEAR(R30+35),MONTH(R30+35),1)</f>
        <v>43009</v>
      </c>
      <c r="C39" s="39"/>
      <c r="D39" s="39"/>
      <c r="E39" s="39"/>
      <c r="F39" s="39"/>
      <c r="G39" s="39"/>
      <c r="H39" s="39"/>
      <c r="I39" s="40"/>
      <c r="J39" s="39" t="n">
        <f aca="false">DATE(YEAR(B39+35),MONTH(B39+35),1)</f>
        <v>43040</v>
      </c>
      <c r="K39" s="39"/>
      <c r="L39" s="39"/>
      <c r="M39" s="39"/>
      <c r="N39" s="39"/>
      <c r="O39" s="39"/>
      <c r="P39" s="39"/>
      <c r="Q39" s="40"/>
      <c r="R39" s="39" t="n">
        <f aca="false">DATE(YEAR(J39+35),MONTH(J39+35),1)</f>
        <v>43070</v>
      </c>
      <c r="S39" s="39"/>
      <c r="T39" s="39"/>
      <c r="U39" s="39"/>
      <c r="V39" s="39"/>
      <c r="W39" s="39"/>
      <c r="X39" s="39"/>
      <c r="Y39" s="41"/>
      <c r="AA39" s="0"/>
      <c r="AB39" s="0"/>
      <c r="AC39" s="0"/>
      <c r="AD39" s="0"/>
    </row>
    <row r="40" customFormat="false" ht="12.8" hidden="false" customHeight="false" outlineLevel="0" collapsed="false">
      <c r="B40" s="42" t="str">
        <f aca="false">$B$13</f>
        <v>M</v>
      </c>
      <c r="C40" s="42" t="str">
        <f aca="false">$C$13</f>
        <v>Tu</v>
      </c>
      <c r="D40" s="42" t="str">
        <f aca="false">$D$13</f>
        <v>W</v>
      </c>
      <c r="E40" s="42" t="str">
        <f aca="false">$E$13</f>
        <v>Th</v>
      </c>
      <c r="F40" s="42" t="str">
        <f aca="false">$F$13</f>
        <v>F</v>
      </c>
      <c r="G40" s="42" t="str">
        <f aca="false">$G$13</f>
        <v>Sa</v>
      </c>
      <c r="H40" s="42" t="str">
        <f aca="false">$H$13</f>
        <v>Su</v>
      </c>
      <c r="I40" s="38"/>
      <c r="J40" s="42" t="str">
        <f aca="false">$B$13</f>
        <v>M</v>
      </c>
      <c r="K40" s="42" t="str">
        <f aca="false">$C$13</f>
        <v>Tu</v>
      </c>
      <c r="L40" s="42" t="str">
        <f aca="false">$D$13</f>
        <v>W</v>
      </c>
      <c r="M40" s="42" t="str">
        <f aca="false">$E$13</f>
        <v>Th</v>
      </c>
      <c r="N40" s="42" t="str">
        <f aca="false">$F$13</f>
        <v>F</v>
      </c>
      <c r="O40" s="42" t="str">
        <f aca="false">$G$13</f>
        <v>Sa</v>
      </c>
      <c r="P40" s="42" t="str">
        <f aca="false">$H$13</f>
        <v>Su</v>
      </c>
      <c r="Q40" s="38"/>
      <c r="R40" s="42" t="str">
        <f aca="false">$B$13</f>
        <v>M</v>
      </c>
      <c r="S40" s="42" t="str">
        <f aca="false">$C$13</f>
        <v>Tu</v>
      </c>
      <c r="T40" s="42" t="str">
        <f aca="false">$D$13</f>
        <v>W</v>
      </c>
      <c r="U40" s="42" t="str">
        <f aca="false">$E$13</f>
        <v>Th</v>
      </c>
      <c r="V40" s="42" t="str">
        <f aca="false">$F$13</f>
        <v>F</v>
      </c>
      <c r="W40" s="42" t="str">
        <f aca="false">$G$13</f>
        <v>Sa</v>
      </c>
      <c r="X40" s="42" t="str">
        <f aca="false">$H$13</f>
        <v>Su</v>
      </c>
      <c r="Y40" s="41"/>
      <c r="AA40" s="0"/>
      <c r="AB40" s="0"/>
      <c r="AC40" s="0"/>
      <c r="AD40" s="0"/>
    </row>
    <row r="41" customFormat="false" ht="14.9" hidden="false" customHeight="false" outlineLevel="0" collapsed="false">
      <c r="B41" s="43" t="str">
        <f aca="false">IF(MONTH($B$39)&lt;&gt;MONTH($B$39-(WEEKDAY($B$39,1)-($V$2-1))-IF((WEEKDAY($B$39,1)-($V$2-1))&lt;=0,7,0)+(ROW(B41)-ROW($B$41))*7+(COLUMN(B41)-COLUMN($B$41)+1)),"",$B$39-(WEEKDAY($B$39,1)-($V$2-1))-IF((WEEKDAY($B$39,1)-($V$2-1))&lt;=0,7,0)+(ROW(B41)-ROW($B$41))*7+(COLUMN(B41)-COLUMN($B$41)+1))</f>
        <v/>
      </c>
      <c r="C41" s="43" t="str">
        <f aca="false">IF(MONTH($B$39)&lt;&gt;MONTH($B$39-(WEEKDAY($B$39,1)-($V$2-1))-IF((WEEKDAY($B$39,1)-($V$2-1))&lt;=0,7,0)+(ROW(C41)-ROW($B$41))*7+(COLUMN(C41)-COLUMN($B$41)+1)),"",$B$39-(WEEKDAY($B$39,1)-($V$2-1))-IF((WEEKDAY($B$39,1)-($V$2-1))&lt;=0,7,0)+(ROW(C41)-ROW($B$41))*7+(COLUMN(C41)-COLUMN($B$41)+1))</f>
        <v/>
      </c>
      <c r="D41" s="43" t="str">
        <f aca="false">IF(MONTH($B$39)&lt;&gt;MONTH($B$39-(WEEKDAY($B$39,1)-($V$2-1))-IF((WEEKDAY($B$39,1)-($V$2-1))&lt;=0,7,0)+(ROW(D41)-ROW($B$41))*7+(COLUMN(D41)-COLUMN($B$41)+1)),"",$B$39-(WEEKDAY($B$39,1)-($V$2-1))-IF((WEEKDAY($B$39,1)-($V$2-1))&lt;=0,7,0)+(ROW(D41)-ROW($B$41))*7+(COLUMN(D41)-COLUMN($B$41)+1))</f>
        <v/>
      </c>
      <c r="E41" s="43" t="str">
        <f aca="false">IF(MONTH($B$39)&lt;&gt;MONTH($B$39-(WEEKDAY($B$39,1)-($V$2-1))-IF((WEEKDAY($B$39,1)-($V$2-1))&lt;=0,7,0)+(ROW(E41)-ROW($B$41))*7+(COLUMN(E41)-COLUMN($B$41)+1)),"",$B$39-(WEEKDAY($B$39,1)-($V$2-1))-IF((WEEKDAY($B$39,1)-($V$2-1))&lt;=0,7,0)+(ROW(E41)-ROW($B$41))*7+(COLUMN(E41)-COLUMN($B$41)+1))</f>
        <v/>
      </c>
      <c r="F41" s="43" t="str">
        <f aca="false">IF(MONTH($B$39)&lt;&gt;MONTH($B$39-(WEEKDAY($B$39,1)-($V$2-1))-IF((WEEKDAY($B$39,1)-($V$2-1))&lt;=0,7,0)+(ROW(F41)-ROW($B$41))*7+(COLUMN(F41)-COLUMN($B$41)+1)),"",$B$39-(WEEKDAY($B$39,1)-($V$2-1))-IF((WEEKDAY($B$39,1)-($V$2-1))&lt;=0,7,0)+(ROW(F41)-ROW($B$41))*7+(COLUMN(F41)-COLUMN($B$41)+1))</f>
        <v/>
      </c>
      <c r="G41" s="43" t="str">
        <f aca="false">IF(MONTH($B$39)&lt;&gt;MONTH($B$39-(WEEKDAY($B$39,1)-($V$2-1))-IF((WEEKDAY($B$39,1)-($V$2-1))&lt;=0,7,0)+(ROW(G41)-ROW($B$41))*7+(COLUMN(G41)-COLUMN($B$41)+1)),"",$B$39-(WEEKDAY($B$39,1)-($V$2-1))-IF((WEEKDAY($B$39,1)-($V$2-1))&lt;=0,7,0)+(ROW(G41)-ROW($B$41))*7+(COLUMN(G41)-COLUMN($B$41)+1))</f>
        <v/>
      </c>
      <c r="H41" s="43" t="n">
        <f aca="false">IF(MONTH($B$39)&lt;&gt;MONTH($B$39-(WEEKDAY($B$39,1)-($V$2-1))-IF((WEEKDAY($B$39,1)-($V$2-1))&lt;=0,7,0)+(ROW(H41)-ROW($B$41))*7+(COLUMN(H41)-COLUMN($B$41)+1)),"",$B$39-(WEEKDAY($B$39,1)-($V$2-1))-IF((WEEKDAY($B$39,1)-($V$2-1))&lt;=0,7,0)+(ROW(H41)-ROW($B$41))*7+(COLUMN(H41)-COLUMN($B$41)+1))</f>
        <v>43009</v>
      </c>
      <c r="I41" s="38"/>
      <c r="J41" s="43" t="str">
        <f aca="false">IF(MONTH($J$39)&lt;&gt;MONTH($J$39-(WEEKDAY($J$39,1)-($V$2-1))-IF((WEEKDAY($J$39,1)-($V$2-1))&lt;=0,7,0)+(ROW(J41)-ROW($J$41))*7+(COLUMN(J41)-COLUMN($J$41)+1)),"",$J$39-(WEEKDAY($J$39,1)-($V$2-1))-IF((WEEKDAY($J$39,1)-($V$2-1))&lt;=0,7,0)+(ROW(J41)-ROW($J$41))*7+(COLUMN(J41)-COLUMN($J$41)+1))</f>
        <v/>
      </c>
      <c r="K41" s="43" t="str">
        <f aca="false">IF(MONTH($J$39)&lt;&gt;MONTH($J$39-(WEEKDAY($J$39,1)-($V$2-1))-IF((WEEKDAY($J$39,1)-($V$2-1))&lt;=0,7,0)+(ROW(K41)-ROW($J$41))*7+(COLUMN(K41)-COLUMN($J$41)+1)),"",$J$39-(WEEKDAY($J$39,1)-($V$2-1))-IF((WEEKDAY($J$39,1)-($V$2-1))&lt;=0,7,0)+(ROW(K41)-ROW($J$41))*7+(COLUMN(K41)-COLUMN($J$41)+1))</f>
        <v/>
      </c>
      <c r="L41" s="43" t="n">
        <f aca="false">IF(MONTH($J$39)&lt;&gt;MONTH($J$39-(WEEKDAY($J$39,1)-($V$2-1))-IF((WEEKDAY($J$39,1)-($V$2-1))&lt;=0,7,0)+(ROW(L41)-ROW($J$41))*7+(COLUMN(L41)-COLUMN($J$41)+1)),"",$J$39-(WEEKDAY($J$39,1)-($V$2-1))-IF((WEEKDAY($J$39,1)-($V$2-1))&lt;=0,7,0)+(ROW(L41)-ROW($J$41))*7+(COLUMN(L41)-COLUMN($J$41)+1))</f>
        <v>43040</v>
      </c>
      <c r="M41" s="43" t="n">
        <f aca="false">IF(MONTH($J$39)&lt;&gt;MONTH($J$39-(WEEKDAY($J$39,1)-($V$2-1))-IF((WEEKDAY($J$39,1)-($V$2-1))&lt;=0,7,0)+(ROW(M41)-ROW($J$41))*7+(COLUMN(M41)-COLUMN($J$41)+1)),"",$J$39-(WEEKDAY($J$39,1)-($V$2-1))-IF((WEEKDAY($J$39,1)-($V$2-1))&lt;=0,7,0)+(ROW(M41)-ROW($J$41))*7+(COLUMN(M41)-COLUMN($J$41)+1))</f>
        <v>43041</v>
      </c>
      <c r="N41" s="43" t="n">
        <f aca="false">IF(MONTH($J$39)&lt;&gt;MONTH($J$39-(WEEKDAY($J$39,1)-($V$2-1))-IF((WEEKDAY($J$39,1)-($V$2-1))&lt;=0,7,0)+(ROW(N41)-ROW($J$41))*7+(COLUMN(N41)-COLUMN($J$41)+1)),"",$J$39-(WEEKDAY($J$39,1)-($V$2-1))-IF((WEEKDAY($J$39,1)-($V$2-1))&lt;=0,7,0)+(ROW(N41)-ROW($J$41))*7+(COLUMN(N41)-COLUMN($J$41)+1))</f>
        <v>43042</v>
      </c>
      <c r="O41" s="43" t="n">
        <f aca="false">IF(MONTH($J$39)&lt;&gt;MONTH($J$39-(WEEKDAY($J$39,1)-($V$2-1))-IF((WEEKDAY($J$39,1)-($V$2-1))&lt;=0,7,0)+(ROW(O41)-ROW($J$41))*7+(COLUMN(O41)-COLUMN($J$41)+1)),"",$J$39-(WEEKDAY($J$39,1)-($V$2-1))-IF((WEEKDAY($J$39,1)-($V$2-1))&lt;=0,7,0)+(ROW(O41)-ROW($J$41))*7+(COLUMN(O41)-COLUMN($J$41)+1))</f>
        <v>43043</v>
      </c>
      <c r="P41" s="43" t="n">
        <f aca="false">IF(MONTH($J$39)&lt;&gt;MONTH($J$39-(WEEKDAY($J$39,1)-($V$2-1))-IF((WEEKDAY($J$39,1)-($V$2-1))&lt;=0,7,0)+(ROW(P41)-ROW($J$41))*7+(COLUMN(P41)-COLUMN($J$41)+1)),"",$J$39-(WEEKDAY($J$39,1)-($V$2-1))-IF((WEEKDAY($J$39,1)-($V$2-1))&lt;=0,7,0)+(ROW(P41)-ROW($J$41))*7+(COLUMN(P41)-COLUMN($J$41)+1))</f>
        <v>43044</v>
      </c>
      <c r="Q41" s="38"/>
      <c r="R41" s="43" t="str">
        <f aca="false">IF(MONTH($R$39)&lt;&gt;MONTH($R$39-(WEEKDAY($R$39,1)-($V$2-1))-IF((WEEKDAY($R$39,1)-($V$2-1))&lt;=0,7,0)+(ROW(R41)-ROW($R$41))*7+(COLUMN(R41)-COLUMN($R$41)+1)),"",$R$39-(WEEKDAY($R$39,1)-($V$2-1))-IF((WEEKDAY($R$39,1)-($V$2-1))&lt;=0,7,0)+(ROW(R41)-ROW($R$41))*7+(COLUMN(R41)-COLUMN($R$41)+1))</f>
        <v/>
      </c>
      <c r="S41" s="43" t="str">
        <f aca="false">IF(MONTH($R$39)&lt;&gt;MONTH($R$39-(WEEKDAY($R$39,1)-($V$2-1))-IF((WEEKDAY($R$39,1)-($V$2-1))&lt;=0,7,0)+(ROW(S41)-ROW($R$41))*7+(COLUMN(S41)-COLUMN($R$41)+1)),"",$R$39-(WEEKDAY($R$39,1)-($V$2-1))-IF((WEEKDAY($R$39,1)-($V$2-1))&lt;=0,7,0)+(ROW(S41)-ROW($R$41))*7+(COLUMN(S41)-COLUMN($R$41)+1))</f>
        <v/>
      </c>
      <c r="T41" s="43" t="str">
        <f aca="false">IF(MONTH($R$39)&lt;&gt;MONTH($R$39-(WEEKDAY($R$39,1)-($V$2-1))-IF((WEEKDAY($R$39,1)-($V$2-1))&lt;=0,7,0)+(ROW(T41)-ROW($R$41))*7+(COLUMN(T41)-COLUMN($R$41)+1)),"",$R$39-(WEEKDAY($R$39,1)-($V$2-1))-IF((WEEKDAY($R$39,1)-($V$2-1))&lt;=0,7,0)+(ROW(T41)-ROW($R$41))*7+(COLUMN(T41)-COLUMN($R$41)+1))</f>
        <v/>
      </c>
      <c r="U41" s="43" t="str">
        <f aca="false">IF(MONTH($R$39)&lt;&gt;MONTH($R$39-(WEEKDAY($R$39,1)-($V$2-1))-IF((WEEKDAY($R$39,1)-($V$2-1))&lt;=0,7,0)+(ROW(U41)-ROW($R$41))*7+(COLUMN(U41)-COLUMN($R$41)+1)),"",$R$39-(WEEKDAY($R$39,1)-($V$2-1))-IF((WEEKDAY($R$39,1)-($V$2-1))&lt;=0,7,0)+(ROW(U41)-ROW($R$41))*7+(COLUMN(U41)-COLUMN($R$41)+1))</f>
        <v/>
      </c>
      <c r="V41" s="43" t="n">
        <f aca="false">IF(MONTH($R$39)&lt;&gt;MONTH($R$39-(WEEKDAY($R$39,1)-($V$2-1))-IF((WEEKDAY($R$39,1)-($V$2-1))&lt;=0,7,0)+(ROW(V41)-ROW($R$41))*7+(COLUMN(V41)-COLUMN($R$41)+1)),"",$R$39-(WEEKDAY($R$39,1)-($V$2-1))-IF((WEEKDAY($R$39,1)-($V$2-1))&lt;=0,7,0)+(ROW(V41)-ROW($R$41))*7+(COLUMN(V41)-COLUMN($R$41)+1))</f>
        <v>43070</v>
      </c>
      <c r="W41" s="43" t="n">
        <f aca="false">IF(MONTH($R$39)&lt;&gt;MONTH($R$39-(WEEKDAY($R$39,1)-($V$2-1))-IF((WEEKDAY($R$39,1)-($V$2-1))&lt;=0,7,0)+(ROW(W41)-ROW($R$41))*7+(COLUMN(W41)-COLUMN($R$41)+1)),"",$R$39-(WEEKDAY($R$39,1)-($V$2-1))-IF((WEEKDAY($R$39,1)-($V$2-1))&lt;=0,7,0)+(ROW(W41)-ROW($R$41))*7+(COLUMN(W41)-COLUMN($R$41)+1))</f>
        <v>43071</v>
      </c>
      <c r="X41" s="43" t="n">
        <f aca="false">IF(MONTH($R$39)&lt;&gt;MONTH($R$39-(WEEKDAY($R$39,1)-($V$2-1))-IF((WEEKDAY($R$39,1)-($V$2-1))&lt;=0,7,0)+(ROW(X41)-ROW($R$41))*7+(COLUMN(X41)-COLUMN($R$41)+1)),"",$R$39-(WEEKDAY($R$39,1)-($V$2-1))-IF((WEEKDAY($R$39,1)-($V$2-1))&lt;=0,7,0)+(ROW(X41)-ROW($R$41))*7+(COLUMN(X41)-COLUMN($R$41)+1))</f>
        <v>43072</v>
      </c>
      <c r="Y41" s="41"/>
      <c r="AA41" s="0"/>
      <c r="AB41" s="0"/>
      <c r="AC41" s="0"/>
      <c r="AD41" s="0"/>
    </row>
    <row r="42" customFormat="false" ht="14.9" hidden="false" customHeight="false" outlineLevel="0" collapsed="false">
      <c r="B42" s="43" t="n">
        <f aca="false">IF(MONTH($B$39)&lt;&gt;MONTH($B$39-(WEEKDAY($B$39,1)-($V$2-1))-IF((WEEKDAY($B$39,1)-($V$2-1))&lt;=0,7,0)+(ROW(B42)-ROW($B$41))*7+(COLUMN(B42)-COLUMN($B$41)+1)),"",$B$39-(WEEKDAY($B$39,1)-($V$2-1))-IF((WEEKDAY($B$39,1)-($V$2-1))&lt;=0,7,0)+(ROW(B42)-ROW($B$41))*7+(COLUMN(B42)-COLUMN($B$41)+1))</f>
        <v>43010</v>
      </c>
      <c r="C42" s="43" t="n">
        <f aca="false">IF(MONTH($B$39)&lt;&gt;MONTH($B$39-(WEEKDAY($B$39,1)-($V$2-1))-IF((WEEKDAY($B$39,1)-($V$2-1))&lt;=0,7,0)+(ROW(C42)-ROW($B$41))*7+(COLUMN(C42)-COLUMN($B$41)+1)),"",$B$39-(WEEKDAY($B$39,1)-($V$2-1))-IF((WEEKDAY($B$39,1)-($V$2-1))&lt;=0,7,0)+(ROW(C42)-ROW($B$41))*7+(COLUMN(C42)-COLUMN($B$41)+1))</f>
        <v>43011</v>
      </c>
      <c r="D42" s="43" t="n">
        <f aca="false">IF(MONTH($B$39)&lt;&gt;MONTH($B$39-(WEEKDAY($B$39,1)-($V$2-1))-IF((WEEKDAY($B$39,1)-($V$2-1))&lt;=0,7,0)+(ROW(D42)-ROW($B$41))*7+(COLUMN(D42)-COLUMN($B$41)+1)),"",$B$39-(WEEKDAY($B$39,1)-($V$2-1))-IF((WEEKDAY($B$39,1)-($V$2-1))&lt;=0,7,0)+(ROW(D42)-ROW($B$41))*7+(COLUMN(D42)-COLUMN($B$41)+1))</f>
        <v>43012</v>
      </c>
      <c r="E42" s="43" t="n">
        <f aca="false">IF(MONTH($B$39)&lt;&gt;MONTH($B$39-(WEEKDAY($B$39,1)-($V$2-1))-IF((WEEKDAY($B$39,1)-($V$2-1))&lt;=0,7,0)+(ROW(E42)-ROW($B$41))*7+(COLUMN(E42)-COLUMN($B$41)+1)),"",$B$39-(WEEKDAY($B$39,1)-($V$2-1))-IF((WEEKDAY($B$39,1)-($V$2-1))&lt;=0,7,0)+(ROW(E42)-ROW($B$41))*7+(COLUMN(E42)-COLUMN($B$41)+1))</f>
        <v>43013</v>
      </c>
      <c r="F42" s="43" t="n">
        <f aca="false">IF(MONTH($B$39)&lt;&gt;MONTH($B$39-(WEEKDAY($B$39,1)-($V$2-1))-IF((WEEKDAY($B$39,1)-($V$2-1))&lt;=0,7,0)+(ROW(F42)-ROW($B$41))*7+(COLUMN(F42)-COLUMN($B$41)+1)),"",$B$39-(WEEKDAY($B$39,1)-($V$2-1))-IF((WEEKDAY($B$39,1)-($V$2-1))&lt;=0,7,0)+(ROW(F42)-ROW($B$41))*7+(COLUMN(F42)-COLUMN($B$41)+1))</f>
        <v>43014</v>
      </c>
      <c r="G42" s="43" t="n">
        <f aca="false">IF(MONTH($B$39)&lt;&gt;MONTH($B$39-(WEEKDAY($B$39,1)-($V$2-1))-IF((WEEKDAY($B$39,1)-($V$2-1))&lt;=0,7,0)+(ROW(G42)-ROW($B$41))*7+(COLUMN(G42)-COLUMN($B$41)+1)),"",$B$39-(WEEKDAY($B$39,1)-($V$2-1))-IF((WEEKDAY($B$39,1)-($V$2-1))&lt;=0,7,0)+(ROW(G42)-ROW($B$41))*7+(COLUMN(G42)-COLUMN($B$41)+1))</f>
        <v>43015</v>
      </c>
      <c r="H42" s="43" t="n">
        <f aca="false">IF(MONTH($B$39)&lt;&gt;MONTH($B$39-(WEEKDAY($B$39,1)-($V$2-1))-IF((WEEKDAY($B$39,1)-($V$2-1))&lt;=0,7,0)+(ROW(H42)-ROW($B$41))*7+(COLUMN(H42)-COLUMN($B$41)+1)),"",$B$39-(WEEKDAY($B$39,1)-($V$2-1))-IF((WEEKDAY($B$39,1)-($V$2-1))&lt;=0,7,0)+(ROW(H42)-ROW($B$41))*7+(COLUMN(H42)-COLUMN($B$41)+1))</f>
        <v>43016</v>
      </c>
      <c r="I42" s="38"/>
      <c r="J42" s="43" t="n">
        <f aca="false">IF(MONTH($J$39)&lt;&gt;MONTH($J$39-(WEEKDAY($J$39,1)-($V$2-1))-IF((WEEKDAY($J$39,1)-($V$2-1))&lt;=0,7,0)+(ROW(J42)-ROW($J$41))*7+(COLUMN(J42)-COLUMN($J$41)+1)),"",$J$39-(WEEKDAY($J$39,1)-($V$2-1))-IF((WEEKDAY($J$39,1)-($V$2-1))&lt;=0,7,0)+(ROW(J42)-ROW($J$41))*7+(COLUMN(J42)-COLUMN($J$41)+1))</f>
        <v>43045</v>
      </c>
      <c r="K42" s="43" t="n">
        <f aca="false">IF(MONTH($J$39)&lt;&gt;MONTH($J$39-(WEEKDAY($J$39,1)-($V$2-1))-IF((WEEKDAY($J$39,1)-($V$2-1))&lt;=0,7,0)+(ROW(K42)-ROW($J$41))*7+(COLUMN(K42)-COLUMN($J$41)+1)),"",$J$39-(WEEKDAY($J$39,1)-($V$2-1))-IF((WEEKDAY($J$39,1)-($V$2-1))&lt;=0,7,0)+(ROW(K42)-ROW($J$41))*7+(COLUMN(K42)-COLUMN($J$41)+1))</f>
        <v>43046</v>
      </c>
      <c r="L42" s="43" t="n">
        <f aca="false">IF(MONTH($J$39)&lt;&gt;MONTH($J$39-(WEEKDAY($J$39,1)-($V$2-1))-IF((WEEKDAY($J$39,1)-($V$2-1))&lt;=0,7,0)+(ROW(L42)-ROW($J$41))*7+(COLUMN(L42)-COLUMN($J$41)+1)),"",$J$39-(WEEKDAY($J$39,1)-($V$2-1))-IF((WEEKDAY($J$39,1)-($V$2-1))&lt;=0,7,0)+(ROW(L42)-ROW($J$41))*7+(COLUMN(L42)-COLUMN($J$41)+1))</f>
        <v>43047</v>
      </c>
      <c r="M42" s="43" t="n">
        <f aca="false">IF(MONTH($J$39)&lt;&gt;MONTH($J$39-(WEEKDAY($J$39,1)-($V$2-1))-IF((WEEKDAY($J$39,1)-($V$2-1))&lt;=0,7,0)+(ROW(M42)-ROW($J$41))*7+(COLUMN(M42)-COLUMN($J$41)+1)),"",$J$39-(WEEKDAY($J$39,1)-($V$2-1))-IF((WEEKDAY($J$39,1)-($V$2-1))&lt;=0,7,0)+(ROW(M42)-ROW($J$41))*7+(COLUMN(M42)-COLUMN($J$41)+1))</f>
        <v>43048</v>
      </c>
      <c r="N42" s="43" t="n">
        <f aca="false">IF(MONTH($J$39)&lt;&gt;MONTH($J$39-(WEEKDAY($J$39,1)-($V$2-1))-IF((WEEKDAY($J$39,1)-($V$2-1))&lt;=0,7,0)+(ROW(N42)-ROW($J$41))*7+(COLUMN(N42)-COLUMN($J$41)+1)),"",$J$39-(WEEKDAY($J$39,1)-($V$2-1))-IF((WEEKDAY($J$39,1)-($V$2-1))&lt;=0,7,0)+(ROW(N42)-ROW($J$41))*7+(COLUMN(N42)-COLUMN($J$41)+1))</f>
        <v>43049</v>
      </c>
      <c r="O42" s="43" t="n">
        <f aca="false">IF(MONTH($J$39)&lt;&gt;MONTH($J$39-(WEEKDAY($J$39,1)-($V$2-1))-IF((WEEKDAY($J$39,1)-($V$2-1))&lt;=0,7,0)+(ROW(O42)-ROW($J$41))*7+(COLUMN(O42)-COLUMN($J$41)+1)),"",$J$39-(WEEKDAY($J$39,1)-($V$2-1))-IF((WEEKDAY($J$39,1)-($V$2-1))&lt;=0,7,0)+(ROW(O42)-ROW($J$41))*7+(COLUMN(O42)-COLUMN($J$41)+1))</f>
        <v>43050</v>
      </c>
      <c r="P42" s="43" t="n">
        <f aca="false">IF(MONTH($J$39)&lt;&gt;MONTH($J$39-(WEEKDAY($J$39,1)-($V$2-1))-IF((WEEKDAY($J$39,1)-($V$2-1))&lt;=0,7,0)+(ROW(P42)-ROW($J$41))*7+(COLUMN(P42)-COLUMN($J$41)+1)),"",$J$39-(WEEKDAY($J$39,1)-($V$2-1))-IF((WEEKDAY($J$39,1)-($V$2-1))&lt;=0,7,0)+(ROW(P42)-ROW($J$41))*7+(COLUMN(P42)-COLUMN($J$41)+1))</f>
        <v>43051</v>
      </c>
      <c r="Q42" s="38"/>
      <c r="R42" s="43" t="n">
        <f aca="false">IF(MONTH($R$39)&lt;&gt;MONTH($R$39-(WEEKDAY($R$39,1)-($V$2-1))-IF((WEEKDAY($R$39,1)-($V$2-1))&lt;=0,7,0)+(ROW(R42)-ROW($R$41))*7+(COLUMN(R42)-COLUMN($R$41)+1)),"",$R$39-(WEEKDAY($R$39,1)-($V$2-1))-IF((WEEKDAY($R$39,1)-($V$2-1))&lt;=0,7,0)+(ROW(R42)-ROW($R$41))*7+(COLUMN(R42)-COLUMN($R$41)+1))</f>
        <v>43073</v>
      </c>
      <c r="S42" s="43" t="n">
        <f aca="false">IF(MONTH($R$39)&lt;&gt;MONTH($R$39-(WEEKDAY($R$39,1)-($V$2-1))-IF((WEEKDAY($R$39,1)-($V$2-1))&lt;=0,7,0)+(ROW(S42)-ROW($R$41))*7+(COLUMN(S42)-COLUMN($R$41)+1)),"",$R$39-(WEEKDAY($R$39,1)-($V$2-1))-IF((WEEKDAY($R$39,1)-($V$2-1))&lt;=0,7,0)+(ROW(S42)-ROW($R$41))*7+(COLUMN(S42)-COLUMN($R$41)+1))</f>
        <v>43074</v>
      </c>
      <c r="T42" s="43" t="n">
        <f aca="false">IF(MONTH($R$39)&lt;&gt;MONTH($R$39-(WEEKDAY($R$39,1)-($V$2-1))-IF((WEEKDAY($R$39,1)-($V$2-1))&lt;=0,7,0)+(ROW(T42)-ROW($R$41))*7+(COLUMN(T42)-COLUMN($R$41)+1)),"",$R$39-(WEEKDAY($R$39,1)-($V$2-1))-IF((WEEKDAY($R$39,1)-($V$2-1))&lt;=0,7,0)+(ROW(T42)-ROW($R$41))*7+(COLUMN(T42)-COLUMN($R$41)+1))</f>
        <v>43075</v>
      </c>
      <c r="U42" s="43" t="n">
        <f aca="false">IF(MONTH($R$39)&lt;&gt;MONTH($R$39-(WEEKDAY($R$39,1)-($V$2-1))-IF((WEEKDAY($R$39,1)-($V$2-1))&lt;=0,7,0)+(ROW(U42)-ROW($R$41))*7+(COLUMN(U42)-COLUMN($R$41)+1)),"",$R$39-(WEEKDAY($R$39,1)-($V$2-1))-IF((WEEKDAY($R$39,1)-($V$2-1))&lt;=0,7,0)+(ROW(U42)-ROW($R$41))*7+(COLUMN(U42)-COLUMN($R$41)+1))</f>
        <v>43076</v>
      </c>
      <c r="V42" s="43" t="n">
        <f aca="false">IF(MONTH($R$39)&lt;&gt;MONTH($R$39-(WEEKDAY($R$39,1)-($V$2-1))-IF((WEEKDAY($R$39,1)-($V$2-1))&lt;=0,7,0)+(ROW(V42)-ROW($R$41))*7+(COLUMN(V42)-COLUMN($R$41)+1)),"",$R$39-(WEEKDAY($R$39,1)-($V$2-1))-IF((WEEKDAY($R$39,1)-($V$2-1))&lt;=0,7,0)+(ROW(V42)-ROW($R$41))*7+(COLUMN(V42)-COLUMN($R$41)+1))</f>
        <v>43077</v>
      </c>
      <c r="W42" s="43" t="n">
        <f aca="false">IF(MONTH($R$39)&lt;&gt;MONTH($R$39-(WEEKDAY($R$39,1)-($V$2-1))-IF((WEEKDAY($R$39,1)-($V$2-1))&lt;=0,7,0)+(ROW(W42)-ROW($R$41))*7+(COLUMN(W42)-COLUMN($R$41)+1)),"",$R$39-(WEEKDAY($R$39,1)-($V$2-1))-IF((WEEKDAY($R$39,1)-($V$2-1))&lt;=0,7,0)+(ROW(W42)-ROW($R$41))*7+(COLUMN(W42)-COLUMN($R$41)+1))</f>
        <v>43078</v>
      </c>
      <c r="X42" s="43" t="n">
        <f aca="false">IF(MONTH($R$39)&lt;&gt;MONTH($R$39-(WEEKDAY($R$39,1)-($V$2-1))-IF((WEEKDAY($R$39,1)-($V$2-1))&lt;=0,7,0)+(ROW(X42)-ROW($R$41))*7+(COLUMN(X42)-COLUMN($R$41)+1)),"",$R$39-(WEEKDAY($R$39,1)-($V$2-1))-IF((WEEKDAY($R$39,1)-($V$2-1))&lt;=0,7,0)+(ROW(X42)-ROW($R$41))*7+(COLUMN(X42)-COLUMN($R$41)+1))</f>
        <v>43079</v>
      </c>
      <c r="Y42" s="41"/>
      <c r="AA42" s="0"/>
      <c r="AB42" s="0"/>
      <c r="AC42" s="0"/>
      <c r="AD42" s="0"/>
    </row>
    <row r="43" customFormat="false" ht="14.9" hidden="false" customHeight="false" outlineLevel="0" collapsed="false">
      <c r="B43" s="43" t="n">
        <f aca="false">IF(MONTH($B$39)&lt;&gt;MONTH($B$39-(WEEKDAY($B$39,1)-($V$2-1))-IF((WEEKDAY($B$39,1)-($V$2-1))&lt;=0,7,0)+(ROW(B43)-ROW($B$41))*7+(COLUMN(B43)-COLUMN($B$41)+1)),"",$B$39-(WEEKDAY($B$39,1)-($V$2-1))-IF((WEEKDAY($B$39,1)-($V$2-1))&lt;=0,7,0)+(ROW(B43)-ROW($B$41))*7+(COLUMN(B43)-COLUMN($B$41)+1))</f>
        <v>43017</v>
      </c>
      <c r="C43" s="43" t="n">
        <f aca="false">IF(MONTH($B$39)&lt;&gt;MONTH($B$39-(WEEKDAY($B$39,1)-($V$2-1))-IF((WEEKDAY($B$39,1)-($V$2-1))&lt;=0,7,0)+(ROW(C43)-ROW($B$41))*7+(COLUMN(C43)-COLUMN($B$41)+1)),"",$B$39-(WEEKDAY($B$39,1)-($V$2-1))-IF((WEEKDAY($B$39,1)-($V$2-1))&lt;=0,7,0)+(ROW(C43)-ROW($B$41))*7+(COLUMN(C43)-COLUMN($B$41)+1))</f>
        <v>43018</v>
      </c>
      <c r="D43" s="43" t="n">
        <f aca="false">IF(MONTH($B$39)&lt;&gt;MONTH($B$39-(WEEKDAY($B$39,1)-($V$2-1))-IF((WEEKDAY($B$39,1)-($V$2-1))&lt;=0,7,0)+(ROW(D43)-ROW($B$41))*7+(COLUMN(D43)-COLUMN($B$41)+1)),"",$B$39-(WEEKDAY($B$39,1)-($V$2-1))-IF((WEEKDAY($B$39,1)-($V$2-1))&lt;=0,7,0)+(ROW(D43)-ROW($B$41))*7+(COLUMN(D43)-COLUMN($B$41)+1))</f>
        <v>43019</v>
      </c>
      <c r="E43" s="43" t="n">
        <f aca="false">IF(MONTH($B$39)&lt;&gt;MONTH($B$39-(WEEKDAY($B$39,1)-($V$2-1))-IF((WEEKDAY($B$39,1)-($V$2-1))&lt;=0,7,0)+(ROW(E43)-ROW($B$41))*7+(COLUMN(E43)-COLUMN($B$41)+1)),"",$B$39-(WEEKDAY($B$39,1)-($V$2-1))-IF((WEEKDAY($B$39,1)-($V$2-1))&lt;=0,7,0)+(ROW(E43)-ROW($B$41))*7+(COLUMN(E43)-COLUMN($B$41)+1))</f>
        <v>43020</v>
      </c>
      <c r="F43" s="43" t="n">
        <f aca="false">IF(MONTH($B$39)&lt;&gt;MONTH($B$39-(WEEKDAY($B$39,1)-($V$2-1))-IF((WEEKDAY($B$39,1)-($V$2-1))&lt;=0,7,0)+(ROW(F43)-ROW($B$41))*7+(COLUMN(F43)-COLUMN($B$41)+1)),"",$B$39-(WEEKDAY($B$39,1)-($V$2-1))-IF((WEEKDAY($B$39,1)-($V$2-1))&lt;=0,7,0)+(ROW(F43)-ROW($B$41))*7+(COLUMN(F43)-COLUMN($B$41)+1))</f>
        <v>43021</v>
      </c>
      <c r="G43" s="43" t="n">
        <f aca="false">IF(MONTH($B$39)&lt;&gt;MONTH($B$39-(WEEKDAY($B$39,1)-($V$2-1))-IF((WEEKDAY($B$39,1)-($V$2-1))&lt;=0,7,0)+(ROW(G43)-ROW($B$41))*7+(COLUMN(G43)-COLUMN($B$41)+1)),"",$B$39-(WEEKDAY($B$39,1)-($V$2-1))-IF((WEEKDAY($B$39,1)-($V$2-1))&lt;=0,7,0)+(ROW(G43)-ROW($B$41))*7+(COLUMN(G43)-COLUMN($B$41)+1))</f>
        <v>43022</v>
      </c>
      <c r="H43" s="43" t="n">
        <f aca="false">IF(MONTH($B$39)&lt;&gt;MONTH($B$39-(WEEKDAY($B$39,1)-($V$2-1))-IF((WEEKDAY($B$39,1)-($V$2-1))&lt;=0,7,0)+(ROW(H43)-ROW($B$41))*7+(COLUMN(H43)-COLUMN($B$41)+1)),"",$B$39-(WEEKDAY($B$39,1)-($V$2-1))-IF((WEEKDAY($B$39,1)-($V$2-1))&lt;=0,7,0)+(ROW(H43)-ROW($B$41))*7+(COLUMN(H43)-COLUMN($B$41)+1))</f>
        <v>43023</v>
      </c>
      <c r="I43" s="38"/>
      <c r="J43" s="43" t="n">
        <f aca="false">IF(MONTH($J$39)&lt;&gt;MONTH($J$39-(WEEKDAY($J$39,1)-($V$2-1))-IF((WEEKDAY($J$39,1)-($V$2-1))&lt;=0,7,0)+(ROW(J43)-ROW($J$41))*7+(COLUMN(J43)-COLUMN($J$41)+1)),"",$J$39-(WEEKDAY($J$39,1)-($V$2-1))-IF((WEEKDAY($J$39,1)-($V$2-1))&lt;=0,7,0)+(ROW(J43)-ROW($J$41))*7+(COLUMN(J43)-COLUMN($J$41)+1))</f>
        <v>43052</v>
      </c>
      <c r="K43" s="43" t="n">
        <f aca="false">IF(MONTH($J$39)&lt;&gt;MONTH($J$39-(WEEKDAY($J$39,1)-($V$2-1))-IF((WEEKDAY($J$39,1)-($V$2-1))&lt;=0,7,0)+(ROW(K43)-ROW($J$41))*7+(COLUMN(K43)-COLUMN($J$41)+1)),"",$J$39-(WEEKDAY($J$39,1)-($V$2-1))-IF((WEEKDAY($J$39,1)-($V$2-1))&lt;=0,7,0)+(ROW(K43)-ROW($J$41))*7+(COLUMN(K43)-COLUMN($J$41)+1))</f>
        <v>43053</v>
      </c>
      <c r="L43" s="43" t="n">
        <f aca="false">IF(MONTH($J$39)&lt;&gt;MONTH($J$39-(WEEKDAY($J$39,1)-($V$2-1))-IF((WEEKDAY($J$39,1)-($V$2-1))&lt;=0,7,0)+(ROW(L43)-ROW($J$41))*7+(COLUMN(L43)-COLUMN($J$41)+1)),"",$J$39-(WEEKDAY($J$39,1)-($V$2-1))-IF((WEEKDAY($J$39,1)-($V$2-1))&lt;=0,7,0)+(ROW(L43)-ROW($J$41))*7+(COLUMN(L43)-COLUMN($J$41)+1))</f>
        <v>43054</v>
      </c>
      <c r="M43" s="43" t="n">
        <f aca="false">IF(MONTH($J$39)&lt;&gt;MONTH($J$39-(WEEKDAY($J$39,1)-($V$2-1))-IF((WEEKDAY($J$39,1)-($V$2-1))&lt;=0,7,0)+(ROW(M43)-ROW($J$41))*7+(COLUMN(M43)-COLUMN($J$41)+1)),"",$J$39-(WEEKDAY($J$39,1)-($V$2-1))-IF((WEEKDAY($J$39,1)-($V$2-1))&lt;=0,7,0)+(ROW(M43)-ROW($J$41))*7+(COLUMN(M43)-COLUMN($J$41)+1))</f>
        <v>43055</v>
      </c>
      <c r="N43" s="43" t="n">
        <f aca="false">IF(MONTH($J$39)&lt;&gt;MONTH($J$39-(WEEKDAY($J$39,1)-($V$2-1))-IF((WEEKDAY($J$39,1)-($V$2-1))&lt;=0,7,0)+(ROW(N43)-ROW($J$41))*7+(COLUMN(N43)-COLUMN($J$41)+1)),"",$J$39-(WEEKDAY($J$39,1)-($V$2-1))-IF((WEEKDAY($J$39,1)-($V$2-1))&lt;=0,7,0)+(ROW(N43)-ROW($J$41))*7+(COLUMN(N43)-COLUMN($J$41)+1))</f>
        <v>43056</v>
      </c>
      <c r="O43" s="43" t="n">
        <f aca="false">IF(MONTH($J$39)&lt;&gt;MONTH($J$39-(WEEKDAY($J$39,1)-($V$2-1))-IF((WEEKDAY($J$39,1)-($V$2-1))&lt;=0,7,0)+(ROW(O43)-ROW($J$41))*7+(COLUMN(O43)-COLUMN($J$41)+1)),"",$J$39-(WEEKDAY($J$39,1)-($V$2-1))-IF((WEEKDAY($J$39,1)-($V$2-1))&lt;=0,7,0)+(ROW(O43)-ROW($J$41))*7+(COLUMN(O43)-COLUMN($J$41)+1))</f>
        <v>43057</v>
      </c>
      <c r="P43" s="43" t="n">
        <f aca="false">IF(MONTH($J$39)&lt;&gt;MONTH($J$39-(WEEKDAY($J$39,1)-($V$2-1))-IF((WEEKDAY($J$39,1)-($V$2-1))&lt;=0,7,0)+(ROW(P43)-ROW($J$41))*7+(COLUMN(P43)-COLUMN($J$41)+1)),"",$J$39-(WEEKDAY($J$39,1)-($V$2-1))-IF((WEEKDAY($J$39,1)-($V$2-1))&lt;=0,7,0)+(ROW(P43)-ROW($J$41))*7+(COLUMN(P43)-COLUMN($J$41)+1))</f>
        <v>43058</v>
      </c>
      <c r="Q43" s="38"/>
      <c r="R43" s="43" t="n">
        <f aca="false">IF(MONTH($R$39)&lt;&gt;MONTH($R$39-(WEEKDAY($R$39,1)-($V$2-1))-IF((WEEKDAY($R$39,1)-($V$2-1))&lt;=0,7,0)+(ROW(R43)-ROW($R$41))*7+(COLUMN(R43)-COLUMN($R$41)+1)),"",$R$39-(WEEKDAY($R$39,1)-($V$2-1))-IF((WEEKDAY($R$39,1)-($V$2-1))&lt;=0,7,0)+(ROW(R43)-ROW($R$41))*7+(COLUMN(R43)-COLUMN($R$41)+1))</f>
        <v>43080</v>
      </c>
      <c r="S43" s="43" t="n">
        <f aca="false">IF(MONTH($R$39)&lt;&gt;MONTH($R$39-(WEEKDAY($R$39,1)-($V$2-1))-IF((WEEKDAY($R$39,1)-($V$2-1))&lt;=0,7,0)+(ROW(S43)-ROW($R$41))*7+(COLUMN(S43)-COLUMN($R$41)+1)),"",$R$39-(WEEKDAY($R$39,1)-($V$2-1))-IF((WEEKDAY($R$39,1)-($V$2-1))&lt;=0,7,0)+(ROW(S43)-ROW($R$41))*7+(COLUMN(S43)-COLUMN($R$41)+1))</f>
        <v>43081</v>
      </c>
      <c r="T43" s="43" t="n">
        <f aca="false">IF(MONTH($R$39)&lt;&gt;MONTH($R$39-(WEEKDAY($R$39,1)-($V$2-1))-IF((WEEKDAY($R$39,1)-($V$2-1))&lt;=0,7,0)+(ROW(T43)-ROW($R$41))*7+(COLUMN(T43)-COLUMN($R$41)+1)),"",$R$39-(WEEKDAY($R$39,1)-($V$2-1))-IF((WEEKDAY($R$39,1)-($V$2-1))&lt;=0,7,0)+(ROW(T43)-ROW($R$41))*7+(COLUMN(T43)-COLUMN($R$41)+1))</f>
        <v>43082</v>
      </c>
      <c r="U43" s="43" t="n">
        <f aca="false">IF(MONTH($R$39)&lt;&gt;MONTH($R$39-(WEEKDAY($R$39,1)-($V$2-1))-IF((WEEKDAY($R$39,1)-($V$2-1))&lt;=0,7,0)+(ROW(U43)-ROW($R$41))*7+(COLUMN(U43)-COLUMN($R$41)+1)),"",$R$39-(WEEKDAY($R$39,1)-($V$2-1))-IF((WEEKDAY($R$39,1)-($V$2-1))&lt;=0,7,0)+(ROW(U43)-ROW($R$41))*7+(COLUMN(U43)-COLUMN($R$41)+1))</f>
        <v>43083</v>
      </c>
      <c r="V43" s="43" t="n">
        <f aca="false">IF(MONTH($R$39)&lt;&gt;MONTH($R$39-(WEEKDAY($R$39,1)-($V$2-1))-IF((WEEKDAY($R$39,1)-($V$2-1))&lt;=0,7,0)+(ROW(V43)-ROW($R$41))*7+(COLUMN(V43)-COLUMN($R$41)+1)),"",$R$39-(WEEKDAY($R$39,1)-($V$2-1))-IF((WEEKDAY($R$39,1)-($V$2-1))&lt;=0,7,0)+(ROW(V43)-ROW($R$41))*7+(COLUMN(V43)-COLUMN($R$41)+1))</f>
        <v>43084</v>
      </c>
      <c r="W43" s="43" t="n">
        <f aca="false">IF(MONTH($R$39)&lt;&gt;MONTH($R$39-(WEEKDAY($R$39,1)-($V$2-1))-IF((WEEKDAY($R$39,1)-($V$2-1))&lt;=0,7,0)+(ROW(W43)-ROW($R$41))*7+(COLUMN(W43)-COLUMN($R$41)+1)),"",$R$39-(WEEKDAY($R$39,1)-($V$2-1))-IF((WEEKDAY($R$39,1)-($V$2-1))&lt;=0,7,0)+(ROW(W43)-ROW($R$41))*7+(COLUMN(W43)-COLUMN($R$41)+1))</f>
        <v>43085</v>
      </c>
      <c r="X43" s="43" t="n">
        <f aca="false">IF(MONTH($R$39)&lt;&gt;MONTH($R$39-(WEEKDAY($R$39,1)-($V$2-1))-IF((WEEKDAY($R$39,1)-($V$2-1))&lt;=0,7,0)+(ROW(X43)-ROW($R$41))*7+(COLUMN(X43)-COLUMN($R$41)+1)),"",$R$39-(WEEKDAY($R$39,1)-($V$2-1))-IF((WEEKDAY($R$39,1)-($V$2-1))&lt;=0,7,0)+(ROW(X43)-ROW($R$41))*7+(COLUMN(X43)-COLUMN($R$41)+1))</f>
        <v>43086</v>
      </c>
      <c r="Y43" s="41"/>
      <c r="AA43" s="0"/>
      <c r="AB43" s="0"/>
      <c r="AC43" s="0"/>
      <c r="AD43" s="0"/>
    </row>
    <row r="44" customFormat="false" ht="14.9" hidden="false" customHeight="false" outlineLevel="0" collapsed="false">
      <c r="B44" s="43" t="n">
        <f aca="false">IF(MONTH($B$39)&lt;&gt;MONTH($B$39-(WEEKDAY($B$39,1)-($V$2-1))-IF((WEEKDAY($B$39,1)-($V$2-1))&lt;=0,7,0)+(ROW(B44)-ROW($B$41))*7+(COLUMN(B44)-COLUMN($B$41)+1)),"",$B$39-(WEEKDAY($B$39,1)-($V$2-1))-IF((WEEKDAY($B$39,1)-($V$2-1))&lt;=0,7,0)+(ROW(B44)-ROW($B$41))*7+(COLUMN(B44)-COLUMN($B$41)+1))</f>
        <v>43024</v>
      </c>
      <c r="C44" s="43" t="n">
        <f aca="false">IF(MONTH($B$39)&lt;&gt;MONTH($B$39-(WEEKDAY($B$39,1)-($V$2-1))-IF((WEEKDAY($B$39,1)-($V$2-1))&lt;=0,7,0)+(ROW(C44)-ROW($B$41))*7+(COLUMN(C44)-COLUMN($B$41)+1)),"",$B$39-(WEEKDAY($B$39,1)-($V$2-1))-IF((WEEKDAY($B$39,1)-($V$2-1))&lt;=0,7,0)+(ROW(C44)-ROW($B$41))*7+(COLUMN(C44)-COLUMN($B$41)+1))</f>
        <v>43025</v>
      </c>
      <c r="D44" s="43" t="n">
        <f aca="false">IF(MONTH($B$39)&lt;&gt;MONTH($B$39-(WEEKDAY($B$39,1)-($V$2-1))-IF((WEEKDAY($B$39,1)-($V$2-1))&lt;=0,7,0)+(ROW(D44)-ROW($B$41))*7+(COLUMN(D44)-COLUMN($B$41)+1)),"",$B$39-(WEEKDAY($B$39,1)-($V$2-1))-IF((WEEKDAY($B$39,1)-($V$2-1))&lt;=0,7,0)+(ROW(D44)-ROW($B$41))*7+(COLUMN(D44)-COLUMN($B$41)+1))</f>
        <v>43026</v>
      </c>
      <c r="E44" s="43" t="n">
        <f aca="false">IF(MONTH($B$39)&lt;&gt;MONTH($B$39-(WEEKDAY($B$39,1)-($V$2-1))-IF((WEEKDAY($B$39,1)-($V$2-1))&lt;=0,7,0)+(ROW(E44)-ROW($B$41))*7+(COLUMN(E44)-COLUMN($B$41)+1)),"",$B$39-(WEEKDAY($B$39,1)-($V$2-1))-IF((WEEKDAY($B$39,1)-($V$2-1))&lt;=0,7,0)+(ROW(E44)-ROW($B$41))*7+(COLUMN(E44)-COLUMN($B$41)+1))</f>
        <v>43027</v>
      </c>
      <c r="F44" s="43" t="n">
        <f aca="false">IF(MONTH($B$39)&lt;&gt;MONTH($B$39-(WEEKDAY($B$39,1)-($V$2-1))-IF((WEEKDAY($B$39,1)-($V$2-1))&lt;=0,7,0)+(ROW(F44)-ROW($B$41))*7+(COLUMN(F44)-COLUMN($B$41)+1)),"",$B$39-(WEEKDAY($B$39,1)-($V$2-1))-IF((WEEKDAY($B$39,1)-($V$2-1))&lt;=0,7,0)+(ROW(F44)-ROW($B$41))*7+(COLUMN(F44)-COLUMN($B$41)+1))</f>
        <v>43028</v>
      </c>
      <c r="G44" s="43" t="n">
        <f aca="false">IF(MONTH($B$39)&lt;&gt;MONTH($B$39-(WEEKDAY($B$39,1)-($V$2-1))-IF((WEEKDAY($B$39,1)-($V$2-1))&lt;=0,7,0)+(ROW(G44)-ROW($B$41))*7+(COLUMN(G44)-COLUMN($B$41)+1)),"",$B$39-(WEEKDAY($B$39,1)-($V$2-1))-IF((WEEKDAY($B$39,1)-($V$2-1))&lt;=0,7,0)+(ROW(G44)-ROW($B$41))*7+(COLUMN(G44)-COLUMN($B$41)+1))</f>
        <v>43029</v>
      </c>
      <c r="H44" s="43" t="n">
        <f aca="false">IF(MONTH($B$39)&lt;&gt;MONTH($B$39-(WEEKDAY($B$39,1)-($V$2-1))-IF((WEEKDAY($B$39,1)-($V$2-1))&lt;=0,7,0)+(ROW(H44)-ROW($B$41))*7+(COLUMN(H44)-COLUMN($B$41)+1)),"",$B$39-(WEEKDAY($B$39,1)-($V$2-1))-IF((WEEKDAY($B$39,1)-($V$2-1))&lt;=0,7,0)+(ROW(H44)-ROW($B$41))*7+(COLUMN(H44)-COLUMN($B$41)+1))</f>
        <v>43030</v>
      </c>
      <c r="I44" s="38"/>
      <c r="J44" s="43" t="n">
        <f aca="false">IF(MONTH($J$39)&lt;&gt;MONTH($J$39-(WEEKDAY($J$39,1)-($V$2-1))-IF((WEEKDAY($J$39,1)-($V$2-1))&lt;=0,7,0)+(ROW(J44)-ROW($J$41))*7+(COLUMN(J44)-COLUMN($J$41)+1)),"",$J$39-(WEEKDAY($J$39,1)-($V$2-1))-IF((WEEKDAY($J$39,1)-($V$2-1))&lt;=0,7,0)+(ROW(J44)-ROW($J$41))*7+(COLUMN(J44)-COLUMN($J$41)+1))</f>
        <v>43059</v>
      </c>
      <c r="K44" s="43" t="n">
        <f aca="false">IF(MONTH($J$39)&lt;&gt;MONTH($J$39-(WEEKDAY($J$39,1)-($V$2-1))-IF((WEEKDAY($J$39,1)-($V$2-1))&lt;=0,7,0)+(ROW(K44)-ROW($J$41))*7+(COLUMN(K44)-COLUMN($J$41)+1)),"",$J$39-(WEEKDAY($J$39,1)-($V$2-1))-IF((WEEKDAY($J$39,1)-($V$2-1))&lt;=0,7,0)+(ROW(K44)-ROW($J$41))*7+(COLUMN(K44)-COLUMN($J$41)+1))</f>
        <v>43060</v>
      </c>
      <c r="L44" s="43" t="n">
        <f aca="false">IF(MONTH($J$39)&lt;&gt;MONTH($J$39-(WEEKDAY($J$39,1)-($V$2-1))-IF((WEEKDAY($J$39,1)-($V$2-1))&lt;=0,7,0)+(ROW(L44)-ROW($J$41))*7+(COLUMN(L44)-COLUMN($J$41)+1)),"",$J$39-(WEEKDAY($J$39,1)-($V$2-1))-IF((WEEKDAY($J$39,1)-($V$2-1))&lt;=0,7,0)+(ROW(L44)-ROW($J$41))*7+(COLUMN(L44)-COLUMN($J$41)+1))</f>
        <v>43061</v>
      </c>
      <c r="M44" s="43" t="n">
        <f aca="false">IF(MONTH($J$39)&lt;&gt;MONTH($J$39-(WEEKDAY($J$39,1)-($V$2-1))-IF((WEEKDAY($J$39,1)-($V$2-1))&lt;=0,7,0)+(ROW(M44)-ROW($J$41))*7+(COLUMN(M44)-COLUMN($J$41)+1)),"",$J$39-(WEEKDAY($J$39,1)-($V$2-1))-IF((WEEKDAY($J$39,1)-($V$2-1))&lt;=0,7,0)+(ROW(M44)-ROW($J$41))*7+(COLUMN(M44)-COLUMN($J$41)+1))</f>
        <v>43062</v>
      </c>
      <c r="N44" s="43" t="n">
        <f aca="false">IF(MONTH($J$39)&lt;&gt;MONTH($J$39-(WEEKDAY($J$39,1)-($V$2-1))-IF((WEEKDAY($J$39,1)-($V$2-1))&lt;=0,7,0)+(ROW(N44)-ROW($J$41))*7+(COLUMN(N44)-COLUMN($J$41)+1)),"",$J$39-(WEEKDAY($J$39,1)-($V$2-1))-IF((WEEKDAY($J$39,1)-($V$2-1))&lt;=0,7,0)+(ROW(N44)-ROW($J$41))*7+(COLUMN(N44)-COLUMN($J$41)+1))</f>
        <v>43063</v>
      </c>
      <c r="O44" s="43" t="n">
        <f aca="false">IF(MONTH($J$39)&lt;&gt;MONTH($J$39-(WEEKDAY($J$39,1)-($V$2-1))-IF((WEEKDAY($J$39,1)-($V$2-1))&lt;=0,7,0)+(ROW(O44)-ROW($J$41))*7+(COLUMN(O44)-COLUMN($J$41)+1)),"",$J$39-(WEEKDAY($J$39,1)-($V$2-1))-IF((WEEKDAY($J$39,1)-($V$2-1))&lt;=0,7,0)+(ROW(O44)-ROW($J$41))*7+(COLUMN(O44)-COLUMN($J$41)+1))</f>
        <v>43064</v>
      </c>
      <c r="P44" s="43" t="n">
        <f aca="false">IF(MONTH($J$39)&lt;&gt;MONTH($J$39-(WEEKDAY($J$39,1)-($V$2-1))-IF((WEEKDAY($J$39,1)-($V$2-1))&lt;=0,7,0)+(ROW(P44)-ROW($J$41))*7+(COLUMN(P44)-COLUMN($J$41)+1)),"",$J$39-(WEEKDAY($J$39,1)-($V$2-1))-IF((WEEKDAY($J$39,1)-($V$2-1))&lt;=0,7,0)+(ROW(P44)-ROW($J$41))*7+(COLUMN(P44)-COLUMN($J$41)+1))</f>
        <v>43065</v>
      </c>
      <c r="Q44" s="38"/>
      <c r="R44" s="43" t="n">
        <f aca="false">IF(MONTH($R$39)&lt;&gt;MONTH($R$39-(WEEKDAY($R$39,1)-($V$2-1))-IF((WEEKDAY($R$39,1)-($V$2-1))&lt;=0,7,0)+(ROW(R44)-ROW($R$41))*7+(COLUMN(R44)-COLUMN($R$41)+1)),"",$R$39-(WEEKDAY($R$39,1)-($V$2-1))-IF((WEEKDAY($R$39,1)-($V$2-1))&lt;=0,7,0)+(ROW(R44)-ROW($R$41))*7+(COLUMN(R44)-COLUMN($R$41)+1))</f>
        <v>43087</v>
      </c>
      <c r="S44" s="43" t="n">
        <f aca="false">IF(MONTH($R$39)&lt;&gt;MONTH($R$39-(WEEKDAY($R$39,1)-($V$2-1))-IF((WEEKDAY($R$39,1)-($V$2-1))&lt;=0,7,0)+(ROW(S44)-ROW($R$41))*7+(COLUMN(S44)-COLUMN($R$41)+1)),"",$R$39-(WEEKDAY($R$39,1)-($V$2-1))-IF((WEEKDAY($R$39,1)-($V$2-1))&lt;=0,7,0)+(ROW(S44)-ROW($R$41))*7+(COLUMN(S44)-COLUMN($R$41)+1))</f>
        <v>43088</v>
      </c>
      <c r="T44" s="43" t="n">
        <f aca="false">IF(MONTH($R$39)&lt;&gt;MONTH($R$39-(WEEKDAY($R$39,1)-($V$2-1))-IF((WEEKDAY($R$39,1)-($V$2-1))&lt;=0,7,0)+(ROW(T44)-ROW($R$41))*7+(COLUMN(T44)-COLUMN($R$41)+1)),"",$R$39-(WEEKDAY($R$39,1)-($V$2-1))-IF((WEEKDAY($R$39,1)-($V$2-1))&lt;=0,7,0)+(ROW(T44)-ROW($R$41))*7+(COLUMN(T44)-COLUMN($R$41)+1))</f>
        <v>43089</v>
      </c>
      <c r="U44" s="43" t="n">
        <f aca="false">IF(MONTH($R$39)&lt;&gt;MONTH($R$39-(WEEKDAY($R$39,1)-($V$2-1))-IF((WEEKDAY($R$39,1)-($V$2-1))&lt;=0,7,0)+(ROW(U44)-ROW($R$41))*7+(COLUMN(U44)-COLUMN($R$41)+1)),"",$R$39-(WEEKDAY($R$39,1)-($V$2-1))-IF((WEEKDAY($R$39,1)-($V$2-1))&lt;=0,7,0)+(ROW(U44)-ROW($R$41))*7+(COLUMN(U44)-COLUMN($R$41)+1))</f>
        <v>43090</v>
      </c>
      <c r="V44" s="43" t="n">
        <f aca="false">IF(MONTH($R$39)&lt;&gt;MONTH($R$39-(WEEKDAY($R$39,1)-($V$2-1))-IF((WEEKDAY($R$39,1)-($V$2-1))&lt;=0,7,0)+(ROW(V44)-ROW($R$41))*7+(COLUMN(V44)-COLUMN($R$41)+1)),"",$R$39-(WEEKDAY($R$39,1)-($V$2-1))-IF((WEEKDAY($R$39,1)-($V$2-1))&lt;=0,7,0)+(ROW(V44)-ROW($R$41))*7+(COLUMN(V44)-COLUMN($R$41)+1))</f>
        <v>43091</v>
      </c>
      <c r="W44" s="43" t="n">
        <f aca="false">IF(MONTH($R$39)&lt;&gt;MONTH($R$39-(WEEKDAY($R$39,1)-($V$2-1))-IF((WEEKDAY($R$39,1)-($V$2-1))&lt;=0,7,0)+(ROW(W44)-ROW($R$41))*7+(COLUMN(W44)-COLUMN($R$41)+1)),"",$R$39-(WEEKDAY($R$39,1)-($V$2-1))-IF((WEEKDAY($R$39,1)-($V$2-1))&lt;=0,7,0)+(ROW(W44)-ROW($R$41))*7+(COLUMN(W44)-COLUMN($R$41)+1))</f>
        <v>43092</v>
      </c>
      <c r="X44" s="43" t="n">
        <f aca="false">IF(MONTH($R$39)&lt;&gt;MONTH($R$39-(WEEKDAY($R$39,1)-($V$2-1))-IF((WEEKDAY($R$39,1)-($V$2-1))&lt;=0,7,0)+(ROW(X44)-ROW($R$41))*7+(COLUMN(X44)-COLUMN($R$41)+1)),"",$R$39-(WEEKDAY($R$39,1)-($V$2-1))-IF((WEEKDAY($R$39,1)-($V$2-1))&lt;=0,7,0)+(ROW(X44)-ROW($R$41))*7+(COLUMN(X44)-COLUMN($R$41)+1))</f>
        <v>43093</v>
      </c>
      <c r="Y44" s="41"/>
      <c r="AA44" s="0"/>
      <c r="AB44" s="0"/>
      <c r="AC44" s="0"/>
      <c r="AD44" s="0"/>
    </row>
    <row r="45" customFormat="false" ht="14.9" hidden="false" customHeight="false" outlineLevel="0" collapsed="false">
      <c r="B45" s="43" t="n">
        <f aca="false">IF(MONTH($B$39)&lt;&gt;MONTH($B$39-(WEEKDAY($B$39,1)-($V$2-1))-IF((WEEKDAY($B$39,1)-($V$2-1))&lt;=0,7,0)+(ROW(B45)-ROW($B$41))*7+(COLUMN(B45)-COLUMN($B$41)+1)),"",$B$39-(WEEKDAY($B$39,1)-($V$2-1))-IF((WEEKDAY($B$39,1)-($V$2-1))&lt;=0,7,0)+(ROW(B45)-ROW($B$41))*7+(COLUMN(B45)-COLUMN($B$41)+1))</f>
        <v>43031</v>
      </c>
      <c r="C45" s="43" t="n">
        <f aca="false">IF(MONTH($B$39)&lt;&gt;MONTH($B$39-(WEEKDAY($B$39,1)-($V$2-1))-IF((WEEKDAY($B$39,1)-($V$2-1))&lt;=0,7,0)+(ROW(C45)-ROW($B$41))*7+(COLUMN(C45)-COLUMN($B$41)+1)),"",$B$39-(WEEKDAY($B$39,1)-($V$2-1))-IF((WEEKDAY($B$39,1)-($V$2-1))&lt;=0,7,0)+(ROW(C45)-ROW($B$41))*7+(COLUMN(C45)-COLUMN($B$41)+1))</f>
        <v>43032</v>
      </c>
      <c r="D45" s="43" t="n">
        <f aca="false">IF(MONTH($B$39)&lt;&gt;MONTH($B$39-(WEEKDAY($B$39,1)-($V$2-1))-IF((WEEKDAY($B$39,1)-($V$2-1))&lt;=0,7,0)+(ROW(D45)-ROW($B$41))*7+(COLUMN(D45)-COLUMN($B$41)+1)),"",$B$39-(WEEKDAY($B$39,1)-($V$2-1))-IF((WEEKDAY($B$39,1)-($V$2-1))&lt;=0,7,0)+(ROW(D45)-ROW($B$41))*7+(COLUMN(D45)-COLUMN($B$41)+1))</f>
        <v>43033</v>
      </c>
      <c r="E45" s="43" t="n">
        <f aca="false">IF(MONTH($B$39)&lt;&gt;MONTH($B$39-(WEEKDAY($B$39,1)-($V$2-1))-IF((WEEKDAY($B$39,1)-($V$2-1))&lt;=0,7,0)+(ROW(E45)-ROW($B$41))*7+(COLUMN(E45)-COLUMN($B$41)+1)),"",$B$39-(WEEKDAY($B$39,1)-($V$2-1))-IF((WEEKDAY($B$39,1)-($V$2-1))&lt;=0,7,0)+(ROW(E45)-ROW($B$41))*7+(COLUMN(E45)-COLUMN($B$41)+1))</f>
        <v>43034</v>
      </c>
      <c r="F45" s="43" t="n">
        <f aca="false">IF(MONTH($B$39)&lt;&gt;MONTH($B$39-(WEEKDAY($B$39,1)-($V$2-1))-IF((WEEKDAY($B$39,1)-($V$2-1))&lt;=0,7,0)+(ROW(F45)-ROW($B$41))*7+(COLUMN(F45)-COLUMN($B$41)+1)),"",$B$39-(WEEKDAY($B$39,1)-($V$2-1))-IF((WEEKDAY($B$39,1)-($V$2-1))&lt;=0,7,0)+(ROW(F45)-ROW($B$41))*7+(COLUMN(F45)-COLUMN($B$41)+1))</f>
        <v>43035</v>
      </c>
      <c r="G45" s="43" t="n">
        <f aca="false">IF(MONTH($B$39)&lt;&gt;MONTH($B$39-(WEEKDAY($B$39,1)-($V$2-1))-IF((WEEKDAY($B$39,1)-($V$2-1))&lt;=0,7,0)+(ROW(G45)-ROW($B$41))*7+(COLUMN(G45)-COLUMN($B$41)+1)),"",$B$39-(WEEKDAY($B$39,1)-($V$2-1))-IF((WEEKDAY($B$39,1)-($V$2-1))&lt;=0,7,0)+(ROW(G45)-ROW($B$41))*7+(COLUMN(G45)-COLUMN($B$41)+1))</f>
        <v>43036</v>
      </c>
      <c r="H45" s="43" t="n">
        <f aca="false">IF(MONTH($B$39)&lt;&gt;MONTH($B$39-(WEEKDAY($B$39,1)-($V$2-1))-IF((WEEKDAY($B$39,1)-($V$2-1))&lt;=0,7,0)+(ROW(H45)-ROW($B$41))*7+(COLUMN(H45)-COLUMN($B$41)+1)),"",$B$39-(WEEKDAY($B$39,1)-($V$2-1))-IF((WEEKDAY($B$39,1)-($V$2-1))&lt;=0,7,0)+(ROW(H45)-ROW($B$41))*7+(COLUMN(H45)-COLUMN($B$41)+1))</f>
        <v>43037</v>
      </c>
      <c r="I45" s="38"/>
      <c r="J45" s="43" t="n">
        <f aca="false">IF(MONTH($J$39)&lt;&gt;MONTH($J$39-(WEEKDAY($J$39,1)-($V$2-1))-IF((WEEKDAY($J$39,1)-($V$2-1))&lt;=0,7,0)+(ROW(J45)-ROW($J$41))*7+(COLUMN(J45)-COLUMN($J$41)+1)),"",$J$39-(WEEKDAY($J$39,1)-($V$2-1))-IF((WEEKDAY($J$39,1)-($V$2-1))&lt;=0,7,0)+(ROW(J45)-ROW($J$41))*7+(COLUMN(J45)-COLUMN($J$41)+1))</f>
        <v>43066</v>
      </c>
      <c r="K45" s="43" t="n">
        <f aca="false">IF(MONTH($J$39)&lt;&gt;MONTH($J$39-(WEEKDAY($J$39,1)-($V$2-1))-IF((WEEKDAY($J$39,1)-($V$2-1))&lt;=0,7,0)+(ROW(K45)-ROW($J$41))*7+(COLUMN(K45)-COLUMN($J$41)+1)),"",$J$39-(WEEKDAY($J$39,1)-($V$2-1))-IF((WEEKDAY($J$39,1)-($V$2-1))&lt;=0,7,0)+(ROW(K45)-ROW($J$41))*7+(COLUMN(K45)-COLUMN($J$41)+1))</f>
        <v>43067</v>
      </c>
      <c r="L45" s="43" t="n">
        <f aca="false">IF(MONTH($J$39)&lt;&gt;MONTH($J$39-(WEEKDAY($J$39,1)-($V$2-1))-IF((WEEKDAY($J$39,1)-($V$2-1))&lt;=0,7,0)+(ROW(L45)-ROW($J$41))*7+(COLUMN(L45)-COLUMN($J$41)+1)),"",$J$39-(WEEKDAY($J$39,1)-($V$2-1))-IF((WEEKDAY($J$39,1)-($V$2-1))&lt;=0,7,0)+(ROW(L45)-ROW($J$41))*7+(COLUMN(L45)-COLUMN($J$41)+1))</f>
        <v>43068</v>
      </c>
      <c r="M45" s="43" t="n">
        <f aca="false">IF(MONTH($J$39)&lt;&gt;MONTH($J$39-(WEEKDAY($J$39,1)-($V$2-1))-IF((WEEKDAY($J$39,1)-($V$2-1))&lt;=0,7,0)+(ROW(M45)-ROW($J$41))*7+(COLUMN(M45)-COLUMN($J$41)+1)),"",$J$39-(WEEKDAY($J$39,1)-($V$2-1))-IF((WEEKDAY($J$39,1)-($V$2-1))&lt;=0,7,0)+(ROW(M45)-ROW($J$41))*7+(COLUMN(M45)-COLUMN($J$41)+1))</f>
        <v>43069</v>
      </c>
      <c r="N45" s="43" t="str">
        <f aca="false">IF(MONTH($J$39)&lt;&gt;MONTH($J$39-(WEEKDAY($J$39,1)-($V$2-1))-IF((WEEKDAY($J$39,1)-($V$2-1))&lt;=0,7,0)+(ROW(N45)-ROW($J$41))*7+(COLUMN(N45)-COLUMN($J$41)+1)),"",$J$39-(WEEKDAY($J$39,1)-($V$2-1))-IF((WEEKDAY($J$39,1)-($V$2-1))&lt;=0,7,0)+(ROW(N45)-ROW($J$41))*7+(COLUMN(N45)-COLUMN($J$41)+1))</f>
        <v/>
      </c>
      <c r="O45" s="43" t="str">
        <f aca="false">IF(MONTH($J$39)&lt;&gt;MONTH($J$39-(WEEKDAY($J$39,1)-($V$2-1))-IF((WEEKDAY($J$39,1)-($V$2-1))&lt;=0,7,0)+(ROW(O45)-ROW($J$41))*7+(COLUMN(O45)-COLUMN($J$41)+1)),"",$J$39-(WEEKDAY($J$39,1)-($V$2-1))-IF((WEEKDAY($J$39,1)-($V$2-1))&lt;=0,7,0)+(ROW(O45)-ROW($J$41))*7+(COLUMN(O45)-COLUMN($J$41)+1))</f>
        <v/>
      </c>
      <c r="P45" s="43" t="str">
        <f aca="false">IF(MONTH($J$39)&lt;&gt;MONTH($J$39-(WEEKDAY($J$39,1)-($V$2-1))-IF((WEEKDAY($J$39,1)-($V$2-1))&lt;=0,7,0)+(ROW(P45)-ROW($J$41))*7+(COLUMN(P45)-COLUMN($J$41)+1)),"",$J$39-(WEEKDAY($J$39,1)-($V$2-1))-IF((WEEKDAY($J$39,1)-($V$2-1))&lt;=0,7,0)+(ROW(P45)-ROW($J$41))*7+(COLUMN(P45)-COLUMN($J$41)+1))</f>
        <v/>
      </c>
      <c r="Q45" s="38"/>
      <c r="R45" s="43" t="n">
        <f aca="false">IF(MONTH($R$39)&lt;&gt;MONTH($R$39-(WEEKDAY($R$39,1)-($V$2-1))-IF((WEEKDAY($R$39,1)-($V$2-1))&lt;=0,7,0)+(ROW(R45)-ROW($R$41))*7+(COLUMN(R45)-COLUMN($R$41)+1)),"",$R$39-(WEEKDAY($R$39,1)-($V$2-1))-IF((WEEKDAY($R$39,1)-($V$2-1))&lt;=0,7,0)+(ROW(R45)-ROW($R$41))*7+(COLUMN(R45)-COLUMN($R$41)+1))</f>
        <v>43094</v>
      </c>
      <c r="S45" s="43" t="n">
        <f aca="false">IF(MONTH($R$39)&lt;&gt;MONTH($R$39-(WEEKDAY($R$39,1)-($V$2-1))-IF((WEEKDAY($R$39,1)-($V$2-1))&lt;=0,7,0)+(ROW(S45)-ROW($R$41))*7+(COLUMN(S45)-COLUMN($R$41)+1)),"",$R$39-(WEEKDAY($R$39,1)-($V$2-1))-IF((WEEKDAY($R$39,1)-($V$2-1))&lt;=0,7,0)+(ROW(S45)-ROW($R$41))*7+(COLUMN(S45)-COLUMN($R$41)+1))</f>
        <v>43095</v>
      </c>
      <c r="T45" s="43" t="n">
        <f aca="false">IF(MONTH($R$39)&lt;&gt;MONTH($R$39-(WEEKDAY($R$39,1)-($V$2-1))-IF((WEEKDAY($R$39,1)-($V$2-1))&lt;=0,7,0)+(ROW(T45)-ROW($R$41))*7+(COLUMN(T45)-COLUMN($R$41)+1)),"",$R$39-(WEEKDAY($R$39,1)-($V$2-1))-IF((WEEKDAY($R$39,1)-($V$2-1))&lt;=0,7,0)+(ROW(T45)-ROW($R$41))*7+(COLUMN(T45)-COLUMN($R$41)+1))</f>
        <v>43096</v>
      </c>
      <c r="U45" s="43" t="n">
        <f aca="false">IF(MONTH($R$39)&lt;&gt;MONTH($R$39-(WEEKDAY($R$39,1)-($V$2-1))-IF((WEEKDAY($R$39,1)-($V$2-1))&lt;=0,7,0)+(ROW(U45)-ROW($R$41))*7+(COLUMN(U45)-COLUMN($R$41)+1)),"",$R$39-(WEEKDAY($R$39,1)-($V$2-1))-IF((WEEKDAY($R$39,1)-($V$2-1))&lt;=0,7,0)+(ROW(U45)-ROW($R$41))*7+(COLUMN(U45)-COLUMN($R$41)+1))</f>
        <v>43097</v>
      </c>
      <c r="V45" s="43" t="n">
        <f aca="false">IF(MONTH($R$39)&lt;&gt;MONTH($R$39-(WEEKDAY($R$39,1)-($V$2-1))-IF((WEEKDAY($R$39,1)-($V$2-1))&lt;=0,7,0)+(ROW(V45)-ROW($R$41))*7+(COLUMN(V45)-COLUMN($R$41)+1)),"",$R$39-(WEEKDAY($R$39,1)-($V$2-1))-IF((WEEKDAY($R$39,1)-($V$2-1))&lt;=0,7,0)+(ROW(V45)-ROW($R$41))*7+(COLUMN(V45)-COLUMN($R$41)+1))</f>
        <v>43098</v>
      </c>
      <c r="W45" s="43" t="n">
        <f aca="false">IF(MONTH($R$39)&lt;&gt;MONTH($R$39-(WEEKDAY($R$39,1)-($V$2-1))-IF((WEEKDAY($R$39,1)-($V$2-1))&lt;=0,7,0)+(ROW(W45)-ROW($R$41))*7+(COLUMN(W45)-COLUMN($R$41)+1)),"",$R$39-(WEEKDAY($R$39,1)-($V$2-1))-IF((WEEKDAY($R$39,1)-($V$2-1))&lt;=0,7,0)+(ROW(W45)-ROW($R$41))*7+(COLUMN(W45)-COLUMN($R$41)+1))</f>
        <v>43099</v>
      </c>
      <c r="X45" s="43" t="n">
        <f aca="false">IF(MONTH($R$39)&lt;&gt;MONTH($R$39-(WEEKDAY($R$39,1)-($V$2-1))-IF((WEEKDAY($R$39,1)-($V$2-1))&lt;=0,7,0)+(ROW(X45)-ROW($R$41))*7+(COLUMN(X45)-COLUMN($R$41)+1)),"",$R$39-(WEEKDAY($R$39,1)-($V$2-1))-IF((WEEKDAY($R$39,1)-($V$2-1))&lt;=0,7,0)+(ROW(X45)-ROW($R$41))*7+(COLUMN(X45)-COLUMN($R$41)+1))</f>
        <v>43100</v>
      </c>
      <c r="Y45" s="41"/>
    </row>
    <row r="46" customFormat="false" ht="14.9" hidden="false" customHeight="false" outlineLevel="0" collapsed="false">
      <c r="B46" s="43" t="n">
        <f aca="false">IF(MONTH($B$39)&lt;&gt;MONTH($B$39-(WEEKDAY($B$39,1)-($V$2-1))-IF((WEEKDAY($B$39,1)-($V$2-1))&lt;=0,7,0)+(ROW(B46)-ROW($B$41))*7+(COLUMN(B46)-COLUMN($B$41)+1)),"",$B$39-(WEEKDAY($B$39,1)-($V$2-1))-IF((WEEKDAY($B$39,1)-($V$2-1))&lt;=0,7,0)+(ROW(B46)-ROW($B$41))*7+(COLUMN(B46)-COLUMN($B$41)+1))</f>
        <v>43038</v>
      </c>
      <c r="C46" s="43" t="n">
        <f aca="false">IF(MONTH($B$39)&lt;&gt;MONTH($B$39-(WEEKDAY($B$39,1)-($V$2-1))-IF((WEEKDAY($B$39,1)-($V$2-1))&lt;=0,7,0)+(ROW(C46)-ROW($B$41))*7+(COLUMN(C46)-COLUMN($B$41)+1)),"",$B$39-(WEEKDAY($B$39,1)-($V$2-1))-IF((WEEKDAY($B$39,1)-($V$2-1))&lt;=0,7,0)+(ROW(C46)-ROW($B$41))*7+(COLUMN(C46)-COLUMN($B$41)+1))</f>
        <v>43039</v>
      </c>
      <c r="D46" s="43" t="str">
        <f aca="false">IF(MONTH($B$39)&lt;&gt;MONTH($B$39-(WEEKDAY($B$39,1)-($V$2-1))-IF((WEEKDAY($B$39,1)-($V$2-1))&lt;=0,7,0)+(ROW(D46)-ROW($B$41))*7+(COLUMN(D46)-COLUMN($B$41)+1)),"",$B$39-(WEEKDAY($B$39,1)-($V$2-1))-IF((WEEKDAY($B$39,1)-($V$2-1))&lt;=0,7,0)+(ROW(D46)-ROW($B$41))*7+(COLUMN(D46)-COLUMN($B$41)+1))</f>
        <v/>
      </c>
      <c r="E46" s="43" t="str">
        <f aca="false">IF(MONTH($B$39)&lt;&gt;MONTH($B$39-(WEEKDAY($B$39,1)-($V$2-1))-IF((WEEKDAY($B$39,1)-($V$2-1))&lt;=0,7,0)+(ROW(E46)-ROW($B$41))*7+(COLUMN(E46)-COLUMN($B$41)+1)),"",$B$39-(WEEKDAY($B$39,1)-($V$2-1))-IF((WEEKDAY($B$39,1)-($V$2-1))&lt;=0,7,0)+(ROW(E46)-ROW($B$41))*7+(COLUMN(E46)-COLUMN($B$41)+1))</f>
        <v/>
      </c>
      <c r="F46" s="43" t="str">
        <f aca="false">IF(MONTH($B$39)&lt;&gt;MONTH($B$39-(WEEKDAY($B$39,1)-($V$2-1))-IF((WEEKDAY($B$39,1)-($V$2-1))&lt;=0,7,0)+(ROW(F46)-ROW($B$41))*7+(COLUMN(F46)-COLUMN($B$41)+1)),"",$B$39-(WEEKDAY($B$39,1)-($V$2-1))-IF((WEEKDAY($B$39,1)-($V$2-1))&lt;=0,7,0)+(ROW(F46)-ROW($B$41))*7+(COLUMN(F46)-COLUMN($B$41)+1))</f>
        <v/>
      </c>
      <c r="G46" s="43" t="str">
        <f aca="false">IF(MONTH($B$39)&lt;&gt;MONTH($B$39-(WEEKDAY($B$39,1)-($V$2-1))-IF((WEEKDAY($B$39,1)-($V$2-1))&lt;=0,7,0)+(ROW(G46)-ROW($B$41))*7+(COLUMN(G46)-COLUMN($B$41)+1)),"",$B$39-(WEEKDAY($B$39,1)-($V$2-1))-IF((WEEKDAY($B$39,1)-($V$2-1))&lt;=0,7,0)+(ROW(G46)-ROW($B$41))*7+(COLUMN(G46)-COLUMN($B$41)+1))</f>
        <v/>
      </c>
      <c r="H46" s="43" t="str">
        <f aca="false">IF(MONTH($B$39)&lt;&gt;MONTH($B$39-(WEEKDAY($B$39,1)-($V$2-1))-IF((WEEKDAY($B$39,1)-($V$2-1))&lt;=0,7,0)+(ROW(H46)-ROW($B$41))*7+(COLUMN(H46)-COLUMN($B$41)+1)),"",$B$39-(WEEKDAY($B$39,1)-($V$2-1))-IF((WEEKDAY($B$39,1)-($V$2-1))&lt;=0,7,0)+(ROW(H46)-ROW($B$41))*7+(COLUMN(H46)-COLUMN($B$41)+1))</f>
        <v/>
      </c>
      <c r="I46" s="44"/>
      <c r="J46" s="43" t="str">
        <f aca="false">IF(MONTH($J$39)&lt;&gt;MONTH($J$39-(WEEKDAY($J$39,1)-($V$2-1))-IF((WEEKDAY($J$39,1)-($V$2-1))&lt;=0,7,0)+(ROW(J46)-ROW($J$41))*7+(COLUMN(J46)-COLUMN($J$41)+1)),"",$J$39-(WEEKDAY($J$39,1)-($V$2-1))-IF((WEEKDAY($J$39,1)-($V$2-1))&lt;=0,7,0)+(ROW(J46)-ROW($J$41))*7+(COLUMN(J46)-COLUMN($J$41)+1))</f>
        <v/>
      </c>
      <c r="K46" s="43" t="str">
        <f aca="false">IF(MONTH($J$39)&lt;&gt;MONTH($J$39-(WEEKDAY($J$39,1)-($V$2-1))-IF((WEEKDAY($J$39,1)-($V$2-1))&lt;=0,7,0)+(ROW(K46)-ROW($J$41))*7+(COLUMN(K46)-COLUMN($J$41)+1)),"",$J$39-(WEEKDAY($J$39,1)-($V$2-1))-IF((WEEKDAY($J$39,1)-($V$2-1))&lt;=0,7,0)+(ROW(K46)-ROW($J$41))*7+(COLUMN(K46)-COLUMN($J$41)+1))</f>
        <v/>
      </c>
      <c r="L46" s="43" t="str">
        <f aca="false">IF(MONTH($J$39)&lt;&gt;MONTH($J$39-(WEEKDAY($J$39,1)-($V$2-1))-IF((WEEKDAY($J$39,1)-($V$2-1))&lt;=0,7,0)+(ROW(L46)-ROW($J$41))*7+(COLUMN(L46)-COLUMN($J$41)+1)),"",$J$39-(WEEKDAY($J$39,1)-($V$2-1))-IF((WEEKDAY($J$39,1)-($V$2-1))&lt;=0,7,0)+(ROW(L46)-ROW($J$41))*7+(COLUMN(L46)-COLUMN($J$41)+1))</f>
        <v/>
      </c>
      <c r="M46" s="43" t="str">
        <f aca="false">IF(MONTH($J$39)&lt;&gt;MONTH($J$39-(WEEKDAY($J$39,1)-($V$2-1))-IF((WEEKDAY($J$39,1)-($V$2-1))&lt;=0,7,0)+(ROW(M46)-ROW($J$41))*7+(COLUMN(M46)-COLUMN($J$41)+1)),"",$J$39-(WEEKDAY($J$39,1)-($V$2-1))-IF((WEEKDAY($J$39,1)-($V$2-1))&lt;=0,7,0)+(ROW(M46)-ROW($J$41))*7+(COLUMN(M46)-COLUMN($J$41)+1))</f>
        <v/>
      </c>
      <c r="N46" s="43" t="str">
        <f aca="false">IF(MONTH($J$39)&lt;&gt;MONTH($J$39-(WEEKDAY($J$39,1)-($V$2-1))-IF((WEEKDAY($J$39,1)-($V$2-1))&lt;=0,7,0)+(ROW(N46)-ROW($J$41))*7+(COLUMN(N46)-COLUMN($J$41)+1)),"",$J$39-(WEEKDAY($J$39,1)-($V$2-1))-IF((WEEKDAY($J$39,1)-($V$2-1))&lt;=0,7,0)+(ROW(N46)-ROW($J$41))*7+(COLUMN(N46)-COLUMN($J$41)+1))</f>
        <v/>
      </c>
      <c r="O46" s="43" t="str">
        <f aca="false">IF(MONTH($J$39)&lt;&gt;MONTH($J$39-(WEEKDAY($J$39,1)-($V$2-1))-IF((WEEKDAY($J$39,1)-($V$2-1))&lt;=0,7,0)+(ROW(O46)-ROW($J$41))*7+(COLUMN(O46)-COLUMN($J$41)+1)),"",$J$39-(WEEKDAY($J$39,1)-($V$2-1))-IF((WEEKDAY($J$39,1)-($V$2-1))&lt;=0,7,0)+(ROW(O46)-ROW($J$41))*7+(COLUMN(O46)-COLUMN($J$41)+1))</f>
        <v/>
      </c>
      <c r="P46" s="43" t="str">
        <f aca="false">IF(MONTH($J$39)&lt;&gt;MONTH($J$39-(WEEKDAY($J$39,1)-($V$2-1))-IF((WEEKDAY($J$39,1)-($V$2-1))&lt;=0,7,0)+(ROW(P46)-ROW($J$41))*7+(COLUMN(P46)-COLUMN($J$41)+1)),"",$J$39-(WEEKDAY($J$39,1)-($V$2-1))-IF((WEEKDAY($J$39,1)-($V$2-1))&lt;=0,7,0)+(ROW(P46)-ROW($J$41))*7+(COLUMN(P46)-COLUMN($J$41)+1))</f>
        <v/>
      </c>
      <c r="Q46" s="44"/>
      <c r="R46" s="43" t="str">
        <f aca="false">IF(MONTH($R$39)&lt;&gt;MONTH($R$39-(WEEKDAY($R$39,1)-($V$2-1))-IF((WEEKDAY($R$39,1)-($V$2-1))&lt;=0,7,0)+(ROW(R46)-ROW($R$41))*7+(COLUMN(R46)-COLUMN($R$41)+1)),"",$R$39-(WEEKDAY($R$39,1)-($V$2-1))-IF((WEEKDAY($R$39,1)-($V$2-1))&lt;=0,7,0)+(ROW(R46)-ROW($R$41))*7+(COLUMN(R46)-COLUMN($R$41)+1))</f>
        <v/>
      </c>
      <c r="S46" s="43" t="str">
        <f aca="false">IF(MONTH($R$39)&lt;&gt;MONTH($R$39-(WEEKDAY($R$39,1)-($V$2-1))-IF((WEEKDAY($R$39,1)-($V$2-1))&lt;=0,7,0)+(ROW(S46)-ROW($R$41))*7+(COLUMN(S46)-COLUMN($R$41)+1)),"",$R$39-(WEEKDAY($R$39,1)-($V$2-1))-IF((WEEKDAY($R$39,1)-($V$2-1))&lt;=0,7,0)+(ROW(S46)-ROW($R$41))*7+(COLUMN(S46)-COLUMN($R$41)+1))</f>
        <v/>
      </c>
      <c r="T46" s="43" t="str">
        <f aca="false">IF(MONTH($R$39)&lt;&gt;MONTH($R$39-(WEEKDAY($R$39,1)-($V$2-1))-IF((WEEKDAY($R$39,1)-($V$2-1))&lt;=0,7,0)+(ROW(T46)-ROW($R$41))*7+(COLUMN(T46)-COLUMN($R$41)+1)),"",$R$39-(WEEKDAY($R$39,1)-($V$2-1))-IF((WEEKDAY($R$39,1)-($V$2-1))&lt;=0,7,0)+(ROW(T46)-ROW($R$41))*7+(COLUMN(T46)-COLUMN($R$41)+1))</f>
        <v/>
      </c>
      <c r="U46" s="43" t="str">
        <f aca="false">IF(MONTH($R$39)&lt;&gt;MONTH($R$39-(WEEKDAY($R$39,1)-($V$2-1))-IF((WEEKDAY($R$39,1)-($V$2-1))&lt;=0,7,0)+(ROW(U46)-ROW($R$41))*7+(COLUMN(U46)-COLUMN($R$41)+1)),"",$R$39-(WEEKDAY($R$39,1)-($V$2-1))-IF((WEEKDAY($R$39,1)-($V$2-1))&lt;=0,7,0)+(ROW(U46)-ROW($R$41))*7+(COLUMN(U46)-COLUMN($R$41)+1))</f>
        <v/>
      </c>
      <c r="V46" s="43" t="str">
        <f aca="false">IF(MONTH($R$39)&lt;&gt;MONTH($R$39-(WEEKDAY($R$39,1)-($V$2-1))-IF((WEEKDAY($R$39,1)-($V$2-1))&lt;=0,7,0)+(ROW(V46)-ROW($R$41))*7+(COLUMN(V46)-COLUMN($R$41)+1)),"",$R$39-(WEEKDAY($R$39,1)-($V$2-1))-IF((WEEKDAY($R$39,1)-($V$2-1))&lt;=0,7,0)+(ROW(V46)-ROW($R$41))*7+(COLUMN(V46)-COLUMN($R$41)+1))</f>
        <v/>
      </c>
      <c r="W46" s="43" t="str">
        <f aca="false">IF(MONTH($R$39)&lt;&gt;MONTH($R$39-(WEEKDAY($R$39,1)-($V$2-1))-IF((WEEKDAY($R$39,1)-($V$2-1))&lt;=0,7,0)+(ROW(W46)-ROW($R$41))*7+(COLUMN(W46)-COLUMN($R$41)+1)),"",$R$39-(WEEKDAY($R$39,1)-($V$2-1))-IF((WEEKDAY($R$39,1)-($V$2-1))&lt;=0,7,0)+(ROW(W46)-ROW($R$41))*7+(COLUMN(W46)-COLUMN($R$41)+1))</f>
        <v/>
      </c>
      <c r="X46" s="43" t="str">
        <f aca="false">IF(MONTH($R$39)&lt;&gt;MONTH($R$39-(WEEKDAY($R$39,1)-($V$2-1))-IF((WEEKDAY($R$39,1)-($V$2-1))&lt;=0,7,0)+(ROW(X46)-ROW($R$41))*7+(COLUMN(X46)-COLUMN($R$41)+1)),"",$R$39-(WEEKDAY($R$39,1)-($V$2-1))-IF((WEEKDAY($R$39,1)-($V$2-1))&lt;=0,7,0)+(ROW(X46)-ROW($R$41))*7+(COLUMN(X46)-COLUMN($R$41)+1))</f>
        <v/>
      </c>
      <c r="Y46" s="41"/>
    </row>
    <row r="1048571" customFormat="false" ht="13.2" hidden="false" customHeight="false" outlineLevel="0" collapsed="false"/>
    <row r="1048572" customFormat="false" ht="13.2" hidden="false" customHeight="false" outlineLevel="0" collapsed="false"/>
    <row r="1048573" customFormat="false" ht="13.2" hidden="false" customHeight="false" outlineLevel="0" collapsed="false"/>
    <row r="1048574" customFormat="false" ht="13.2" hidden="false" customHeight="false" outlineLevel="0" collapsed="false"/>
    <row r="1048575" customFormat="false" ht="13.2" hidden="false" customHeight="false" outlineLevel="0" collapsed="false"/>
    <row r="1048576" customFormat="false" ht="13.2" hidden="false" customHeight="false" outlineLevel="0" collapsed="false"/>
  </sheetData>
  <mergeCells count="19">
    <mergeCell ref="B1:D1"/>
    <mergeCell ref="L1:N1"/>
    <mergeCell ref="V1:X1"/>
    <mergeCell ref="B2:D2"/>
    <mergeCell ref="L2:N2"/>
    <mergeCell ref="V2:X2"/>
    <mergeCell ref="B10:X10"/>
    <mergeCell ref="B12:H12"/>
    <mergeCell ref="J12:P12"/>
    <mergeCell ref="R12:X12"/>
    <mergeCell ref="B21:H21"/>
    <mergeCell ref="J21:P21"/>
    <mergeCell ref="R21:X21"/>
    <mergeCell ref="B30:H30"/>
    <mergeCell ref="J30:P30"/>
    <mergeCell ref="R30:X30"/>
    <mergeCell ref="B39:H39"/>
    <mergeCell ref="J39:P39"/>
    <mergeCell ref="R39:X39"/>
  </mergeCells>
  <conditionalFormatting sqref="B10:H19 R10:X19 J23:P28 C23:H28 R23:X28 B32:H37 R32:X37 B41:H46 J41:P46 R41:X46 J10:P19 J32:P37 B23:B24 B26:B28">
    <cfRule type="cellIs" priority="2" operator="equal" aboveAverage="0" equalAverage="0" bottom="0" percent="0" rank="0" text="" dxfId="0">
      <formula>""</formula>
    </cfRule>
  </conditionalFormatting>
  <conditionalFormatting sqref="B14:H16 R14:X16 J14:P16">
    <cfRule type="cellIs" priority="3" operator="equal" aboveAverage="0" equalAverage="0" bottom="0" percent="0" rank="0" text="" dxfId="0">
      <formula>""</formula>
    </cfRule>
  </conditionalFormatting>
  <conditionalFormatting sqref="B25">
    <cfRule type="cellIs" priority="4" operator="equal" aboveAverage="0" equalAverage="0" bottom="0" percent="0" rank="0" text="" dxfId="0">
      <formula>""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tabColor rgb="FF0000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46" t="str">
        <f aca="false">+C30</f>
        <v>January</v>
      </c>
      <c r="B1" s="46"/>
      <c r="C1" s="46"/>
      <c r="D1" s="47" t="n">
        <f aca="false">+C31</f>
        <v>2017</v>
      </c>
      <c r="E1" s="47"/>
      <c r="F1" s="47"/>
      <c r="G1" s="47"/>
    </row>
    <row r="2" s="48" customFormat="true" ht="27" hidden="false" customHeight="true" outlineLevel="0" collapsed="false">
      <c r="A2" s="46"/>
      <c r="B2" s="46"/>
      <c r="C2" s="46"/>
      <c r="D2" s="47"/>
      <c r="E2" s="47"/>
      <c r="F2" s="47"/>
      <c r="G2" s="47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54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TEXT(F7,"NNN")</f>
        <v>Sunday</v>
      </c>
      <c r="AMJ4" s="55"/>
    </row>
    <row r="5" s="57" customFormat="true" ht="10.8" hidden="false" customHeight="true" outlineLevel="0" collapsed="false">
      <c r="A5" s="56" t="n">
        <f aca="false">$F30-$G30+$C32+$D32+COLUMN(A5)</f>
        <v>42730</v>
      </c>
      <c r="B5" s="56" t="n">
        <f aca="false">$F30-$G30+$C32+$D32+COLUMN(B5)</f>
        <v>42731</v>
      </c>
      <c r="C5" s="56" t="n">
        <f aca="false">$F30-$G30+$C32+$D32+COLUMN(C5)</f>
        <v>42732</v>
      </c>
      <c r="D5" s="56" t="n">
        <f aca="false">$F30-$G30+$C32+$D32+COLUMN(D5)</f>
        <v>42733</v>
      </c>
      <c r="E5" s="56" t="n">
        <f aca="false">$F30-$G30+$C32+$D32+COLUMN(E5)</f>
        <v>42734</v>
      </c>
      <c r="F5" s="56" t="n">
        <f aca="false">$F30-$G30+$C32+$D32+COLUMN(F5)</f>
        <v>42735</v>
      </c>
      <c r="G5" s="56"/>
      <c r="M5" s="58"/>
    </row>
    <row r="6" s="62" customFormat="true" ht="48.25" hidden="false" customHeight="true" outlineLevel="0" collapsed="false">
      <c r="A6" s="59" t="str">
        <f aca="true">IF(ISERROR(MATCH(A5,$B$35:$B$200,0)),"",OFFSET($A$35,MATCH(A5,$B$35:$B$200,0)-1,0))</f>
        <v/>
      </c>
      <c r="B6" s="60" t="str">
        <f aca="true">IF(ISERROR(MATCH(B5,$B$35:$B$200,0)),"",OFFSET($A$35,MATCH(B5,$B$35:$B$200,0)-1,0))</f>
        <v/>
      </c>
      <c r="C6" s="59" t="str">
        <f aca="true">IF(ISERROR(MATCH(C5,$B$35:$B$200,0)),"",OFFSET($A$35,MATCH(C5,$B$35:$B$200,0)-1,0))</f>
        <v/>
      </c>
      <c r="D6" s="59" t="str">
        <f aca="true">IF(ISERROR(MATCH(D5,$B$35:$B$200,0)),"",OFFSET($A$35,MATCH(D5,$B$35:$B$200,0)-1,0))</f>
        <v/>
      </c>
      <c r="E6" s="59" t="str">
        <f aca="true">IF(ISERROR(MATCH(E5,$B$35:$B$200,0)),"",OFFSET($A$35,MATCH(E5,$B$35:$B$200,0)-1,0))</f>
        <v/>
      </c>
      <c r="F6" s="61" t="str">
        <f aca="true">IF(ISERROR(MATCH(F5,$B$35:$B$200,0)),"",OFFSET($A$35,MATCH(F5,$B$35:$B$200,0)-1,0))</f>
        <v/>
      </c>
      <c r="G6" s="61"/>
      <c r="M6" s="63"/>
    </row>
    <row r="7" s="65" customFormat="true" ht="10.8" hidden="false" customHeight="true" outlineLevel="0" collapsed="false">
      <c r="A7" s="59"/>
      <c r="B7" s="59"/>
      <c r="C7" s="59"/>
      <c r="D7" s="59"/>
      <c r="E7" s="59"/>
      <c r="F7" s="64" t="n">
        <f aca="false">$F30-$G30+$C32+$D32+COLUMN(G5)</f>
        <v>42736</v>
      </c>
      <c r="G7" s="64"/>
      <c r="M7" s="66"/>
    </row>
    <row r="8" s="62" customFormat="true" ht="48.25" hidden="false" customHeight="true" outlineLevel="0" collapsed="false">
      <c r="A8" s="59"/>
      <c r="B8" s="60"/>
      <c r="C8" s="60"/>
      <c r="D8" s="60"/>
      <c r="E8" s="60"/>
      <c r="F8" s="67" t="str">
        <f aca="true">IF(ISERROR(MATCH(F7,$B$35:$B$200,0)),"",OFFSET($A$35,MATCH(F7,$B$35:$B$200,0)-1,0))</f>
        <v/>
      </c>
      <c r="G8" s="67" t="str">
        <f aca="true">IF(ISERROR(MATCH(G5,$B$35:$B$200,0)),"",OFFSET($A$35,MATCH(G5,$B$35:$B$200,0)-1,0))</f>
        <v>Typical Holidays</v>
      </c>
      <c r="J8" s="68"/>
    </row>
    <row r="9" s="69" customFormat="true" ht="10.8" hidden="false" customHeight="true" outlineLevel="0" collapsed="false">
      <c r="A9" s="56" t="n">
        <f aca="false">A5+7</f>
        <v>42737</v>
      </c>
      <c r="B9" s="56" t="n">
        <f aca="false">B5+7</f>
        <v>42738</v>
      </c>
      <c r="C9" s="56" t="n">
        <f aca="false">C5+7</f>
        <v>42739</v>
      </c>
      <c r="D9" s="56" t="n">
        <f aca="false">D5+7</f>
        <v>42740</v>
      </c>
      <c r="E9" s="56" t="n">
        <f aca="false">E5+7</f>
        <v>42741</v>
      </c>
      <c r="F9" s="56" t="n">
        <f aca="false">F5+7</f>
        <v>42742</v>
      </c>
      <c r="G9" s="56" t="n">
        <f aca="false">G5+7</f>
        <v>7</v>
      </c>
      <c r="J9" s="70"/>
    </row>
    <row r="10" s="62" customFormat="true" ht="48.25" hidden="false" customHeight="true" outlineLevel="0" collapsed="false">
      <c r="A10" s="71" t="str">
        <f aca="true">IF(ISERROR(MATCH(A9,$B$35:$B$200,0)),"",OFFSET($A$35,MATCH(A9,$B$35:$B$200,0)-1,0))</f>
        <v/>
      </c>
      <c r="B10" s="71" t="str">
        <f aca="true">IF(ISERROR(MATCH(B9,$B$35:$B$200,0)),"",OFFSET($A$35,MATCH(B9,$B$35:$B$200,0)-1,0))</f>
        <v/>
      </c>
      <c r="C10" s="71" t="str">
        <f aca="true">IF(ISERROR(MATCH(C9,$B$35:$B$200,0)),"",OFFSET($A$35,MATCH(C9,$B$35:$B$200,0)-1,0))</f>
        <v/>
      </c>
      <c r="D10" s="72" t="str">
        <f aca="true">IF(ISERROR(MATCH(D9,$B$35:$B$200,0)),"",OFFSET($A$35,MATCH(D9,$B$35:$B$200,0)-1,0))</f>
        <v/>
      </c>
      <c r="E10" s="71" t="str">
        <f aca="true">IF(ISERROR(MATCH(E9,$B$35:$B$200,0)),"",OFFSET($A$35,MATCH(E9,$B$35:$B$200,0)-1,0))</f>
        <v/>
      </c>
      <c r="F10" s="67" t="str">
        <f aca="true">IF(ISERROR(MATCH(F9,$B$35:$B$200,0)),"",OFFSET($A$35,MATCH(F9,$B$35:$B$200,0)-1,0))</f>
        <v/>
      </c>
      <c r="G10" s="67"/>
      <c r="J10" s="68"/>
    </row>
    <row r="11" s="73" customFormat="true" ht="10.8" hidden="false" customHeight="true" outlineLevel="0" collapsed="false">
      <c r="A11" s="71"/>
      <c r="B11" s="71"/>
      <c r="C11" s="71"/>
      <c r="D11" s="71"/>
      <c r="E11" s="71"/>
      <c r="F11" s="64" t="n">
        <f aca="false">F7+7</f>
        <v>42743</v>
      </c>
      <c r="G11" s="64"/>
      <c r="J11" s="74"/>
    </row>
    <row r="12" s="62" customFormat="true" ht="48.25" hidden="false" customHeight="true" outlineLevel="0" collapsed="false">
      <c r="A12" s="71"/>
      <c r="B12" s="71"/>
      <c r="C12" s="71"/>
      <c r="D12" s="71"/>
      <c r="E12" s="71"/>
      <c r="F12" s="67" t="str">
        <f aca="true">IF(ISERROR(MATCH(F11,$B$35:$B$200,0)),"",OFFSET($A$35,MATCH(F11,$B$35:$B$200,0)-1,0))</f>
        <v/>
      </c>
      <c r="G12" s="67" t="str">
        <f aca="true">IF(ISERROR(MATCH(G9,$B$35:$B$200,0)),"",OFFSET($A$35,MATCH(G9,$B$35:$B$200,0)-1,0))</f>
        <v/>
      </c>
      <c r="J12" s="68"/>
    </row>
    <row r="13" s="75" customFormat="true" ht="10.8" hidden="false" customHeight="true" outlineLevel="0" collapsed="false">
      <c r="A13" s="56" t="n">
        <f aca="false">A9+7</f>
        <v>42744</v>
      </c>
      <c r="B13" s="56" t="n">
        <f aca="false">B9+7</f>
        <v>42745</v>
      </c>
      <c r="C13" s="56" t="n">
        <f aca="false">C9+7</f>
        <v>42746</v>
      </c>
      <c r="D13" s="56" t="n">
        <f aca="false">D9+7</f>
        <v>42747</v>
      </c>
      <c r="E13" s="56" t="n">
        <f aca="false">E9+7</f>
        <v>42748</v>
      </c>
      <c r="F13" s="56" t="n">
        <f aca="false">+F9+7</f>
        <v>42749</v>
      </c>
      <c r="G13" s="56"/>
    </row>
    <row r="14" s="62" customFormat="true" ht="48.25" hidden="false" customHeight="true" outlineLevel="0" collapsed="false">
      <c r="A14" s="72" t="str">
        <f aca="true">IF(ISERROR(MATCH(A13,$B$35:$B$200,0)),"",OFFSET($A$35,MATCH(A13,$B$35:$B$200,0)-1,0))</f>
        <v/>
      </c>
      <c r="B14" s="71" t="str">
        <f aca="true">IF(ISERROR(MATCH(B13,$B$35:$B$200,0)),"",OFFSET($A$35,MATCH(B13,$B$35:$B$200,0)-1,0))</f>
        <v/>
      </c>
      <c r="C14" s="71" t="str">
        <f aca="true">IF(ISERROR(MATCH(C13,$B$35:$B$200,0)),"",OFFSET($A$35,MATCH(C13,$B$35:$B$200,0)-1,0))</f>
        <v/>
      </c>
      <c r="D14" s="71" t="str">
        <f aca="true">IF(ISERROR(MATCH(D13,$B$35:$B$200,0)),"",OFFSET($A$35,MATCH(D13,$B$35:$B$200,0)-1,0))</f>
        <v/>
      </c>
      <c r="E14" s="71" t="str">
        <f aca="true">IF(ISERROR(MATCH(E13,$B$35:$B$200,0)),"",OFFSET($A$35,MATCH(E13,$B$35:$B$200,0)-1,0))</f>
        <v/>
      </c>
      <c r="F14" s="67" t="str">
        <f aca="true">IF(ISERROR(MATCH(F13,$B$35:$B$200,0)),"",OFFSET($A$35,MATCH(F13,$B$35:$B$200,0)-1,0))</f>
        <v/>
      </c>
      <c r="G14" s="67"/>
      <c r="J14" s="68"/>
    </row>
    <row r="15" s="73" customFormat="true" ht="10.8" hidden="false" customHeight="true" outlineLevel="0" collapsed="false">
      <c r="A15" s="72" t="n">
        <f aca="false">A13+7</f>
        <v>42751</v>
      </c>
      <c r="B15" s="71" t="n">
        <f aca="false">B13+7</f>
        <v>42752</v>
      </c>
      <c r="C15" s="71" t="n">
        <f aca="false">C13+7</f>
        <v>42753</v>
      </c>
      <c r="D15" s="71" t="n">
        <f aca="false">D13+7</f>
        <v>42754</v>
      </c>
      <c r="E15" s="71" t="n">
        <f aca="false">E13+7</f>
        <v>42755</v>
      </c>
      <c r="F15" s="64" t="n">
        <f aca="false">+F11+7</f>
        <v>42750</v>
      </c>
      <c r="G15" s="64"/>
      <c r="J15" s="74"/>
    </row>
    <row r="16" s="62" customFormat="true" ht="48.25" hidden="false" customHeight="true" outlineLevel="0" collapsed="false">
      <c r="A16" s="72" t="str">
        <f aca="true">IF(ISERROR(MATCH(A15,$B$35:$B$200,0)),"",OFFSET($A$35,MATCH(A15,$B$35:$B$200,0)-1,0))</f>
        <v>Martin Luther King Jr. Day</v>
      </c>
      <c r="B16" s="71" t="str">
        <f aca="true">IF(ISERROR(MATCH(B15,$B$35:$B$200,0)),"",OFFSET($A$35,MATCH(B15,$B$35:$B$200,0)-1,0))</f>
        <v/>
      </c>
      <c r="C16" s="71" t="str">
        <f aca="true">IF(ISERROR(MATCH(C15,$B$35:$B$200,0)),"",OFFSET($A$35,MATCH(C15,$B$35:$B$200,0)-1,0))</f>
        <v/>
      </c>
      <c r="D16" s="71" t="str">
        <f aca="true">IF(ISERROR(MATCH(D15,$B$35:$B$200,0)),"",OFFSET($A$35,MATCH(D15,$B$35:$B$200,0)-1,0))</f>
        <v/>
      </c>
      <c r="E16" s="71" t="str">
        <f aca="true">IF(ISERROR(MATCH(E15,$B$35:$B$200,0)),"",OFFSET($A$35,MATCH(E15,$B$35:$B$200,0)-1,0))</f>
        <v/>
      </c>
      <c r="F16" s="71" t="str">
        <f aca="true">IF(ISERROR(MATCH(F15,$B$35:$B$200,0)),"",OFFSET($A$35,MATCH(F15,$B$35:$B$200,0)-1,0))</f>
        <v/>
      </c>
      <c r="G16" s="71"/>
    </row>
    <row r="17" s="76" customFormat="true" ht="10.8" hidden="false" customHeight="true" outlineLevel="0" collapsed="false">
      <c r="A17" s="56" t="n">
        <f aca="false">A13+7</f>
        <v>42751</v>
      </c>
      <c r="B17" s="56" t="n">
        <f aca="false">B13+7</f>
        <v>42752</v>
      </c>
      <c r="C17" s="56" t="n">
        <f aca="false">C13+7</f>
        <v>42753</v>
      </c>
      <c r="D17" s="56" t="n">
        <f aca="false">D13+7</f>
        <v>42754</v>
      </c>
      <c r="E17" s="56" t="n">
        <f aca="false">E13+7</f>
        <v>42755</v>
      </c>
      <c r="F17" s="56" t="n">
        <f aca="false">+F13+7</f>
        <v>42756</v>
      </c>
      <c r="G17" s="56"/>
    </row>
    <row r="18" s="62" customFormat="true" ht="48.25" hidden="false" customHeight="true" outlineLevel="0" collapsed="false">
      <c r="A18" s="77" t="str">
        <f aca="true">IF(ISERROR(MATCH(A17,$B$35:$B$200,0)),"",OFFSET($A$35,MATCH(A17,$B$35:$B$200,0)-1,0))</f>
        <v>Martin Luther King Jr. Day</v>
      </c>
      <c r="B18" s="77" t="str">
        <f aca="true">IF(ISERROR(MATCH(B17,$B$35:$B$200,0)),"",OFFSET($A$35,MATCH(B17,$B$35:$B$200,0)-1,0))</f>
        <v/>
      </c>
      <c r="C18" s="71" t="str">
        <f aca="true">IF(ISERROR(MATCH(C17,$B$35:$B$200,0)),"",OFFSET($A$35,MATCH(C17,$B$35:$B$200,0)-1,0))</f>
        <v/>
      </c>
      <c r="D18" s="71" t="str">
        <f aca="true">IF(ISERROR(MATCH(D17,$B$35:$B$200,0)),"",OFFSET($A$35,MATCH(D17,$B$35:$B$200,0)-1,0))</f>
        <v/>
      </c>
      <c r="E18" s="77" t="str">
        <f aca="true">IF(ISERROR(MATCH(E17,$B$35:$B$200,0)),"",OFFSET($A$35,MATCH(E17,$B$35:$B$200,0)-1,0))</f>
        <v/>
      </c>
      <c r="F18" s="61" t="str">
        <f aca="true">IF(ISERROR(MATCH(F17,$B$35:$B$200,0)),"",OFFSET($A$35,MATCH(F17,$B$35:$B$200,0)-1,0))</f>
        <v/>
      </c>
      <c r="G18" s="61"/>
    </row>
    <row r="19" s="73" customFormat="true" ht="10.8" hidden="false" customHeight="true" outlineLevel="0" collapsed="false">
      <c r="A19" s="77" t="n">
        <f aca="false">A17+7</f>
        <v>42758</v>
      </c>
      <c r="B19" s="77" t="n">
        <f aca="false">B17+7</f>
        <v>42759</v>
      </c>
      <c r="C19" s="71" t="n">
        <f aca="false">C17+7</f>
        <v>42760</v>
      </c>
      <c r="D19" s="71" t="n">
        <f aca="false">D17+7</f>
        <v>42761</v>
      </c>
      <c r="E19" s="77" t="n">
        <f aca="false">E17+7</f>
        <v>42762</v>
      </c>
      <c r="F19" s="64" t="n">
        <f aca="false">+F15+7</f>
        <v>42757</v>
      </c>
      <c r="G19" s="64"/>
    </row>
    <row r="20" s="62" customFormat="true" ht="48.25" hidden="false" customHeight="true" outlineLevel="0" collapsed="false">
      <c r="A20" s="77" t="str">
        <f aca="true">IF(ISERROR(MATCH(A19,$B$35:$B$200,0)),"",OFFSET($A$35,MATCH(A19,$B$35:$B$200,0)-1,0))</f>
        <v/>
      </c>
      <c r="B20" s="77" t="str">
        <f aca="true">IF(ISERROR(MATCH(B19,$B$35:$B$200,0)),"",OFFSET($A$35,MATCH(B19,$B$35:$B$200,0)-1,0))</f>
        <v/>
      </c>
      <c r="C20" s="71" t="str">
        <f aca="true">IF(ISERROR(MATCH(C19,$B$35:$B$200,0)),"",OFFSET($A$35,MATCH(C19,$B$35:$B$200,0)-1,0))</f>
        <v/>
      </c>
      <c r="D20" s="71" t="str">
        <f aca="true">IF(ISERROR(MATCH(D19,$B$35:$B$200,0)),"",OFFSET($A$35,MATCH(D19,$B$35:$B$200,0)-1,0))</f>
        <v/>
      </c>
      <c r="E20" s="77" t="str">
        <f aca="true">IF(ISERROR(MATCH(E19,$B$35:$B$200,0)),"",OFFSET($A$35,MATCH(E19,$B$35:$B$200,0)-1,0))</f>
        <v/>
      </c>
      <c r="F20" s="71" t="str">
        <f aca="true">IF(ISERROR(MATCH(F19,$B$35:$B$200,0)),"",OFFSET($A$35,MATCH(F19,$B$35:$B$200,0)-1,0))</f>
        <v/>
      </c>
      <c r="G20" s="71"/>
    </row>
    <row r="21" s="76" customFormat="true" ht="10.8" hidden="false" customHeight="true" outlineLevel="0" collapsed="false">
      <c r="A21" s="56" t="n">
        <f aca="false">+A17+7</f>
        <v>42758</v>
      </c>
      <c r="B21" s="56" t="n">
        <f aca="false">B17+7</f>
        <v>42759</v>
      </c>
      <c r="C21" s="56" t="n">
        <f aca="false">C17+7</f>
        <v>42760</v>
      </c>
      <c r="D21" s="56" t="n">
        <f aca="false">D17+7</f>
        <v>42761</v>
      </c>
      <c r="E21" s="56" t="n">
        <f aca="false">E17+7</f>
        <v>42762</v>
      </c>
      <c r="F21" s="56" t="n">
        <f aca="false">+F17+7</f>
        <v>42763</v>
      </c>
      <c r="G21" s="56"/>
    </row>
    <row r="22" s="62" customFormat="true" ht="48.25" hidden="false" customHeight="true" outlineLevel="0" collapsed="false">
      <c r="A22" s="71" t="str">
        <f aca="true">IF(ISERROR(MATCH(A21,$B$35:$B$200,0)),"",OFFSET($A$35,MATCH(A21,$B$35:$B$200,0)-1,0))</f>
        <v/>
      </c>
      <c r="B22" s="71" t="str">
        <f aca="true">IF(ISERROR(MATCH(B21,$B$35:$B$200,0)),"",OFFSET($A$35,MATCH(B21,$B$35:$B$200,0)-1,0))</f>
        <v/>
      </c>
      <c r="C22" s="71" t="str">
        <f aca="true">IF(ISERROR(MATCH(C21,$B$35:$B$200,0)),"",OFFSET($A$35,MATCH(C21,$B$35:$B$200,0)-1,0))</f>
        <v/>
      </c>
      <c r="D22" s="71" t="str">
        <f aca="true">IF(ISERROR(MATCH(D21,$B$35:$B$200,0)),"",OFFSET($A$35,MATCH(D21,$B$35:$B$200,0)-1,0))</f>
        <v/>
      </c>
      <c r="E22" s="71" t="str">
        <f aca="true">IF(ISERROR(MATCH(E21,$B$35:$B$200,0)),"",OFFSET($A$35,MATCH(E21,$B$35:$B$200,0)-1,0))</f>
        <v/>
      </c>
      <c r="F22" s="78" t="str">
        <f aca="true">IF(ISERROR(MATCH(F21,$B$35:$B$200,0)),"",OFFSET($A$35,MATCH(F21,$B$35:$B$200,0)-1,0))</f>
        <v/>
      </c>
      <c r="G22" s="78"/>
    </row>
    <row r="23" s="73" customFormat="true" ht="10.8" hidden="false" customHeight="true" outlineLevel="0" collapsed="false">
      <c r="A23" s="71" t="n">
        <f aca="false">A21+7</f>
        <v>42765</v>
      </c>
      <c r="B23" s="71" t="n">
        <f aca="false">B21+7</f>
        <v>42766</v>
      </c>
      <c r="C23" s="71" t="n">
        <f aca="false">C21+7</f>
        <v>42767</v>
      </c>
      <c r="D23" s="71" t="n">
        <f aca="false">D21+7</f>
        <v>42768</v>
      </c>
      <c r="E23" s="71" t="n">
        <f aca="false">E21+7</f>
        <v>42769</v>
      </c>
      <c r="F23" s="64" t="n">
        <f aca="false">+F19+7</f>
        <v>42764</v>
      </c>
      <c r="G23" s="64"/>
    </row>
    <row r="24" s="62" customFormat="true" ht="48.25" hidden="false" customHeight="true" outlineLevel="0" collapsed="false">
      <c r="A24" s="71" t="str">
        <f aca="true">IF(ISERROR(MATCH(A23,$B$35:$B$200,0)),"",OFFSET($A$35,MATCH(A23,$B$35:$B$200,0)-1,0))</f>
        <v/>
      </c>
      <c r="B24" s="71" t="str">
        <f aca="true">IF(ISERROR(MATCH(B23,$B$35:$B$200,0)),"",OFFSET($A$35,MATCH(B23,$B$35:$B$200,0)-1,0))</f>
        <v/>
      </c>
      <c r="C24" s="71" t="str">
        <f aca="true">IF(ISERROR(MATCH(C23,$B$35:$B$200,0)),"",OFFSET($A$35,MATCH(C23,$B$35:$B$200,0)-1,0))</f>
        <v/>
      </c>
      <c r="D24" s="71" t="str">
        <f aca="true">IF(ISERROR(MATCH(D23,$B$35:$B$200,0)),"",OFFSET($A$35,MATCH(D23,$B$35:$B$200,0)-1,0))</f>
        <v>Ground Hog Day</v>
      </c>
      <c r="E24" s="71" t="str">
        <f aca="true">IF(ISERROR(MATCH(E23,$B$35:$B$200,0)),"",OFFSET($A$35,MATCH(E23,$B$35:$B$200,0)-1,0))</f>
        <v/>
      </c>
      <c r="F24" s="79" t="str">
        <f aca="true">IF(ISERROR(MATCH(F23,$B$35:$B$200,0)),"",OFFSET($A$35,MATCH(F23,$B$35:$B$200,0)-1,0))</f>
        <v/>
      </c>
      <c r="G24" s="79"/>
    </row>
    <row r="25" s="76" customFormat="true" ht="10.8" hidden="false" customHeight="true" outlineLevel="0" collapsed="false">
      <c r="A25" s="80" t="n">
        <f aca="false">+A21+7</f>
        <v>42765</v>
      </c>
      <c r="B25" s="80" t="n">
        <f aca="false">B21+7</f>
        <v>42766</v>
      </c>
      <c r="C25" s="80" t="n">
        <f aca="false">C21+7</f>
        <v>42767</v>
      </c>
      <c r="D25" s="80" t="n">
        <f aca="false">D21+7</f>
        <v>42768</v>
      </c>
      <c r="E25" s="80" t="n">
        <f aca="false">E21+7</f>
        <v>42769</v>
      </c>
      <c r="F25" s="56" t="n">
        <f aca="false">+F21+7</f>
        <v>42770</v>
      </c>
      <c r="G25" s="56"/>
    </row>
    <row r="26" s="65" customFormat="true" ht="48.25" hidden="false" customHeight="true" outlineLevel="0" collapsed="false">
      <c r="A26" s="81" t="str">
        <f aca="true">IF(ISERROR(MATCH(A25,$B$35:$B$200,0)),"",OFFSET($A$35,MATCH(A25,$B$35:$B$200,0)-1,0))</f>
        <v/>
      </c>
      <c r="B26" s="81" t="str">
        <f aca="true">IF(ISERROR(MATCH(B25,$B$35:$B$200,0)),"",OFFSET($A$35,MATCH(B25,$B$35:$B$200,0)-1,0))</f>
        <v/>
      </c>
      <c r="C26" s="81" t="str">
        <f aca="true">IF(ISERROR(MATCH(C25,$B$35:$B$200,0)),"",OFFSET($A$35,MATCH(C25,$B$35:$B$200,0)-1,0))</f>
        <v/>
      </c>
      <c r="D26" s="81" t="str">
        <f aca="true">IF(ISERROR(MATCH(D25,$B$35:$B$200,0)),"",OFFSET($A$35,MATCH(D25,$B$35:$B$200,0)-1,0))</f>
        <v>Ground Hog Day</v>
      </c>
      <c r="E26" s="81" t="str">
        <f aca="true">IF(ISERROR(MATCH(E25,$B$35:$B$200,0)),"",OFFSET($A$35,MATCH(E25,$B$35:$B$200,0)-1,0))</f>
        <v/>
      </c>
      <c r="F26" s="82" t="str">
        <f aca="true">IF(ISERROR(MATCH(F25,$B$35:$B$200,0)),"",OFFSET($A$35,MATCH(F25,$B$35:$B$200,0)-1,0))</f>
        <v/>
      </c>
      <c r="G26" s="82"/>
    </row>
    <row r="27" s="65" customFormat="true" ht="10.8" hidden="false" customHeight="true" outlineLevel="0" collapsed="false">
      <c r="A27" s="81" t="n">
        <f aca="false">A25+7</f>
        <v>42772</v>
      </c>
      <c r="B27" s="81" t="n">
        <f aca="false">B25+7</f>
        <v>42773</v>
      </c>
      <c r="C27" s="81" t="n">
        <f aca="false">C25+7</f>
        <v>42774</v>
      </c>
      <c r="D27" s="81" t="n">
        <f aca="false">D25+7</f>
        <v>42775</v>
      </c>
      <c r="E27" s="81" t="n">
        <f aca="false">E25+7</f>
        <v>42776</v>
      </c>
      <c r="F27" s="64" t="n">
        <f aca="false">+F23+7</f>
        <v>42771</v>
      </c>
      <c r="G27" s="64"/>
    </row>
    <row r="28" s="65" customFormat="true" ht="48.25" hidden="false" customHeight="true" outlineLevel="0" collapsed="false">
      <c r="A28" s="81" t="str">
        <f aca="true">IF(ISERROR(MATCH(A27,$B$35:$B$200,0)),"",OFFSET($A$35,MATCH(A27,$B$35:$B$200,0)-1,0))</f>
        <v/>
      </c>
      <c r="B28" s="81" t="str">
        <f aca="true">IF(ISERROR(MATCH(B27,$B$35:$B$200,0)),"",OFFSET($A$35,MATCH(B27,$B$35:$B$200,0)-1,0))</f>
        <v/>
      </c>
      <c r="C28" s="81" t="str">
        <f aca="true">IF(ISERROR(MATCH(C27,$B$35:$B$200,0)),"",OFFSET($A$35,MATCH(C27,$B$35:$B$200,0)-1,0))</f>
        <v/>
      </c>
      <c r="D28" s="81" t="str">
        <f aca="true">IF(ISERROR(MATCH(D27,$B$35:$B$200,0)),"",OFFSET($A$35,MATCH(D27,$B$35:$B$200,0)-1,0))</f>
        <v/>
      </c>
      <c r="E28" s="81" t="str">
        <f aca="true">IF(ISERROR(MATCH(E27,$B$35:$B$200,0)),"",OFFSET($A$35,MATCH(E27,$B$35:$B$200,0)-1,0))</f>
        <v/>
      </c>
      <c r="F28" s="83" t="str">
        <f aca="true">IF(ISERROR(MATCH(F27,$B$35:$B$200,0)),"",OFFSET($A$35,MATCH(F27,$B$35:$B$200,0)-1,0))</f>
        <v/>
      </c>
      <c r="G28" s="83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1</v>
      </c>
      <c r="C30" s="87" t="str">
        <f aca="false">TEXT(DATE(C31,B30,1),"mmmm")</f>
        <v>January</v>
      </c>
      <c r="D30" s="45" t="s">
        <v>30</v>
      </c>
      <c r="E30" s="45" t="str">
        <f aca="false">TEXT(F30,"NNN")</f>
        <v>Sunday</v>
      </c>
      <c r="F30" s="88" t="n">
        <f aca="false">DATE(C31,B30,1)</f>
        <v>42736</v>
      </c>
      <c r="G30" s="45" t="n">
        <f aca="false">WEEKDAY(F30)</f>
        <v>1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Tuesday</v>
      </c>
      <c r="F31" s="88" t="n">
        <f aca="false">DATE(C31,B30+1,0)</f>
        <v>42766</v>
      </c>
      <c r="G31" s="45" t="n">
        <f aca="false">WEEKDAY(F31)</f>
        <v>3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-7</v>
      </c>
      <c r="G32" s="88"/>
      <c r="H32" s="90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93" t="str">
        <f aca="false" t="array" ref="A35:A365">Begin_Here!B7:B400</f>
        <v>Typical Holidays</v>
      </c>
      <c r="B35" s="94" t="n">
        <f aca="false" t="array" ref="B35:B282">Begin_Here!E7:E293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95" t="str">
        <v>Presidents Day</v>
      </c>
      <c r="B36" s="96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96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96" t="n">
        <v>42751</v>
      </c>
    </row>
    <row r="43" customFormat="false" ht="12" hidden="false" customHeight="true" outlineLevel="0" collapsed="false">
      <c r="A43" s="0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0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93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0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0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0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0" t="n">
        <v>0</v>
      </c>
      <c r="B49" s="96" t="n">
        <v>0</v>
      </c>
      <c r="C49" s="0"/>
      <c r="D49" s="0"/>
    </row>
    <row r="50" customFormat="false" ht="12" hidden="false" customHeight="true" outlineLevel="0" collapsed="false">
      <c r="A50" s="0" t="str">
        <v>Seasons</v>
      </c>
      <c r="B50" s="96" t="n">
        <v>0</v>
      </c>
      <c r="C50" s="0"/>
      <c r="D50" s="0"/>
    </row>
    <row r="51" customFormat="false" ht="12" hidden="false" customHeight="true" outlineLevel="0" collapsed="false">
      <c r="A51" s="0" t="str">
        <v>Spring</v>
      </c>
      <c r="B51" s="96" t="n">
        <v>42814</v>
      </c>
      <c r="C51" s="0"/>
      <c r="D51" s="0"/>
    </row>
    <row r="52" customFormat="false" ht="12" hidden="false" customHeight="true" outlineLevel="0" collapsed="false">
      <c r="A52" s="0" t="str">
        <v>Summer</v>
      </c>
      <c r="B52" s="96" t="n">
        <v>42907</v>
      </c>
      <c r="C52" s="0"/>
      <c r="D52" s="0"/>
    </row>
    <row r="53" customFormat="false" ht="12" hidden="false" customHeight="true" outlineLevel="0" collapsed="false">
      <c r="A53" s="0" t="str">
        <v>Fall</v>
      </c>
      <c r="B53" s="96" t="n">
        <v>43000</v>
      </c>
      <c r="C53" s="0"/>
      <c r="D53" s="0"/>
    </row>
    <row r="54" customFormat="false" ht="12" hidden="false" customHeight="true" outlineLevel="0" collapsed="false">
      <c r="A54" s="0" t="str">
        <v>Winter</v>
      </c>
      <c r="B54" s="96" t="n">
        <v>43090</v>
      </c>
      <c r="C54" s="0"/>
      <c r="D54" s="0"/>
    </row>
    <row r="55" customFormat="false" ht="12" hidden="false" customHeight="true" outlineLevel="0" collapsed="false">
      <c r="A55" s="0" t="n">
        <v>0</v>
      </c>
      <c r="B55" s="96" t="n">
        <v>0</v>
      </c>
      <c r="C55" s="0"/>
      <c r="D55" s="0"/>
    </row>
    <row r="56" customFormat="false" ht="12" hidden="false" customHeight="true" outlineLevel="0" collapsed="false">
      <c r="A56" s="0" t="str">
        <v>Time Change</v>
      </c>
      <c r="B56" s="96" t="n">
        <v>0</v>
      </c>
      <c r="C56" s="0"/>
      <c r="D56" s="0"/>
    </row>
    <row r="57" customFormat="false" ht="12" hidden="false" customHeight="true" outlineLevel="0" collapsed="false">
      <c r="A57" s="0" t="str">
        <v>Daylight Savings Time</v>
      </c>
      <c r="B57" s="96" t="n">
        <v>42806</v>
      </c>
      <c r="C57" s="0"/>
      <c r="D57" s="0"/>
    </row>
    <row r="58" customFormat="false" ht="12.9" hidden="false" customHeight="false" outlineLevel="0" collapsed="false">
      <c r="A58" s="0" t="str">
        <v>Eastern Standard Time</v>
      </c>
      <c r="B58" s="96" t="n">
        <v>43044</v>
      </c>
      <c r="C58" s="0"/>
      <c r="D58" s="0"/>
    </row>
    <row r="59" customFormat="false" ht="12.9" hidden="false" customHeight="false" outlineLevel="0" collapsed="false">
      <c r="A59" s="0" t="n">
        <v>0</v>
      </c>
      <c r="B59" s="96" t="n">
        <v>0</v>
      </c>
      <c r="C59" s="0"/>
      <c r="D59" s="0"/>
    </row>
    <row r="60" customFormat="false" ht="12.9" hidden="false" customHeight="false" outlineLevel="0" collapsed="false">
      <c r="A60" s="0" t="n">
        <v>0</v>
      </c>
      <c r="B60" s="96" t="n">
        <v>0</v>
      </c>
      <c r="C60" s="0"/>
      <c r="D60" s="0"/>
    </row>
    <row r="61" customFormat="false" ht="12.9" hidden="false" customHeight="false" outlineLevel="0" collapsed="false">
      <c r="A61" s="93" t="n">
        <v>0</v>
      </c>
      <c r="B61" s="96" t="n">
        <v>0</v>
      </c>
      <c r="C61" s="0"/>
      <c r="D61" s="0"/>
    </row>
    <row r="62" customFormat="false" ht="12.9" hidden="false" customHeight="false" outlineLevel="0" collapsed="false">
      <c r="A62" s="0" t="n">
        <v>0</v>
      </c>
      <c r="B62" s="96" t="n">
        <v>0</v>
      </c>
      <c r="C62" s="0"/>
      <c r="D62" s="0"/>
    </row>
    <row r="63" customFormat="false" ht="12.9" hidden="false" customHeight="false" outlineLevel="0" collapsed="false">
      <c r="A63" s="0" t="n">
        <v>0</v>
      </c>
      <c r="B63" s="96" t="n">
        <v>0</v>
      </c>
    </row>
    <row r="64" customFormat="false" ht="12.9" hidden="false" customHeight="false" outlineLevel="0" collapsed="false">
      <c r="A64" s="0" t="n">
        <v>0</v>
      </c>
      <c r="B64" s="96" t="n">
        <v>0</v>
      </c>
    </row>
    <row r="65" customFormat="false" ht="12.9" hidden="false" customHeight="false" outlineLevel="0" collapsed="false">
      <c r="A65" s="0" t="n">
        <v>0</v>
      </c>
      <c r="B65" s="96" t="n">
        <v>0</v>
      </c>
    </row>
    <row r="66" customFormat="false" ht="12.9" hidden="false" customHeight="false" outlineLevel="0" collapsed="false">
      <c r="A66" s="0" t="n">
        <v>0</v>
      </c>
      <c r="B66" s="96" t="n">
        <v>0</v>
      </c>
    </row>
    <row r="67" customFormat="false" ht="12.9" hidden="false" customHeight="false" outlineLevel="0" collapsed="false">
      <c r="A67" s="0" t="n">
        <v>0</v>
      </c>
      <c r="B67" s="96" t="n">
        <v>0</v>
      </c>
    </row>
    <row r="68" customFormat="false" ht="12.9" hidden="false" customHeight="false" outlineLevel="0" collapsed="false">
      <c r="A68" s="0" t="n">
        <v>0</v>
      </c>
      <c r="B68" s="96" t="n">
        <v>0</v>
      </c>
    </row>
    <row r="69" customFormat="false" ht="12.9" hidden="false" customHeight="false" outlineLevel="0" collapsed="false">
      <c r="A69" s="0" t="n">
        <v>0</v>
      </c>
      <c r="B69" s="96" t="n">
        <v>0</v>
      </c>
    </row>
    <row r="70" customFormat="false" ht="12.9" hidden="false" customHeight="false" outlineLevel="0" collapsed="false">
      <c r="A70" s="0" t="n">
        <v>0</v>
      </c>
      <c r="B70" s="96" t="n">
        <v>0</v>
      </c>
    </row>
    <row r="71" customFormat="false" ht="12.9" hidden="false" customHeight="false" outlineLevel="0" collapsed="false">
      <c r="A71" s="0" t="n">
        <v>0</v>
      </c>
      <c r="B71" s="96" t="n">
        <v>0</v>
      </c>
    </row>
    <row r="72" customFormat="false" ht="12.9" hidden="false" customHeight="false" outlineLevel="0" collapsed="false">
      <c r="A72" s="93" t="n">
        <v>0</v>
      </c>
      <c r="B72" s="96" t="n">
        <v>0</v>
      </c>
    </row>
    <row r="73" customFormat="false" ht="12.9" hidden="false" customHeight="false" outlineLevel="0" collapsed="false">
      <c r="A73" s="0" t="n">
        <v>0</v>
      </c>
      <c r="B73" s="96" t="n">
        <v>0</v>
      </c>
    </row>
    <row r="74" customFormat="false" ht="12" hidden="false" customHeight="true" outlineLevel="0" collapsed="false">
      <c r="A74" s="0" t="n">
        <v>0</v>
      </c>
      <c r="B74" s="96" t="n">
        <v>0</v>
      </c>
    </row>
    <row r="75" customFormat="false" ht="12" hidden="false" customHeight="true" outlineLevel="0" collapsed="false">
      <c r="A75" s="0" t="n">
        <v>0</v>
      </c>
      <c r="B75" s="96" t="n">
        <v>0</v>
      </c>
    </row>
    <row r="76" customFormat="false" ht="12" hidden="false" customHeight="true" outlineLevel="0" collapsed="false">
      <c r="A76" s="0" t="n">
        <v>0</v>
      </c>
      <c r="B76" s="96" t="n">
        <v>0</v>
      </c>
    </row>
    <row r="77" customFormat="false" ht="12" hidden="false" customHeight="true" outlineLevel="0" collapsed="false">
      <c r="A77" s="0" t="n">
        <v>0</v>
      </c>
      <c r="B77" s="96" t="n">
        <v>0</v>
      </c>
    </row>
    <row r="78" customFormat="false" ht="12" hidden="false" customHeight="true" outlineLevel="0" collapsed="false">
      <c r="A78" s="93" t="n">
        <v>0</v>
      </c>
      <c r="B78" s="96" t="n">
        <v>0</v>
      </c>
    </row>
    <row r="79" customFormat="false" ht="12" hidden="false" customHeight="true" outlineLevel="0" collapsed="false">
      <c r="A79" s="0" t="n">
        <v>0</v>
      </c>
      <c r="B79" s="96" t="n">
        <v>0</v>
      </c>
    </row>
    <row r="80" customFormat="false" ht="12" hidden="false" customHeight="true" outlineLevel="0" collapsed="false">
      <c r="A80" s="0" t="n">
        <v>0</v>
      </c>
      <c r="B80" s="96" t="n">
        <v>0</v>
      </c>
    </row>
    <row r="81" customFormat="false" ht="12" hidden="false" customHeight="true" outlineLevel="0" collapsed="false">
      <c r="A81" s="0" t="n">
        <v>0</v>
      </c>
      <c r="B81" s="96" t="n">
        <v>0</v>
      </c>
    </row>
    <row r="82" customFormat="false" ht="12" hidden="false" customHeight="true" outlineLevel="0" collapsed="false">
      <c r="A82" s="93" t="n">
        <v>0</v>
      </c>
      <c r="B82" s="96" t="n">
        <v>0</v>
      </c>
    </row>
    <row r="83" customFormat="false" ht="12.9" hidden="false" customHeight="false" outlineLevel="0" collapsed="false">
      <c r="A83" s="0" t="n">
        <v>0</v>
      </c>
      <c r="B83" s="96" t="n">
        <v>0</v>
      </c>
    </row>
    <row r="84" customFormat="false" ht="12.9" hidden="false" customHeight="false" outlineLevel="0" collapsed="false">
      <c r="A84" s="0" t="n">
        <v>0</v>
      </c>
      <c r="B84" s="96" t="n">
        <v>0</v>
      </c>
    </row>
    <row r="85" customFormat="false" ht="12.9" hidden="false" customHeight="false" outlineLevel="0" collapsed="false">
      <c r="A85" s="0" t="n">
        <v>0</v>
      </c>
      <c r="B85" s="96" t="n">
        <v>0</v>
      </c>
    </row>
    <row r="86" customFormat="false" ht="12.9" hidden="false" customHeight="false" outlineLevel="0" collapsed="false">
      <c r="A86" s="0" t="n">
        <v>0</v>
      </c>
      <c r="B86" s="96" t="n">
        <v>0</v>
      </c>
    </row>
    <row r="87" customFormat="false" ht="12.9" hidden="false" customHeight="false" outlineLevel="0" collapsed="false">
      <c r="A87" s="0" t="n">
        <v>0</v>
      </c>
      <c r="B87" s="96" t="n">
        <v>0</v>
      </c>
    </row>
    <row r="88" customFormat="false" ht="12.9" hidden="false" customHeight="false" outlineLevel="0" collapsed="false">
      <c r="A88" s="93" t="n">
        <v>0</v>
      </c>
      <c r="B88" s="96" t="n">
        <v>0</v>
      </c>
    </row>
    <row r="89" customFormat="false" ht="12.9" hidden="false" customHeight="false" outlineLevel="0" collapsed="false">
      <c r="A89" s="0" t="n">
        <v>0</v>
      </c>
      <c r="B89" s="96" t="n">
        <v>0</v>
      </c>
    </row>
    <row r="90" customFormat="false" ht="12.9" hidden="false" customHeight="false" outlineLevel="0" collapsed="false">
      <c r="A90" s="0" t="n">
        <v>0</v>
      </c>
      <c r="B90" s="96" t="n">
        <v>0</v>
      </c>
    </row>
    <row r="91" customFormat="false" ht="12.9" hidden="false" customHeight="false" outlineLevel="0" collapsed="false">
      <c r="A91" s="0" t="n">
        <v>0</v>
      </c>
      <c r="B91" s="96" t="n">
        <v>0</v>
      </c>
    </row>
    <row r="92" customFormat="false" ht="12.9" hidden="false" customHeight="false" outlineLevel="0" collapsed="false">
      <c r="A92" s="0" t="n">
        <v>0</v>
      </c>
      <c r="B92" s="96" t="n">
        <v>0</v>
      </c>
    </row>
    <row r="93" customFormat="false" ht="12.9" hidden="false" customHeight="false" outlineLevel="0" collapsed="false">
      <c r="A93" s="0" t="n">
        <v>0</v>
      </c>
      <c r="B93" s="96" t="n">
        <v>0</v>
      </c>
    </row>
    <row r="94" customFormat="false" ht="12.9" hidden="false" customHeight="false" outlineLevel="0" collapsed="false">
      <c r="A94" s="0" t="n">
        <v>0</v>
      </c>
      <c r="B94" s="96" t="n">
        <v>0</v>
      </c>
    </row>
    <row r="95" customFormat="false" ht="12.9" hidden="false" customHeight="false" outlineLevel="0" collapsed="false">
      <c r="A95" s="0" t="n">
        <v>0</v>
      </c>
      <c r="B95" s="96" t="n">
        <v>0</v>
      </c>
    </row>
    <row r="96" customFormat="false" ht="12.9" hidden="false" customHeight="false" outlineLevel="0" collapsed="false">
      <c r="A96" s="0" t="n">
        <v>0</v>
      </c>
      <c r="B96" s="96" t="n">
        <v>0</v>
      </c>
    </row>
    <row r="97" customFormat="false" ht="17.15" hidden="false" customHeight="true" outlineLevel="0" collapsed="false">
      <c r="A97" s="0" t="n">
        <v>0</v>
      </c>
      <c r="B97" s="96" t="n">
        <v>0</v>
      </c>
    </row>
    <row r="98" customFormat="false" ht="17.15" hidden="false" customHeight="true" outlineLevel="0" collapsed="false">
      <c r="A98" s="0" t="n">
        <v>0</v>
      </c>
      <c r="B98" s="96" t="n">
        <v>0</v>
      </c>
    </row>
    <row r="99" customFormat="false" ht="17.15" hidden="false" customHeight="true" outlineLevel="0" collapsed="false">
      <c r="A99" s="0" t="n">
        <v>0</v>
      </c>
      <c r="B99" s="96" t="n">
        <v>0</v>
      </c>
    </row>
    <row r="100" customFormat="false" ht="17.15" hidden="false" customHeight="true" outlineLevel="0" collapsed="false">
      <c r="A100" s="0" t="n">
        <v>0</v>
      </c>
      <c r="B100" s="96" t="n">
        <v>0</v>
      </c>
    </row>
    <row r="101" customFormat="false" ht="17.15" hidden="false" customHeight="true" outlineLevel="0" collapsed="false">
      <c r="A101" s="0" t="n">
        <v>0</v>
      </c>
      <c r="B101" s="96" t="n">
        <v>0</v>
      </c>
    </row>
    <row r="102" customFormat="false" ht="17.15" hidden="false" customHeight="true" outlineLevel="0" collapsed="false">
      <c r="A102" s="0" t="n">
        <v>0</v>
      </c>
      <c r="B102" s="96" t="n">
        <v>0</v>
      </c>
    </row>
    <row r="103" customFormat="false" ht="17.15" hidden="false" customHeight="true" outlineLevel="0" collapsed="false">
      <c r="A103" s="0" t="n">
        <v>0</v>
      </c>
      <c r="B103" s="96" t="n">
        <v>0</v>
      </c>
    </row>
    <row r="104" customFormat="false" ht="17.15" hidden="false" customHeight="true" outlineLevel="0" collapsed="false">
      <c r="A104" s="0" t="n">
        <v>0</v>
      </c>
      <c r="B104" s="96" t="n">
        <v>0</v>
      </c>
    </row>
    <row r="105" customFormat="false" ht="17.15" hidden="false" customHeight="true" outlineLevel="0" collapsed="false">
      <c r="A105" s="93" t="n">
        <v>0</v>
      </c>
      <c r="B105" s="96" t="n">
        <v>0</v>
      </c>
    </row>
    <row r="106" customFormat="false" ht="17.15" hidden="false" customHeight="true" outlineLevel="0" collapsed="false">
      <c r="A106" s="0" t="n">
        <v>0</v>
      </c>
      <c r="B106" s="96" t="n">
        <v>0</v>
      </c>
    </row>
    <row r="107" customFormat="false" ht="17.15" hidden="false" customHeight="true" outlineLevel="0" collapsed="false">
      <c r="A107" s="0" t="n">
        <v>0</v>
      </c>
      <c r="B107" s="96" t="n">
        <v>0</v>
      </c>
    </row>
    <row r="108" customFormat="false" ht="17.15" hidden="false" customHeight="true" outlineLevel="0" collapsed="false">
      <c r="A108" s="0" t="n">
        <v>0</v>
      </c>
      <c r="B108" s="96" t="n">
        <v>0</v>
      </c>
    </row>
    <row r="109" customFormat="false" ht="17.15" hidden="false" customHeight="true" outlineLevel="0" collapsed="false">
      <c r="A109" s="0" t="n">
        <v>0</v>
      </c>
      <c r="B109" s="96" t="n">
        <v>0</v>
      </c>
    </row>
    <row r="110" customFormat="false" ht="17.15" hidden="false" customHeight="true" outlineLevel="0" collapsed="false">
      <c r="A110" s="0" t="n">
        <v>0</v>
      </c>
      <c r="B110" s="96" t="n">
        <v>0</v>
      </c>
    </row>
    <row r="111" customFormat="false" ht="17.15" hidden="false" customHeight="true" outlineLevel="0" collapsed="false">
      <c r="A111" s="0" t="n">
        <v>0</v>
      </c>
      <c r="B111" s="96" t="n">
        <v>0</v>
      </c>
    </row>
    <row r="112" customFormat="false" ht="17.15" hidden="false" customHeight="true" outlineLevel="0" collapsed="false">
      <c r="A112" s="0" t="n">
        <v>0</v>
      </c>
      <c r="B112" s="96" t="n">
        <v>0</v>
      </c>
    </row>
    <row r="113" customFormat="false" ht="17.15" hidden="false" customHeight="true" outlineLevel="0" collapsed="false">
      <c r="A113" s="0" t="n">
        <v>0</v>
      </c>
      <c r="B113" s="96" t="n">
        <v>0</v>
      </c>
    </row>
    <row r="114" customFormat="false" ht="17.15" hidden="false" customHeight="true" outlineLevel="0" collapsed="false">
      <c r="A114" s="0" t="n">
        <v>0</v>
      </c>
      <c r="B114" s="96" t="n">
        <v>0</v>
      </c>
    </row>
    <row r="115" customFormat="false" ht="17.15" hidden="false" customHeight="true" outlineLevel="0" collapsed="false">
      <c r="A115" s="0" t="n">
        <v>0</v>
      </c>
      <c r="B115" s="96" t="n">
        <v>0</v>
      </c>
    </row>
    <row r="116" customFormat="false" ht="17.15" hidden="false" customHeight="true" outlineLevel="0" collapsed="false">
      <c r="A116" s="0" t="n">
        <v>0</v>
      </c>
      <c r="B116" s="96" t="n">
        <v>0</v>
      </c>
    </row>
    <row r="117" customFormat="false" ht="17.15" hidden="false" customHeight="true" outlineLevel="0" collapsed="false">
      <c r="A117" s="0" t="n">
        <v>0</v>
      </c>
      <c r="B117" s="96" t="n">
        <v>0</v>
      </c>
    </row>
    <row r="118" customFormat="false" ht="17.15" hidden="false" customHeight="true" outlineLevel="0" collapsed="false">
      <c r="A118" s="0" t="n">
        <v>0</v>
      </c>
      <c r="B118" s="96" t="n">
        <v>0</v>
      </c>
    </row>
    <row r="119" customFormat="false" ht="17.15" hidden="false" customHeight="true" outlineLevel="0" collapsed="false">
      <c r="A119" s="93" t="n">
        <v>0</v>
      </c>
      <c r="B119" s="96" t="n">
        <v>0</v>
      </c>
    </row>
    <row r="120" customFormat="false" ht="17.15" hidden="false" customHeight="true" outlineLevel="0" collapsed="false">
      <c r="A120" s="0" t="n">
        <v>0</v>
      </c>
      <c r="B120" s="96" t="n">
        <v>0</v>
      </c>
    </row>
    <row r="121" customFormat="false" ht="17.15" hidden="false" customHeight="true" outlineLevel="0" collapsed="false">
      <c r="A121" s="0" t="n">
        <v>0</v>
      </c>
      <c r="B121" s="96" t="n">
        <v>0</v>
      </c>
    </row>
    <row r="122" customFormat="false" ht="17.15" hidden="false" customHeight="true" outlineLevel="0" collapsed="false">
      <c r="A122" s="0" t="n">
        <v>0</v>
      </c>
      <c r="B122" s="96" t="n">
        <v>0</v>
      </c>
    </row>
    <row r="123" customFormat="false" ht="17.15" hidden="false" customHeight="true" outlineLevel="0" collapsed="false">
      <c r="A123" s="93" t="n">
        <v>0</v>
      </c>
      <c r="B123" s="96" t="n">
        <v>0</v>
      </c>
    </row>
    <row r="124" customFormat="false" ht="17.15" hidden="false" customHeight="true" outlineLevel="0" collapsed="false">
      <c r="A124" s="97" t="n">
        <v>0</v>
      </c>
      <c r="B124" s="96" t="n">
        <v>0</v>
      </c>
    </row>
    <row r="125" customFormat="false" ht="17.15" hidden="false" customHeight="true" outlineLevel="0" collapsed="false">
      <c r="A125" s="97" t="n">
        <v>0</v>
      </c>
      <c r="B125" s="96" t="n">
        <v>0</v>
      </c>
    </row>
    <row r="126" customFormat="false" ht="17.15" hidden="false" customHeight="true" outlineLevel="0" collapsed="false">
      <c r="A126" s="97" t="n">
        <v>0</v>
      </c>
      <c r="B126" s="96" t="n">
        <v>0</v>
      </c>
    </row>
    <row r="127" customFormat="false" ht="17.15" hidden="false" customHeight="true" outlineLevel="0" collapsed="false">
      <c r="A127" s="97" t="n">
        <v>0</v>
      </c>
      <c r="B127" s="96" t="n">
        <v>0</v>
      </c>
    </row>
    <row r="128" customFormat="false" ht="17.15" hidden="false" customHeight="true" outlineLevel="0" collapsed="false">
      <c r="A128" s="97" t="n">
        <v>0</v>
      </c>
      <c r="B128" s="96" t="n">
        <v>0</v>
      </c>
    </row>
    <row r="129" customFormat="false" ht="17.15" hidden="false" customHeight="true" outlineLevel="0" collapsed="false">
      <c r="A129" s="97" t="n">
        <v>0</v>
      </c>
      <c r="B129" s="96" t="n">
        <v>0</v>
      </c>
    </row>
    <row r="130" customFormat="false" ht="17.15" hidden="false" customHeight="true" outlineLevel="0" collapsed="false">
      <c r="A130" s="97" t="n">
        <v>0</v>
      </c>
      <c r="B130" s="96" t="n">
        <v>0</v>
      </c>
    </row>
    <row r="131" customFormat="false" ht="17.15" hidden="false" customHeight="true" outlineLevel="0" collapsed="false">
      <c r="A131" s="97" t="n">
        <v>0</v>
      </c>
      <c r="B131" s="96" t="n">
        <v>0</v>
      </c>
    </row>
    <row r="132" customFormat="false" ht="17.15" hidden="false" customHeight="true" outlineLevel="0" collapsed="false">
      <c r="A132" s="97" t="n">
        <v>0</v>
      </c>
      <c r="B132" s="96" t="n">
        <v>0</v>
      </c>
    </row>
    <row r="133" customFormat="false" ht="17.15" hidden="false" customHeight="true" outlineLevel="0" collapsed="false">
      <c r="A133" s="97" t="n">
        <v>0</v>
      </c>
      <c r="B133" s="96" t="n">
        <v>0</v>
      </c>
    </row>
    <row r="134" customFormat="false" ht="17.15" hidden="false" customHeight="true" outlineLevel="0" collapsed="false">
      <c r="A134" s="97" t="n">
        <v>0</v>
      </c>
      <c r="B134" s="96" t="n">
        <v>0</v>
      </c>
    </row>
    <row r="135" customFormat="false" ht="17.15" hidden="false" customHeight="true" outlineLevel="0" collapsed="false">
      <c r="A135" s="97" t="n">
        <v>0</v>
      </c>
      <c r="B135" s="96" t="n">
        <v>0</v>
      </c>
    </row>
    <row r="136" customFormat="false" ht="17.15" hidden="false" customHeight="true" outlineLevel="0" collapsed="false">
      <c r="A136" s="97" t="n">
        <v>0</v>
      </c>
      <c r="B136" s="96" t="n">
        <v>0</v>
      </c>
    </row>
    <row r="137" customFormat="false" ht="17.15" hidden="false" customHeight="true" outlineLevel="0" collapsed="false">
      <c r="A137" s="97" t="n">
        <v>0</v>
      </c>
      <c r="B137" s="96" t="n">
        <v>0</v>
      </c>
    </row>
    <row r="138" customFormat="false" ht="17.15" hidden="false" customHeight="true" outlineLevel="0" collapsed="false">
      <c r="A138" s="97" t="n">
        <v>0</v>
      </c>
      <c r="B138" s="96" t="n">
        <v>0</v>
      </c>
    </row>
    <row r="139" customFormat="false" ht="17.15" hidden="false" customHeight="true" outlineLevel="0" collapsed="false">
      <c r="A139" s="0" t="n">
        <v>0</v>
      </c>
      <c r="B139" s="96" t="n">
        <v>0</v>
      </c>
    </row>
    <row r="140" customFormat="false" ht="17.15" hidden="false" customHeight="true" outlineLevel="0" collapsed="false">
      <c r="A140" s="0" t="n">
        <v>0</v>
      </c>
      <c r="B140" s="96" t="n">
        <v>0</v>
      </c>
    </row>
    <row r="141" customFormat="false" ht="17.15" hidden="false" customHeight="true" outlineLevel="0" collapsed="false">
      <c r="A141" s="0" t="n">
        <v>0</v>
      </c>
      <c r="B141" s="96" t="n">
        <v>0</v>
      </c>
    </row>
    <row r="142" customFormat="false" ht="17.15" hidden="false" customHeight="true" outlineLevel="0" collapsed="false">
      <c r="A142" s="0" t="n">
        <v>0</v>
      </c>
      <c r="B142" s="96" t="n">
        <v>0</v>
      </c>
    </row>
    <row r="143" customFormat="false" ht="17.15" hidden="false" customHeight="true" outlineLevel="0" collapsed="false">
      <c r="A143" s="0" t="n">
        <v>0</v>
      </c>
      <c r="B143" s="96" t="n">
        <v>0</v>
      </c>
    </row>
    <row r="144" customFormat="false" ht="17.15" hidden="false" customHeight="true" outlineLevel="0" collapsed="false">
      <c r="A144" s="0" t="n">
        <v>0</v>
      </c>
      <c r="B144" s="96" t="n">
        <v>0</v>
      </c>
    </row>
    <row r="145" customFormat="false" ht="17.15" hidden="false" customHeight="true" outlineLevel="0" collapsed="false">
      <c r="A145" s="98" t="n">
        <v>0</v>
      </c>
      <c r="B145" s="99" t="n">
        <v>0</v>
      </c>
    </row>
    <row r="146" customFormat="false" ht="17.15" hidden="false" customHeight="true" outlineLevel="0" collapsed="false">
      <c r="A146" s="98" t="n">
        <v>0</v>
      </c>
      <c r="B146" s="96" t="n">
        <v>0</v>
      </c>
    </row>
    <row r="147" customFormat="false" ht="17.15" hidden="false" customHeight="true" outlineLevel="0" collapsed="false">
      <c r="A147" s="98" t="n">
        <v>0</v>
      </c>
      <c r="B147" s="96" t="n">
        <v>0</v>
      </c>
    </row>
    <row r="148" customFormat="false" ht="17.15" hidden="false" customHeight="true" outlineLevel="0" collapsed="false">
      <c r="A148" s="98" t="n">
        <v>0</v>
      </c>
      <c r="B148" s="96" t="n">
        <v>0</v>
      </c>
    </row>
    <row r="149" customFormat="false" ht="17.15" hidden="false" customHeight="true" outlineLevel="0" collapsed="false">
      <c r="A149" s="98" t="n">
        <v>0</v>
      </c>
      <c r="B149" s="96" t="n">
        <v>0</v>
      </c>
    </row>
    <row r="150" customFormat="false" ht="17.15" hidden="false" customHeight="true" outlineLevel="0" collapsed="false">
      <c r="A150" s="98" t="n">
        <v>0</v>
      </c>
      <c r="B150" s="96" t="n">
        <v>0</v>
      </c>
    </row>
    <row r="151" customFormat="false" ht="17.15" hidden="false" customHeight="true" outlineLevel="0" collapsed="false">
      <c r="A151" s="98" t="n">
        <v>0</v>
      </c>
      <c r="B151" s="96" t="n">
        <v>0</v>
      </c>
    </row>
    <row r="152" customFormat="false" ht="17.15" hidden="false" customHeight="true" outlineLevel="0" collapsed="false">
      <c r="A152" s="98" t="n">
        <v>0</v>
      </c>
      <c r="B152" s="96" t="n">
        <v>0</v>
      </c>
    </row>
    <row r="153" customFormat="false" ht="17.15" hidden="false" customHeight="true" outlineLevel="0" collapsed="false">
      <c r="A153" s="98" t="n">
        <v>0</v>
      </c>
      <c r="B153" s="96" t="n">
        <v>0</v>
      </c>
    </row>
    <row r="154" customFormat="false" ht="17.15" hidden="false" customHeight="true" outlineLevel="0" collapsed="false">
      <c r="A154" s="98" t="n">
        <v>0</v>
      </c>
      <c r="B154" s="96" t="n">
        <v>0</v>
      </c>
    </row>
    <row r="155" customFormat="false" ht="17.15" hidden="false" customHeight="true" outlineLevel="0" collapsed="false">
      <c r="A155" s="98" t="n">
        <v>0</v>
      </c>
      <c r="B155" s="96" t="n">
        <v>0</v>
      </c>
    </row>
    <row r="156" customFormat="false" ht="17.15" hidden="false" customHeight="true" outlineLevel="0" collapsed="false">
      <c r="A156" s="98" t="n">
        <v>0</v>
      </c>
      <c r="B156" s="96" t="n">
        <v>0</v>
      </c>
    </row>
    <row r="157" customFormat="false" ht="17.15" hidden="false" customHeight="true" outlineLevel="0" collapsed="false">
      <c r="A157" s="98" t="n">
        <v>0</v>
      </c>
      <c r="B157" s="96" t="n">
        <v>0</v>
      </c>
    </row>
    <row r="158" customFormat="false" ht="17.15" hidden="false" customHeight="true" outlineLevel="0" collapsed="false">
      <c r="A158" s="98" t="n">
        <v>0</v>
      </c>
      <c r="B158" s="96" t="n">
        <v>0</v>
      </c>
    </row>
    <row r="159" customFormat="false" ht="17.15" hidden="false" customHeight="true" outlineLevel="0" collapsed="false">
      <c r="A159" s="98" t="n">
        <v>0</v>
      </c>
      <c r="B159" s="96" t="n">
        <v>0</v>
      </c>
    </row>
    <row r="160" customFormat="false" ht="17.15" hidden="false" customHeight="true" outlineLevel="0" collapsed="false">
      <c r="A160" s="98" t="n">
        <v>0</v>
      </c>
      <c r="B160" s="96" t="n">
        <v>0</v>
      </c>
    </row>
    <row r="161" customFormat="false" ht="17.15" hidden="false" customHeight="true" outlineLevel="0" collapsed="false">
      <c r="A161" s="98" t="n">
        <v>0</v>
      </c>
      <c r="B161" s="96" t="n">
        <v>0</v>
      </c>
    </row>
    <row r="162" customFormat="false" ht="17.15" hidden="false" customHeight="true" outlineLevel="0" collapsed="false">
      <c r="A162" s="98" t="n">
        <v>0</v>
      </c>
      <c r="B162" s="96" t="n">
        <v>0</v>
      </c>
    </row>
    <row r="163" customFormat="false" ht="17.15" hidden="false" customHeight="true" outlineLevel="0" collapsed="false">
      <c r="A163" s="98" t="n">
        <v>0</v>
      </c>
      <c r="B163" s="96" t="n">
        <v>0</v>
      </c>
    </row>
    <row r="164" customFormat="false" ht="17.15" hidden="false" customHeight="true" outlineLevel="0" collapsed="false">
      <c r="A164" s="98" t="n">
        <v>0</v>
      </c>
      <c r="B164" s="96" t="n">
        <v>0</v>
      </c>
    </row>
    <row r="165" customFormat="false" ht="17.15" hidden="false" customHeight="true" outlineLevel="0" collapsed="false">
      <c r="A165" s="98" t="n">
        <v>0</v>
      </c>
      <c r="B165" s="96" t="n">
        <v>0</v>
      </c>
    </row>
    <row r="166" customFormat="false" ht="17.15" hidden="false" customHeight="true" outlineLevel="0" collapsed="false">
      <c r="A166" s="98" t="n">
        <v>0</v>
      </c>
      <c r="B166" s="96" t="n">
        <v>0</v>
      </c>
    </row>
    <row r="167" customFormat="false" ht="17.15" hidden="false" customHeight="true" outlineLevel="0" collapsed="false">
      <c r="A167" s="98" t="n">
        <v>0</v>
      </c>
      <c r="B167" s="96" t="n">
        <v>0</v>
      </c>
    </row>
    <row r="168" customFormat="false" ht="17.15" hidden="false" customHeight="true" outlineLevel="0" collapsed="false">
      <c r="A168" s="98" t="n">
        <v>0</v>
      </c>
      <c r="B168" s="96" t="n">
        <v>0</v>
      </c>
    </row>
    <row r="169" customFormat="false" ht="17.15" hidden="false" customHeight="true" outlineLevel="0" collapsed="false">
      <c r="A169" s="98" t="n">
        <v>0</v>
      </c>
      <c r="B169" s="96" t="n">
        <v>0</v>
      </c>
    </row>
    <row r="170" customFormat="false" ht="17.15" hidden="false" customHeight="true" outlineLevel="0" collapsed="false">
      <c r="A170" s="98" t="n">
        <v>0</v>
      </c>
      <c r="B170" s="96" t="n">
        <v>0</v>
      </c>
    </row>
    <row r="171" customFormat="false" ht="17.15" hidden="false" customHeight="true" outlineLevel="0" collapsed="false">
      <c r="A171" s="98" t="n">
        <v>0</v>
      </c>
      <c r="B171" s="96" t="n">
        <v>0</v>
      </c>
    </row>
    <row r="172" customFormat="false" ht="17.15" hidden="false" customHeight="true" outlineLevel="0" collapsed="false">
      <c r="A172" s="98" t="n">
        <v>0</v>
      </c>
      <c r="B172" s="96" t="n">
        <v>0</v>
      </c>
    </row>
    <row r="173" customFormat="false" ht="17.15" hidden="false" customHeight="true" outlineLevel="0" collapsed="false">
      <c r="A173" s="98" t="n">
        <v>0</v>
      </c>
      <c r="B173" s="96" t="n">
        <v>0</v>
      </c>
    </row>
    <row r="174" customFormat="false" ht="17.15" hidden="false" customHeight="true" outlineLevel="0" collapsed="false">
      <c r="A174" s="98" t="n">
        <v>0</v>
      </c>
      <c r="B174" s="96" t="n">
        <v>0</v>
      </c>
    </row>
    <row r="175" customFormat="false" ht="17.15" hidden="false" customHeight="true" outlineLevel="0" collapsed="false">
      <c r="A175" s="98" t="n">
        <v>0</v>
      </c>
      <c r="B175" s="96" t="n">
        <v>0</v>
      </c>
    </row>
    <row r="176" customFormat="false" ht="17.15" hidden="false" customHeight="true" outlineLevel="0" collapsed="false">
      <c r="A176" s="98" t="n">
        <v>0</v>
      </c>
      <c r="B176" s="96" t="n">
        <v>0</v>
      </c>
    </row>
    <row r="177" customFormat="false" ht="17.15" hidden="false" customHeight="true" outlineLevel="0" collapsed="false">
      <c r="A177" s="98" t="n">
        <v>0</v>
      </c>
      <c r="B177" s="96" t="n">
        <v>0</v>
      </c>
    </row>
    <row r="178" customFormat="false" ht="17.15" hidden="false" customHeight="true" outlineLevel="0" collapsed="false">
      <c r="A178" s="98" t="n">
        <v>0</v>
      </c>
      <c r="B178" s="96" t="n">
        <v>0</v>
      </c>
    </row>
    <row r="179" customFormat="false" ht="17.15" hidden="false" customHeight="true" outlineLevel="0" collapsed="false">
      <c r="A179" s="98" t="n">
        <v>0</v>
      </c>
      <c r="B179" s="100" t="n">
        <v>0</v>
      </c>
    </row>
    <row r="180" customFormat="false" ht="17.15" hidden="false" customHeight="true" outlineLevel="0" collapsed="false">
      <c r="A180" s="98" t="n">
        <v>0</v>
      </c>
      <c r="B180" s="100" t="n">
        <v>0</v>
      </c>
    </row>
    <row r="181" customFormat="false" ht="17.15" hidden="false" customHeight="true" outlineLevel="0" collapsed="false">
      <c r="A181" s="98" t="n">
        <v>0</v>
      </c>
      <c r="B181" s="100" t="n">
        <v>0</v>
      </c>
    </row>
    <row r="182" customFormat="false" ht="17.15" hidden="false" customHeight="true" outlineLevel="0" collapsed="false">
      <c r="A182" s="98" t="n">
        <v>0</v>
      </c>
      <c r="B182" s="100" t="n">
        <v>0</v>
      </c>
    </row>
    <row r="183" customFormat="false" ht="17.15" hidden="false" customHeight="true" outlineLevel="0" collapsed="false">
      <c r="A183" s="98" t="n">
        <v>0</v>
      </c>
      <c r="B183" s="100" t="n">
        <v>0</v>
      </c>
    </row>
    <row r="184" customFormat="false" ht="17.15" hidden="false" customHeight="true" outlineLevel="0" collapsed="false">
      <c r="A184" s="98" t="n">
        <v>0</v>
      </c>
      <c r="B184" s="100" t="n">
        <v>0</v>
      </c>
    </row>
    <row r="185" customFormat="false" ht="17.15" hidden="false" customHeight="true" outlineLevel="0" collapsed="false">
      <c r="A185" s="98" t="n">
        <v>0</v>
      </c>
      <c r="B185" s="100" t="n">
        <v>0</v>
      </c>
    </row>
    <row r="186" customFormat="false" ht="17.15" hidden="false" customHeight="true" outlineLevel="0" collapsed="false">
      <c r="A186" s="98" t="n">
        <v>0</v>
      </c>
      <c r="B186" s="100" t="n">
        <v>0</v>
      </c>
    </row>
    <row r="187" customFormat="false" ht="17.15" hidden="false" customHeight="true" outlineLevel="0" collapsed="false">
      <c r="A187" s="98" t="n">
        <v>0</v>
      </c>
      <c r="B187" s="100" t="n">
        <v>0</v>
      </c>
    </row>
    <row r="188" customFormat="false" ht="17.15" hidden="false" customHeight="true" outlineLevel="0" collapsed="false">
      <c r="A188" s="98" t="n">
        <v>0</v>
      </c>
      <c r="B188" s="100" t="n">
        <v>0</v>
      </c>
    </row>
    <row r="189" customFormat="false" ht="17.15" hidden="false" customHeight="true" outlineLevel="0" collapsed="false">
      <c r="A189" s="98" t="n">
        <v>0</v>
      </c>
      <c r="B189" s="100" t="n">
        <v>0</v>
      </c>
    </row>
    <row r="190" customFormat="false" ht="17.15" hidden="false" customHeight="true" outlineLevel="0" collapsed="false">
      <c r="A190" s="98" t="n">
        <v>0</v>
      </c>
      <c r="B190" s="100" t="n">
        <v>0</v>
      </c>
    </row>
    <row r="191" customFormat="false" ht="17.15" hidden="false" customHeight="true" outlineLevel="0" collapsed="false">
      <c r="A191" s="98" t="n">
        <v>0</v>
      </c>
      <c r="B191" s="100" t="n">
        <v>0</v>
      </c>
    </row>
    <row r="192" customFormat="false" ht="17.15" hidden="false" customHeight="true" outlineLevel="0" collapsed="false">
      <c r="A192" s="98" t="n">
        <v>0</v>
      </c>
      <c r="B192" s="93" t="n">
        <v>0</v>
      </c>
    </row>
    <row r="193" customFormat="false" ht="17.15" hidden="false" customHeight="true" outlineLevel="0" collapsed="false">
      <c r="A193" s="98" t="n">
        <v>0</v>
      </c>
      <c r="B193" s="93" t="n">
        <v>0</v>
      </c>
    </row>
    <row r="194" customFormat="false" ht="17.15" hidden="false" customHeight="true" outlineLevel="0" collapsed="false">
      <c r="A194" s="98" t="n">
        <v>0</v>
      </c>
      <c r="B194" s="93" t="n">
        <v>0</v>
      </c>
    </row>
    <row r="195" customFormat="false" ht="17.15" hidden="false" customHeight="true" outlineLevel="0" collapsed="false">
      <c r="A195" s="98" t="n">
        <v>0</v>
      </c>
      <c r="B195" s="93" t="n">
        <v>0</v>
      </c>
    </row>
    <row r="196" customFormat="false" ht="17.15" hidden="false" customHeight="true" outlineLevel="0" collapsed="false">
      <c r="A196" s="98" t="n">
        <v>0</v>
      </c>
      <c r="B196" s="93" t="n">
        <v>0</v>
      </c>
    </row>
    <row r="197" customFormat="false" ht="17.15" hidden="false" customHeight="true" outlineLevel="0" collapsed="false">
      <c r="A197" s="98" t="n">
        <v>0</v>
      </c>
      <c r="B197" s="93" t="n">
        <v>0</v>
      </c>
    </row>
    <row r="198" customFormat="false" ht="17.15" hidden="false" customHeight="true" outlineLevel="0" collapsed="false">
      <c r="A198" s="98" t="n">
        <v>0</v>
      </c>
      <c r="B198" s="93" t="n">
        <v>0</v>
      </c>
    </row>
    <row r="199" customFormat="false" ht="17.15" hidden="false" customHeight="true" outlineLevel="0" collapsed="false">
      <c r="A199" s="98" t="n">
        <v>0</v>
      </c>
      <c r="B199" s="93" t="n">
        <v>0</v>
      </c>
    </row>
    <row r="200" customFormat="false" ht="17.15" hidden="false" customHeight="true" outlineLevel="0" collapsed="false">
      <c r="A200" s="98" t="n">
        <v>0</v>
      </c>
      <c r="B200" s="93" t="n">
        <v>0</v>
      </c>
    </row>
    <row r="201" customFormat="false" ht="17.15" hidden="false" customHeight="true" outlineLevel="0" collapsed="false">
      <c r="A201" s="98" t="n">
        <v>0</v>
      </c>
      <c r="B201" s="93" t="n">
        <v>0</v>
      </c>
    </row>
    <row r="202" customFormat="false" ht="17.15" hidden="false" customHeight="true" outlineLevel="0" collapsed="false">
      <c r="A202" s="98" t="n">
        <v>0</v>
      </c>
      <c r="B202" s="93" t="n">
        <v>0</v>
      </c>
    </row>
    <row r="203" customFormat="false" ht="17.15" hidden="false" customHeight="true" outlineLevel="0" collapsed="false">
      <c r="A203" s="98" t="n">
        <v>0</v>
      </c>
      <c r="B203" s="93" t="n">
        <v>0</v>
      </c>
    </row>
    <row r="204" customFormat="false" ht="17.15" hidden="false" customHeight="true" outlineLevel="0" collapsed="false">
      <c r="A204" s="98" t="n">
        <v>0</v>
      </c>
      <c r="B204" s="93" t="n">
        <v>0</v>
      </c>
    </row>
    <row r="205" customFormat="false" ht="17.15" hidden="false" customHeight="true" outlineLevel="0" collapsed="false">
      <c r="A205" s="98" t="n">
        <v>0</v>
      </c>
      <c r="B205" s="93" t="n">
        <v>0</v>
      </c>
    </row>
    <row r="206" customFormat="false" ht="17.15" hidden="false" customHeight="true" outlineLevel="0" collapsed="false">
      <c r="A206" s="98" t="n">
        <v>0</v>
      </c>
      <c r="B206" s="93" t="n">
        <v>0</v>
      </c>
    </row>
    <row r="207" customFormat="false" ht="17.15" hidden="false" customHeight="true" outlineLevel="0" collapsed="false">
      <c r="A207" s="98" t="n">
        <v>0</v>
      </c>
      <c r="B207" s="93" t="n">
        <v>0</v>
      </c>
    </row>
    <row r="208" customFormat="false" ht="17.15" hidden="false" customHeight="true" outlineLevel="0" collapsed="false">
      <c r="A208" s="98" t="n">
        <v>0</v>
      </c>
      <c r="B208" s="93" t="n">
        <v>0</v>
      </c>
    </row>
    <row r="209" customFormat="false" ht="17.15" hidden="false" customHeight="true" outlineLevel="0" collapsed="false">
      <c r="A209" s="98" t="n">
        <v>0</v>
      </c>
      <c r="B209" s="93" t="n">
        <v>0</v>
      </c>
    </row>
    <row r="210" customFormat="false" ht="17.15" hidden="false" customHeight="true" outlineLevel="0" collapsed="false">
      <c r="A210" s="98" t="n">
        <v>0</v>
      </c>
      <c r="B210" s="93" t="n">
        <v>0</v>
      </c>
    </row>
    <row r="211" customFormat="false" ht="17.15" hidden="false" customHeight="true" outlineLevel="0" collapsed="false">
      <c r="A211" s="98" t="n">
        <v>0</v>
      </c>
      <c r="B211" s="93" t="n">
        <v>0</v>
      </c>
    </row>
    <row r="212" customFormat="false" ht="17.15" hidden="false" customHeight="true" outlineLevel="0" collapsed="false">
      <c r="A212" s="98" t="n">
        <v>0</v>
      </c>
      <c r="B212" s="93" t="n">
        <v>0</v>
      </c>
    </row>
    <row r="213" customFormat="false" ht="17.15" hidden="false" customHeight="true" outlineLevel="0" collapsed="false">
      <c r="A213" s="98" t="n">
        <v>0</v>
      </c>
      <c r="B213" s="93" t="n">
        <v>0</v>
      </c>
    </row>
    <row r="214" customFormat="false" ht="17.15" hidden="false" customHeight="true" outlineLevel="0" collapsed="false">
      <c r="A214" s="98" t="n">
        <v>0</v>
      </c>
      <c r="B214" s="93" t="n">
        <v>0</v>
      </c>
    </row>
    <row r="215" customFormat="false" ht="17.15" hidden="false" customHeight="true" outlineLevel="0" collapsed="false">
      <c r="A215" s="98" t="n">
        <v>0</v>
      </c>
      <c r="B215" s="93" t="n">
        <v>0</v>
      </c>
    </row>
    <row r="216" customFormat="false" ht="17.15" hidden="false" customHeight="true" outlineLevel="0" collapsed="false">
      <c r="A216" s="98" t="n">
        <v>0</v>
      </c>
      <c r="B216" s="93" t="n">
        <v>0</v>
      </c>
    </row>
    <row r="217" customFormat="false" ht="17.15" hidden="false" customHeight="true" outlineLevel="0" collapsed="false">
      <c r="A217" s="98" t="n">
        <v>0</v>
      </c>
      <c r="B217" s="93" t="n">
        <v>0</v>
      </c>
    </row>
    <row r="218" customFormat="false" ht="17.15" hidden="false" customHeight="true" outlineLevel="0" collapsed="false">
      <c r="A218" s="98" t="n">
        <v>0</v>
      </c>
      <c r="B218" s="93" t="n">
        <v>0</v>
      </c>
    </row>
    <row r="219" customFormat="false" ht="17.15" hidden="false" customHeight="true" outlineLevel="0" collapsed="false">
      <c r="A219" s="98" t="n">
        <v>0</v>
      </c>
      <c r="B219" s="93" t="n">
        <v>0</v>
      </c>
    </row>
    <row r="220" customFormat="false" ht="17.15" hidden="false" customHeight="true" outlineLevel="0" collapsed="false">
      <c r="A220" s="98" t="n">
        <v>0</v>
      </c>
      <c r="B220" s="93" t="n">
        <v>0</v>
      </c>
    </row>
    <row r="221" customFormat="false" ht="17.15" hidden="false" customHeight="true" outlineLevel="0" collapsed="false">
      <c r="A221" s="98" t="n">
        <v>0</v>
      </c>
      <c r="B221" s="93" t="n">
        <v>0</v>
      </c>
    </row>
    <row r="222" customFormat="false" ht="17.15" hidden="false" customHeight="true" outlineLevel="0" collapsed="false">
      <c r="A222" s="98" t="n">
        <v>0</v>
      </c>
      <c r="B222" s="93" t="n">
        <v>0</v>
      </c>
    </row>
    <row r="223" customFormat="false" ht="17.15" hidden="false" customHeight="true" outlineLevel="0" collapsed="false">
      <c r="A223" s="98" t="n">
        <v>0</v>
      </c>
      <c r="B223" s="93" t="n">
        <v>0</v>
      </c>
    </row>
    <row r="224" customFormat="false" ht="17.15" hidden="false" customHeight="true" outlineLevel="0" collapsed="false">
      <c r="A224" s="98" t="n">
        <v>0</v>
      </c>
      <c r="B224" s="93" t="n">
        <v>0</v>
      </c>
    </row>
    <row r="225" customFormat="false" ht="17.15" hidden="false" customHeight="true" outlineLevel="0" collapsed="false">
      <c r="A225" s="98" t="n">
        <v>0</v>
      </c>
      <c r="B225" s="93" t="n">
        <v>0</v>
      </c>
    </row>
    <row r="226" customFormat="false" ht="17.15" hidden="false" customHeight="true" outlineLevel="0" collapsed="false">
      <c r="A226" s="98" t="n">
        <v>0</v>
      </c>
      <c r="B226" s="93" t="n">
        <v>0</v>
      </c>
    </row>
    <row r="227" customFormat="false" ht="17.15" hidden="false" customHeight="true" outlineLevel="0" collapsed="false">
      <c r="A227" s="98" t="n">
        <v>0</v>
      </c>
      <c r="B227" s="93" t="n">
        <v>0</v>
      </c>
    </row>
    <row r="228" customFormat="false" ht="17.15" hidden="false" customHeight="true" outlineLevel="0" collapsed="false">
      <c r="A228" s="98" t="n">
        <v>0</v>
      </c>
      <c r="B228" s="93" t="n">
        <v>0</v>
      </c>
    </row>
    <row r="229" customFormat="false" ht="17.15" hidden="false" customHeight="true" outlineLevel="0" collapsed="false">
      <c r="A229" s="98" t="n">
        <v>0</v>
      </c>
      <c r="B229" s="93" t="n">
        <v>0</v>
      </c>
    </row>
    <row r="230" customFormat="false" ht="17.15" hidden="false" customHeight="true" outlineLevel="0" collapsed="false">
      <c r="A230" s="98" t="n">
        <v>0</v>
      </c>
      <c r="B230" s="93" t="n">
        <v>0</v>
      </c>
    </row>
    <row r="231" customFormat="false" ht="17.15" hidden="false" customHeight="true" outlineLevel="0" collapsed="false">
      <c r="A231" s="98" t="n">
        <v>0</v>
      </c>
      <c r="B231" s="93" t="n">
        <v>0</v>
      </c>
    </row>
    <row r="232" customFormat="false" ht="17.15" hidden="false" customHeight="true" outlineLevel="0" collapsed="false">
      <c r="A232" s="98" t="n">
        <v>0</v>
      </c>
      <c r="B232" s="93" t="n">
        <v>0</v>
      </c>
    </row>
    <row r="233" customFormat="false" ht="17.15" hidden="false" customHeight="true" outlineLevel="0" collapsed="false">
      <c r="A233" s="98" t="n">
        <v>0</v>
      </c>
      <c r="B233" s="93" t="n">
        <v>0</v>
      </c>
    </row>
    <row r="234" customFormat="false" ht="17.15" hidden="false" customHeight="true" outlineLevel="0" collapsed="false">
      <c r="A234" s="98" t="n">
        <v>0</v>
      </c>
      <c r="B234" s="93" t="n">
        <v>0</v>
      </c>
    </row>
    <row r="235" customFormat="false" ht="17.15" hidden="false" customHeight="true" outlineLevel="0" collapsed="false">
      <c r="A235" s="98" t="n">
        <v>0</v>
      </c>
      <c r="B235" s="93" t="n">
        <v>0</v>
      </c>
    </row>
    <row r="236" customFormat="false" ht="17.15" hidden="false" customHeight="true" outlineLevel="0" collapsed="false">
      <c r="A236" s="98" t="n">
        <v>0</v>
      </c>
      <c r="B236" s="93" t="n">
        <v>0</v>
      </c>
    </row>
    <row r="237" customFormat="false" ht="17.15" hidden="false" customHeight="true" outlineLevel="0" collapsed="false">
      <c r="A237" s="98" t="n">
        <v>0</v>
      </c>
      <c r="B237" s="93" t="n">
        <v>0</v>
      </c>
    </row>
    <row r="238" customFormat="false" ht="17.15" hidden="false" customHeight="true" outlineLevel="0" collapsed="false">
      <c r="A238" s="98" t="n">
        <v>0</v>
      </c>
      <c r="B238" s="98" t="n">
        <v>0</v>
      </c>
    </row>
    <row r="239" customFormat="false" ht="17.15" hidden="false" customHeight="true" outlineLevel="0" collapsed="false">
      <c r="A239" s="98" t="n">
        <v>0</v>
      </c>
      <c r="B239" s="98" t="n">
        <v>0</v>
      </c>
    </row>
    <row r="240" customFormat="false" ht="17.15" hidden="false" customHeight="true" outlineLevel="0" collapsed="false">
      <c r="A240" s="98" t="n">
        <v>0</v>
      </c>
      <c r="B240" s="98" t="n">
        <v>0</v>
      </c>
    </row>
    <row r="241" customFormat="false" ht="17.15" hidden="false" customHeight="true" outlineLevel="0" collapsed="false">
      <c r="A241" s="98" t="n">
        <v>0</v>
      </c>
      <c r="B241" s="98" t="n">
        <v>0</v>
      </c>
    </row>
    <row r="242" customFormat="false" ht="17.15" hidden="false" customHeight="true" outlineLevel="0" collapsed="false">
      <c r="A242" s="98" t="n">
        <v>0</v>
      </c>
      <c r="B242" s="98" t="n">
        <v>0</v>
      </c>
    </row>
    <row r="243" customFormat="false" ht="17.15" hidden="false" customHeight="true" outlineLevel="0" collapsed="false">
      <c r="A243" s="98" t="n">
        <v>0</v>
      </c>
      <c r="B243" s="98" t="n">
        <v>0</v>
      </c>
    </row>
    <row r="244" customFormat="false" ht="17.15" hidden="false" customHeight="true" outlineLevel="0" collapsed="false">
      <c r="A244" s="98" t="n">
        <v>0</v>
      </c>
      <c r="B244" s="98" t="n">
        <v>0</v>
      </c>
    </row>
    <row r="245" customFormat="false" ht="17.15" hidden="false" customHeight="true" outlineLevel="0" collapsed="false">
      <c r="A245" s="98" t="n">
        <v>0</v>
      </c>
      <c r="B245" s="98" t="n">
        <v>0</v>
      </c>
    </row>
    <row r="246" customFormat="false" ht="17.15" hidden="false" customHeight="true" outlineLevel="0" collapsed="false">
      <c r="A246" s="98" t="n">
        <v>0</v>
      </c>
      <c r="B246" s="98" t="n">
        <v>0</v>
      </c>
    </row>
    <row r="247" customFormat="false" ht="17.15" hidden="false" customHeight="true" outlineLevel="0" collapsed="false">
      <c r="A247" s="98" t="n">
        <v>0</v>
      </c>
      <c r="B247" s="98" t="n">
        <v>0</v>
      </c>
    </row>
    <row r="248" customFormat="false" ht="17.15" hidden="false" customHeight="true" outlineLevel="0" collapsed="false">
      <c r="A248" s="98" t="n">
        <v>0</v>
      </c>
      <c r="B248" s="98" t="n">
        <v>0</v>
      </c>
    </row>
    <row r="249" customFormat="false" ht="17.15" hidden="false" customHeight="true" outlineLevel="0" collapsed="false">
      <c r="A249" s="98" t="n">
        <v>0</v>
      </c>
      <c r="B249" s="98" t="n">
        <v>0</v>
      </c>
    </row>
    <row r="250" customFormat="false" ht="17.15" hidden="false" customHeight="true" outlineLevel="0" collapsed="false">
      <c r="A250" s="98" t="n">
        <v>0</v>
      </c>
      <c r="B250" s="98" t="n">
        <v>0</v>
      </c>
    </row>
    <row r="251" customFormat="false" ht="17.15" hidden="false" customHeight="true" outlineLevel="0" collapsed="false">
      <c r="A251" s="98" t="n">
        <v>0</v>
      </c>
      <c r="B251" s="98" t="n">
        <v>0</v>
      </c>
    </row>
    <row r="252" customFormat="false" ht="17.15" hidden="false" customHeight="true" outlineLevel="0" collapsed="false">
      <c r="A252" s="101" t="n">
        <v>0</v>
      </c>
      <c r="B252" s="98" t="n">
        <v>0</v>
      </c>
    </row>
    <row r="253" customFormat="false" ht="17.15" hidden="false" customHeight="true" outlineLevel="0" collapsed="false">
      <c r="A253" s="101" t="n">
        <v>0</v>
      </c>
      <c r="B253" s="98" t="n">
        <v>0</v>
      </c>
    </row>
    <row r="254" customFormat="false" ht="17.15" hidden="false" customHeight="true" outlineLevel="0" collapsed="false">
      <c r="A254" s="101" t="n">
        <v>0</v>
      </c>
      <c r="B254" s="98" t="n">
        <v>0</v>
      </c>
    </row>
    <row r="255" customFormat="false" ht="17.15" hidden="false" customHeight="true" outlineLevel="0" collapsed="false">
      <c r="A255" s="101" t="n">
        <v>0</v>
      </c>
      <c r="B255" s="98" t="n">
        <v>0</v>
      </c>
    </row>
    <row r="256" customFormat="false" ht="17.15" hidden="false" customHeight="true" outlineLevel="0" collapsed="false">
      <c r="A256" s="101" t="n">
        <v>0</v>
      </c>
      <c r="B256" s="98" t="n">
        <v>0</v>
      </c>
    </row>
    <row r="257" customFormat="false" ht="17.15" hidden="false" customHeight="true" outlineLevel="0" collapsed="false">
      <c r="A257" s="101" t="n">
        <v>0</v>
      </c>
      <c r="B257" s="98" t="n">
        <v>0</v>
      </c>
    </row>
    <row r="258" customFormat="false" ht="17.15" hidden="false" customHeight="true" outlineLevel="0" collapsed="false">
      <c r="A258" s="101" t="n">
        <v>0</v>
      </c>
      <c r="B258" s="98" t="n">
        <v>0</v>
      </c>
    </row>
    <row r="259" customFormat="false" ht="17.15" hidden="false" customHeight="true" outlineLevel="0" collapsed="false">
      <c r="A259" s="101" t="n">
        <v>0</v>
      </c>
      <c r="B259" s="98" t="n">
        <v>0</v>
      </c>
    </row>
    <row r="260" customFormat="false" ht="17.15" hidden="false" customHeight="true" outlineLevel="0" collapsed="false">
      <c r="A260" s="101" t="n">
        <v>0</v>
      </c>
      <c r="B260" s="101" t="n">
        <v>0</v>
      </c>
    </row>
    <row r="261" customFormat="false" ht="17.15" hidden="false" customHeight="true" outlineLevel="0" collapsed="false">
      <c r="A261" s="101" t="n">
        <v>0</v>
      </c>
      <c r="B261" s="101" t="n">
        <v>0</v>
      </c>
    </row>
    <row r="262" customFormat="false" ht="17.15" hidden="false" customHeight="true" outlineLevel="0" collapsed="false">
      <c r="A262" s="101" t="n">
        <v>0</v>
      </c>
      <c r="B262" s="101" t="n">
        <v>0</v>
      </c>
    </row>
    <row r="263" customFormat="false" ht="17.15" hidden="false" customHeight="true" outlineLevel="0" collapsed="false">
      <c r="A263" s="101" t="n">
        <v>0</v>
      </c>
      <c r="B263" s="101" t="n">
        <v>0</v>
      </c>
    </row>
    <row r="264" customFormat="false" ht="17.15" hidden="false" customHeight="true" outlineLevel="0" collapsed="false">
      <c r="A264" s="101" t="n">
        <v>0</v>
      </c>
      <c r="B264" s="101" t="n">
        <v>0</v>
      </c>
    </row>
    <row r="265" customFormat="false" ht="17.15" hidden="false" customHeight="true" outlineLevel="0" collapsed="false">
      <c r="A265" s="101" t="n">
        <v>0</v>
      </c>
      <c r="B265" s="101" t="n">
        <v>0</v>
      </c>
    </row>
    <row r="266" customFormat="false" ht="17.15" hidden="false" customHeight="true" outlineLevel="0" collapsed="false">
      <c r="A266" s="101" t="n">
        <v>0</v>
      </c>
      <c r="B266" s="101" t="n">
        <v>0</v>
      </c>
    </row>
    <row r="267" customFormat="false" ht="17.15" hidden="false" customHeight="true" outlineLevel="0" collapsed="false">
      <c r="A267" s="101" t="n">
        <v>0</v>
      </c>
      <c r="B267" s="101" t="n">
        <v>0</v>
      </c>
    </row>
    <row r="268" customFormat="false" ht="17.15" hidden="false" customHeight="true" outlineLevel="0" collapsed="false">
      <c r="A268" s="101" t="n">
        <v>0</v>
      </c>
      <c r="B268" s="101" t="n">
        <v>0</v>
      </c>
    </row>
    <row r="269" customFormat="false" ht="17.15" hidden="false" customHeight="true" outlineLevel="0" collapsed="false">
      <c r="A269" s="101" t="n">
        <v>0</v>
      </c>
      <c r="B269" s="101" t="n">
        <v>0</v>
      </c>
    </row>
    <row r="270" customFormat="false" ht="17.15" hidden="false" customHeight="true" outlineLevel="0" collapsed="false">
      <c r="A270" s="101" t="n">
        <v>0</v>
      </c>
      <c r="B270" s="101" t="n">
        <v>0</v>
      </c>
    </row>
    <row r="271" customFormat="false" ht="17.15" hidden="false" customHeight="true" outlineLevel="0" collapsed="false">
      <c r="A271" s="101" t="n">
        <v>0</v>
      </c>
      <c r="B271" s="101" t="n">
        <v>0</v>
      </c>
    </row>
    <row r="272" customFormat="false" ht="17.15" hidden="false" customHeight="true" outlineLevel="0" collapsed="false">
      <c r="A272" s="101" t="n">
        <v>0</v>
      </c>
      <c r="B272" s="101" t="n">
        <v>0</v>
      </c>
    </row>
    <row r="273" customFormat="false" ht="17.15" hidden="false" customHeight="true" outlineLevel="0" collapsed="false">
      <c r="A273" s="101" t="n">
        <v>0</v>
      </c>
      <c r="B273" s="101" t="n">
        <v>0</v>
      </c>
    </row>
    <row r="274" customFormat="false" ht="17.15" hidden="false" customHeight="true" outlineLevel="0" collapsed="false">
      <c r="A274" s="45" t="n">
        <v>0</v>
      </c>
      <c r="B274" s="45" t="n">
        <v>0</v>
      </c>
    </row>
    <row r="275" customFormat="false" ht="17.15" hidden="false" customHeight="true" outlineLevel="0" collapsed="false">
      <c r="A275" s="45" t="n">
        <v>0</v>
      </c>
      <c r="B275" s="45" t="n">
        <v>0</v>
      </c>
    </row>
    <row r="276" customFormat="false" ht="17.15" hidden="false" customHeight="true" outlineLevel="0" collapsed="false">
      <c r="A276" s="45" t="n">
        <v>0</v>
      </c>
      <c r="B276" s="45" t="n">
        <v>0</v>
      </c>
    </row>
    <row r="277" customFormat="false" ht="17.15" hidden="false" customHeight="true" outlineLevel="0" collapsed="false">
      <c r="A277" s="45" t="n">
        <v>0</v>
      </c>
      <c r="B277" s="45" t="n">
        <v>0</v>
      </c>
    </row>
    <row r="278" customFormat="false" ht="17.15" hidden="false" customHeight="true" outlineLevel="0" collapsed="false">
      <c r="A278" s="45" t="n">
        <v>0</v>
      </c>
      <c r="B278" s="45" t="n">
        <v>0</v>
      </c>
    </row>
    <row r="279" customFormat="false" ht="17.15" hidden="false" customHeight="true" outlineLevel="0" collapsed="false">
      <c r="A279" s="45" t="n">
        <v>0</v>
      </c>
      <c r="B279" s="45" t="n">
        <v>0</v>
      </c>
    </row>
    <row r="280" customFormat="false" ht="17.15" hidden="false" customHeight="true" outlineLevel="0" collapsed="false">
      <c r="A280" s="45" t="n">
        <v>0</v>
      </c>
      <c r="B280" s="45" t="n">
        <v>0</v>
      </c>
    </row>
    <row r="281" customFormat="false" ht="17.15" hidden="false" customHeight="true" outlineLevel="0" collapsed="false">
      <c r="A281" s="45" t="n">
        <v>0</v>
      </c>
      <c r="B281" s="45" t="n">
        <v>0</v>
      </c>
    </row>
    <row r="282" customFormat="false" ht="17.15" hidden="false" customHeight="true" outlineLevel="0" collapsed="false">
      <c r="A282" s="45" t="n">
        <v>0</v>
      </c>
      <c r="B282" s="45" t="n">
        <v>0</v>
      </c>
    </row>
    <row r="283" customFormat="false" ht="17.15" hidden="false" customHeight="true" outlineLevel="0" collapsed="false">
      <c r="A283" s="45" t="n">
        <v>0</v>
      </c>
    </row>
    <row r="284" customFormat="false" ht="17.15" hidden="false" customHeight="true" outlineLevel="0" collapsed="false">
      <c r="A284" s="45" t="n">
        <v>0</v>
      </c>
    </row>
    <row r="285" customFormat="false" ht="17.15" hidden="false" customHeight="true" outlineLevel="0" collapsed="false">
      <c r="A285" s="45" t="n">
        <v>0</v>
      </c>
    </row>
    <row r="286" customFormat="false" ht="17.15" hidden="false" customHeight="true" outlineLevel="0" collapsed="false">
      <c r="A286" s="45" t="n">
        <v>0</v>
      </c>
    </row>
    <row r="287" customFormat="false" ht="17.15" hidden="false" customHeight="true" outlineLevel="0" collapsed="false">
      <c r="A287" s="45" t="n">
        <v>0</v>
      </c>
    </row>
    <row r="288" customFormat="false" ht="17.15" hidden="false" customHeight="true" outlineLevel="0" collapsed="false">
      <c r="A288" s="45" t="n">
        <v>0</v>
      </c>
    </row>
    <row r="289" customFormat="false" ht="17.15" hidden="false" customHeight="true" outlineLevel="0" collapsed="false">
      <c r="A289" s="45" t="n">
        <v>0</v>
      </c>
    </row>
    <row r="290" customFormat="false" ht="17.15" hidden="false" customHeight="true" outlineLevel="0" collapsed="false">
      <c r="A290" s="45" t="n">
        <v>0</v>
      </c>
    </row>
    <row r="291" customFormat="false" ht="17.15" hidden="false" customHeight="true" outlineLevel="0" collapsed="false">
      <c r="A291" s="45" t="n">
        <v>0</v>
      </c>
    </row>
    <row r="292" customFormat="false" ht="17.15" hidden="false" customHeight="true" outlineLevel="0" collapsed="false">
      <c r="A292" s="45" t="n">
        <v>0</v>
      </c>
    </row>
    <row r="293" customFormat="false" ht="17.15" hidden="false" customHeight="true" outlineLevel="0" collapsed="false">
      <c r="A293" s="45" t="n">
        <v>0</v>
      </c>
    </row>
    <row r="294" customFormat="false" ht="17.15" hidden="false" customHeight="true" outlineLevel="0" collapsed="false">
      <c r="A294" s="45" t="n">
        <v>0</v>
      </c>
    </row>
    <row r="295" customFormat="false" ht="17.15" hidden="false" customHeight="true" outlineLevel="0" collapsed="false">
      <c r="A295" s="45" t="n">
        <v>0</v>
      </c>
    </row>
    <row r="296" customFormat="false" ht="17.15" hidden="false" customHeight="true" outlineLevel="0" collapsed="false">
      <c r="A296" s="45" t="n">
        <v>0</v>
      </c>
    </row>
    <row r="297" customFormat="false" ht="17.15" hidden="false" customHeight="true" outlineLevel="0" collapsed="false">
      <c r="A297" s="45" t="n">
        <v>0</v>
      </c>
    </row>
    <row r="298" customFormat="false" ht="17.15" hidden="false" customHeight="true" outlineLevel="0" collapsed="false">
      <c r="A298" s="45" t="n">
        <v>0</v>
      </c>
    </row>
    <row r="299" customFormat="false" ht="17.15" hidden="false" customHeight="true" outlineLevel="0" collapsed="false">
      <c r="A299" s="45" t="n">
        <v>0</v>
      </c>
    </row>
    <row r="300" customFormat="false" ht="17.15" hidden="false" customHeight="true" outlineLevel="0" collapsed="false">
      <c r="A300" s="45" t="n">
        <v>0</v>
      </c>
    </row>
    <row r="301" customFormat="false" ht="17.15" hidden="false" customHeight="true" outlineLevel="0" collapsed="false">
      <c r="A301" s="45" t="n">
        <v>0</v>
      </c>
    </row>
    <row r="302" customFormat="false" ht="17.15" hidden="false" customHeight="true" outlineLevel="0" collapsed="false">
      <c r="A302" s="45" t="n">
        <v>0</v>
      </c>
    </row>
    <row r="303" customFormat="false" ht="17.15" hidden="false" customHeight="true" outlineLevel="0" collapsed="false">
      <c r="A303" s="45" t="n">
        <v>0</v>
      </c>
    </row>
    <row r="304" customFormat="false" ht="17.15" hidden="false" customHeight="true" outlineLevel="0" collapsed="false">
      <c r="A304" s="45" t="n">
        <v>0</v>
      </c>
    </row>
    <row r="305" customFormat="false" ht="17.15" hidden="false" customHeight="true" outlineLevel="0" collapsed="false">
      <c r="A305" s="45" t="n">
        <v>0</v>
      </c>
    </row>
    <row r="306" customFormat="false" ht="17.15" hidden="false" customHeight="true" outlineLevel="0" collapsed="false">
      <c r="A306" s="45" t="n">
        <v>0</v>
      </c>
    </row>
    <row r="307" customFormat="false" ht="17.15" hidden="false" customHeight="true" outlineLevel="0" collapsed="false">
      <c r="A307" s="45" t="n">
        <v>0</v>
      </c>
    </row>
    <row r="308" customFormat="false" ht="17.15" hidden="false" customHeight="true" outlineLevel="0" collapsed="false">
      <c r="A308" s="45" t="n">
        <v>0</v>
      </c>
    </row>
    <row r="309" customFormat="false" ht="17.15" hidden="false" customHeight="true" outlineLevel="0" collapsed="false">
      <c r="A309" s="45" t="n">
        <v>0</v>
      </c>
    </row>
    <row r="310" customFormat="false" ht="17.15" hidden="false" customHeight="true" outlineLevel="0" collapsed="false">
      <c r="A310" s="45" t="n">
        <v>0</v>
      </c>
    </row>
    <row r="311" customFormat="false" ht="17.15" hidden="false" customHeight="true" outlineLevel="0" collapsed="false">
      <c r="A311" s="45" t="n">
        <v>0</v>
      </c>
    </row>
    <row r="312" customFormat="false" ht="17.15" hidden="false" customHeight="true" outlineLevel="0" collapsed="false">
      <c r="A312" s="45" t="n">
        <v>0</v>
      </c>
    </row>
    <row r="313" customFormat="false" ht="17.15" hidden="false" customHeight="true" outlineLevel="0" collapsed="false">
      <c r="A313" s="45" t="n">
        <v>0</v>
      </c>
    </row>
    <row r="314" customFormat="false" ht="17.15" hidden="false" customHeight="true" outlineLevel="0" collapsed="false">
      <c r="A314" s="45" t="n">
        <v>0</v>
      </c>
    </row>
    <row r="315" customFormat="false" ht="17.15" hidden="false" customHeight="true" outlineLevel="0" collapsed="false">
      <c r="A315" s="45" t="n">
        <v>0</v>
      </c>
    </row>
    <row r="316" customFormat="false" ht="17.15" hidden="false" customHeight="true" outlineLevel="0" collapsed="false">
      <c r="A316" s="45" t="n">
        <v>0</v>
      </c>
    </row>
    <row r="317" customFormat="false" ht="17.15" hidden="false" customHeight="true" outlineLevel="0" collapsed="false">
      <c r="A317" s="45" t="n">
        <v>0</v>
      </c>
    </row>
    <row r="318" customFormat="false" ht="17.15" hidden="false" customHeight="true" outlineLevel="0" collapsed="false">
      <c r="A318" s="45" t="n">
        <v>0</v>
      </c>
    </row>
    <row r="319" customFormat="false" ht="17.15" hidden="false" customHeight="true" outlineLevel="0" collapsed="false">
      <c r="A319" s="45" t="n">
        <v>0</v>
      </c>
    </row>
    <row r="320" customFormat="false" ht="17.15" hidden="false" customHeight="true" outlineLevel="0" collapsed="false">
      <c r="A320" s="45" t="n">
        <v>0</v>
      </c>
    </row>
    <row r="321" customFormat="false" ht="17.15" hidden="false" customHeight="true" outlineLevel="0" collapsed="false">
      <c r="A321" s="45" t="n">
        <v>0</v>
      </c>
    </row>
    <row r="322" customFormat="false" ht="17.15" hidden="false" customHeight="true" outlineLevel="0" collapsed="false">
      <c r="A322" s="45" t="n">
        <v>0</v>
      </c>
    </row>
    <row r="323" customFormat="false" ht="17.15" hidden="false" customHeight="true" outlineLevel="0" collapsed="false">
      <c r="A323" s="45" t="n">
        <v>0</v>
      </c>
    </row>
    <row r="324" customFormat="false" ht="17.15" hidden="false" customHeight="true" outlineLevel="0" collapsed="false">
      <c r="A324" s="45" t="n">
        <v>0</v>
      </c>
    </row>
    <row r="325" customFormat="false" ht="17.15" hidden="false" customHeight="true" outlineLevel="0" collapsed="false">
      <c r="A325" s="45" t="n">
        <v>0</v>
      </c>
    </row>
    <row r="326" customFormat="false" ht="17.15" hidden="false" customHeight="true" outlineLevel="0" collapsed="false">
      <c r="A326" s="45" t="n">
        <v>0</v>
      </c>
    </row>
    <row r="327" customFormat="false" ht="17.15" hidden="false" customHeight="true" outlineLevel="0" collapsed="false">
      <c r="A327" s="45" t="n">
        <v>0</v>
      </c>
    </row>
    <row r="328" customFormat="false" ht="17.15" hidden="false" customHeight="true" outlineLevel="0" collapsed="false">
      <c r="A328" s="45" t="n">
        <v>0</v>
      </c>
    </row>
    <row r="329" customFormat="false" ht="17.15" hidden="false" customHeight="true" outlineLevel="0" collapsed="false">
      <c r="A329" s="45" t="n">
        <v>0</v>
      </c>
    </row>
    <row r="330" customFormat="false" ht="17.15" hidden="false" customHeight="true" outlineLevel="0" collapsed="false">
      <c r="A330" s="45" t="n">
        <v>0</v>
      </c>
    </row>
    <row r="331" customFormat="false" ht="17.15" hidden="false" customHeight="true" outlineLevel="0" collapsed="false">
      <c r="A331" s="45" t="n">
        <v>0</v>
      </c>
    </row>
    <row r="332" customFormat="false" ht="17.15" hidden="false" customHeight="true" outlineLevel="0" collapsed="false">
      <c r="A332" s="45" t="n">
        <v>0</v>
      </c>
    </row>
    <row r="333" customFormat="false" ht="17.15" hidden="false" customHeight="true" outlineLevel="0" collapsed="false">
      <c r="A333" s="45" t="n">
        <v>0</v>
      </c>
    </row>
    <row r="334" customFormat="false" ht="17.15" hidden="false" customHeight="true" outlineLevel="0" collapsed="false">
      <c r="A334" s="45" t="n">
        <v>0</v>
      </c>
    </row>
    <row r="335" customFormat="false" ht="17.15" hidden="false" customHeight="true" outlineLevel="0" collapsed="false">
      <c r="A335" s="45" t="n">
        <v>0</v>
      </c>
    </row>
    <row r="336" customFormat="false" ht="17.15" hidden="false" customHeight="true" outlineLevel="0" collapsed="false">
      <c r="A336" s="45" t="n">
        <v>0</v>
      </c>
    </row>
    <row r="337" customFormat="false" ht="17.15" hidden="false" customHeight="true" outlineLevel="0" collapsed="false">
      <c r="A337" s="45" t="n">
        <v>0</v>
      </c>
    </row>
    <row r="338" customFormat="false" ht="17.15" hidden="false" customHeight="true" outlineLevel="0" collapsed="false">
      <c r="A338" s="45" t="n">
        <v>0</v>
      </c>
    </row>
    <row r="339" customFormat="false" ht="17.15" hidden="false" customHeight="true" outlineLevel="0" collapsed="false">
      <c r="A339" s="45" t="n">
        <v>0</v>
      </c>
    </row>
    <row r="340" customFormat="false" ht="17.15" hidden="false" customHeight="true" outlineLevel="0" collapsed="false">
      <c r="A340" s="45" t="n">
        <v>0</v>
      </c>
    </row>
    <row r="341" customFormat="false" ht="17.15" hidden="false" customHeight="true" outlineLevel="0" collapsed="false">
      <c r="A341" s="45" t="n">
        <v>0</v>
      </c>
    </row>
    <row r="342" customFormat="false" ht="17.15" hidden="false" customHeight="true" outlineLevel="0" collapsed="false">
      <c r="A342" s="45" t="n">
        <v>0</v>
      </c>
    </row>
    <row r="343" customFormat="false" ht="17.15" hidden="false" customHeight="true" outlineLevel="0" collapsed="false">
      <c r="A343" s="45" t="n">
        <v>0</v>
      </c>
    </row>
    <row r="344" customFormat="false" ht="17.15" hidden="false" customHeight="true" outlineLevel="0" collapsed="false">
      <c r="A344" s="45" t="n">
        <v>0</v>
      </c>
    </row>
    <row r="345" customFormat="false" ht="17.15" hidden="false" customHeight="true" outlineLevel="0" collapsed="false">
      <c r="A345" s="45" t="n">
        <v>0</v>
      </c>
    </row>
    <row r="346" customFormat="false" ht="17.15" hidden="false" customHeight="true" outlineLevel="0" collapsed="false">
      <c r="A346" s="45" t="n">
        <v>0</v>
      </c>
    </row>
    <row r="347" customFormat="false" ht="17.15" hidden="false" customHeight="true" outlineLevel="0" collapsed="false">
      <c r="A347" s="45" t="n">
        <v>0</v>
      </c>
    </row>
    <row r="348" customFormat="false" ht="17.15" hidden="false" customHeight="true" outlineLevel="0" collapsed="false">
      <c r="A348" s="45" t="n">
        <v>0</v>
      </c>
    </row>
    <row r="349" customFormat="false" ht="17.15" hidden="false" customHeight="true" outlineLevel="0" collapsed="false">
      <c r="A349" s="45" t="n">
        <v>0</v>
      </c>
    </row>
    <row r="350" customFormat="false" ht="17.15" hidden="false" customHeight="true" outlineLevel="0" collapsed="false">
      <c r="A350" s="45" t="n">
        <v>0</v>
      </c>
    </row>
    <row r="351" customFormat="false" ht="17.15" hidden="false" customHeight="true" outlineLevel="0" collapsed="false">
      <c r="A351" s="45" t="n">
        <v>0</v>
      </c>
    </row>
    <row r="352" customFormat="false" ht="17.15" hidden="false" customHeight="true" outlineLevel="0" collapsed="false">
      <c r="A352" s="45" t="n">
        <v>0</v>
      </c>
    </row>
    <row r="353" customFormat="false" ht="17.15" hidden="false" customHeight="true" outlineLevel="0" collapsed="false">
      <c r="A353" s="45" t="n">
        <v>0</v>
      </c>
    </row>
    <row r="354" customFormat="false" ht="17.15" hidden="false" customHeight="true" outlineLevel="0" collapsed="false">
      <c r="A354" s="45" t="n">
        <v>0</v>
      </c>
    </row>
    <row r="355" customFormat="false" ht="17.15" hidden="false" customHeight="true" outlineLevel="0" collapsed="false">
      <c r="A355" s="45" t="n">
        <v>0</v>
      </c>
    </row>
    <row r="356" customFormat="false" ht="17.15" hidden="false" customHeight="true" outlineLevel="0" collapsed="false">
      <c r="A356" s="45" t="n">
        <v>0</v>
      </c>
    </row>
    <row r="357" customFormat="false" ht="17.15" hidden="false" customHeight="true" outlineLevel="0" collapsed="false">
      <c r="A357" s="45" t="n">
        <v>0</v>
      </c>
    </row>
    <row r="358" customFormat="false" ht="17.15" hidden="false" customHeight="true" outlineLevel="0" collapsed="false">
      <c r="A358" s="45" t="n">
        <v>0</v>
      </c>
    </row>
    <row r="359" customFormat="false" ht="17.15" hidden="false" customHeight="true" outlineLevel="0" collapsed="false">
      <c r="A359" s="45" t="n">
        <v>0</v>
      </c>
    </row>
    <row r="360" customFormat="false" ht="17.15" hidden="false" customHeight="true" outlineLevel="0" collapsed="false">
      <c r="A360" s="45" t="n">
        <v>0</v>
      </c>
    </row>
    <row r="361" customFormat="false" ht="17.15" hidden="false" customHeight="true" outlineLevel="0" collapsed="false">
      <c r="A361" s="45" t="n">
        <v>0</v>
      </c>
    </row>
    <row r="362" customFormat="false" ht="17.15" hidden="false" customHeight="true" outlineLevel="0" collapsed="false">
      <c r="A362" s="45" t="n">
        <v>0</v>
      </c>
    </row>
    <row r="363" customFormat="false" ht="17.15" hidden="false" customHeight="true" outlineLevel="0" collapsed="false">
      <c r="A363" s="45" t="n">
        <v>0</v>
      </c>
    </row>
    <row r="364" customFormat="false" ht="17.15" hidden="false" customHeight="true" outlineLevel="0" collapsed="false">
      <c r="A364" s="45" t="n">
        <v>0</v>
      </c>
    </row>
    <row r="365" customFormat="false" ht="17.15" hidden="false" customHeight="true" outlineLevel="0" collapsed="false">
      <c r="A365" s="45" t="n">
        <v>0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autoFilter ref="B34:B144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27:E27 F26:G26 G13:G15 G17:G19 G21:G23 G5:G11 G25 G27 A6:G6 A7:E7 A8 A11:E11 A15:E15 A23:E23 A19:E19">
    <cfRule type="expression" priority="2" aboveAverage="0" equalAverage="0" bottom="0" percent="0" rank="0" text="" dxfId="0">
      <formula>#ref!.A$3&lt;#ref!.$F$16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tabColor rgb="FF0000FF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55.95" hidden="false" customHeight="true" outlineLevel="0" collapsed="false">
      <c r="A1" s="102" t="s">
        <v>36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January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106"/>
      <c r="B3" s="107"/>
      <c r="C3" s="108"/>
      <c r="D3" s="108"/>
      <c r="E3" s="109"/>
      <c r="F3" s="109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113" t="str">
        <f aca="false">TEXT(A5,"NNN")</f>
        <v>Monday</v>
      </c>
      <c r="B4" s="114" t="str">
        <f aca="false">TEXT(B5,"NNN")</f>
        <v>Tuesday</v>
      </c>
      <c r="C4" s="114" t="str">
        <f aca="false">TEXT(C5,"NNN")</f>
        <v>Wednesday</v>
      </c>
      <c r="D4" s="114" t="str">
        <f aca="false">TEXT(D5,"NNN")</f>
        <v>Thursday</v>
      </c>
      <c r="E4" s="114" t="str">
        <f aca="false">TEXT(E5,"NNN")</f>
        <v>Friday</v>
      </c>
      <c r="F4" s="114" t="str">
        <f aca="false">TEXT(F5,"nnn")</f>
        <v>Saturday</v>
      </c>
      <c r="G4" s="114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115" t="n">
        <f aca="false">$F30-$G30+$C32+$D32+COLUMN(A5)</f>
        <v>42730</v>
      </c>
      <c r="B5" s="115" t="n">
        <f aca="false">$F30-$G30+$C32+$D32+COLUMN(B5)</f>
        <v>42731</v>
      </c>
      <c r="C5" s="115" t="n">
        <f aca="false">$F30-$G30+$C32+$D32+COLUMN(C5)</f>
        <v>42732</v>
      </c>
      <c r="D5" s="115" t="n">
        <f aca="false">$F30-$G30+$C32+$D32+COLUMN(D5)</f>
        <v>42733</v>
      </c>
      <c r="E5" s="115" t="n">
        <f aca="false">$F30-$G30+$C32+$D32+COLUMN(E5)</f>
        <v>42734</v>
      </c>
      <c r="F5" s="115" t="n">
        <f aca="false">$F30-$G30+$C32+$D32+COLUMN(F5)</f>
        <v>42735</v>
      </c>
      <c r="G5" s="115" t="n">
        <f aca="false">$F30-$G30+$C32+$D32+COLUMN(G5)</f>
        <v>42736</v>
      </c>
      <c r="H5" s="0"/>
      <c r="I5" s="0"/>
      <c r="J5" s="0"/>
      <c r="K5" s="116"/>
      <c r="AMI5" s="0"/>
      <c r="AMJ5" s="0"/>
    </row>
    <row r="6" s="122" customFormat="true" ht="48.25" hidden="false" customHeight="true" outlineLevel="0" collapsed="false">
      <c r="A6" s="118" t="str">
        <f aca="true">IF(ISERROR(MATCH(A5,$B$35:$B$200,0)),"",OFFSET($A$35,MATCH(A5,$B$35:$B$200,0)-1,0))</f>
        <v/>
      </c>
      <c r="B6" s="118" t="str">
        <f aca="true">IF(ISERROR(MATCH(B5,$B$35:$B$200,0)),"",OFFSET($A$35,MATCH(B5,$B$35:$B$200,0)-1,0))</f>
        <v/>
      </c>
      <c r="C6" s="118" t="str">
        <f aca="true">IF(ISERROR(MATCH(C5,$B$35:$B$200,0)),"",OFFSET($A$35,MATCH(C5,$B$35:$B$200,0)-1,0))</f>
        <v/>
      </c>
      <c r="D6" s="118" t="str">
        <f aca="true">IF(ISERROR(MATCH(D5,$B$35:$B$200,0)),"",OFFSET($A$35,MATCH(D5,$B$35:$B$200,0)-1,0))</f>
        <v/>
      </c>
      <c r="E6" s="118" t="str">
        <f aca="true">IF(ISERROR(MATCH(E5,$B$35:$B$200,0)),"",OFFSET($A$35,MATCH(E5,$B$35:$B$200,0)-1,0))</f>
        <v/>
      </c>
      <c r="F6" s="118" t="str">
        <f aca="true">IF(ISERROR(MATCH(F5,$B$35:$B$200,0)),"",OFFSET($A$35,MATCH(F5,$B$35:$B$200,0)-1,0))</f>
        <v/>
      </c>
      <c r="G6" s="119" t="str">
        <f aca="true">IF(ISERROR(MATCH(G5,$B$35:$B$200,0)),"",OFFSET($A$35,MATCH(G5,$B$35:$B$200,0)-1,0))</f>
        <v/>
      </c>
      <c r="H6" s="120"/>
      <c r="I6" s="120"/>
      <c r="J6" s="120"/>
      <c r="K6" s="121"/>
      <c r="AMI6" s="120"/>
      <c r="AMJ6" s="120"/>
    </row>
    <row r="7" s="65" customFormat="true" ht="10.8" hidden="false" customHeight="true" outlineLevel="0" collapsed="false">
      <c r="A7" s="118"/>
      <c r="B7" s="118"/>
      <c r="C7" s="118"/>
      <c r="D7" s="118"/>
      <c r="E7" s="118"/>
      <c r="F7" s="118"/>
      <c r="G7" s="119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118"/>
      <c r="B8" s="118"/>
      <c r="C8" s="118"/>
      <c r="D8" s="118"/>
      <c r="E8" s="118"/>
      <c r="F8" s="118"/>
      <c r="G8" s="119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115" t="n">
        <f aca="false">A5+7</f>
        <v>42737</v>
      </c>
      <c r="B9" s="115" t="n">
        <f aca="false">B5+7</f>
        <v>42738</v>
      </c>
      <c r="C9" s="115" t="n">
        <f aca="false">C5+7</f>
        <v>42739</v>
      </c>
      <c r="D9" s="115" t="n">
        <f aca="false">D5+7</f>
        <v>42740</v>
      </c>
      <c r="E9" s="115" t="n">
        <f aca="false">E5+7</f>
        <v>42741</v>
      </c>
      <c r="F9" s="115" t="n">
        <f aca="false">F5+7</f>
        <v>42742</v>
      </c>
      <c r="G9" s="115" t="n">
        <f aca="false">G5+7</f>
        <v>42743</v>
      </c>
      <c r="H9" s="0"/>
      <c r="I9" s="0"/>
      <c r="J9" s="0"/>
      <c r="AMI9" s="0"/>
      <c r="AMJ9" s="0"/>
    </row>
    <row r="10" s="122" customFormat="true" ht="48.25" hidden="false" customHeight="true" outlineLevel="0" collapsed="false">
      <c r="A10" s="119" t="str">
        <f aca="true">IF(ISERROR(MATCH(A9,$B$35:$B$200,0)),"",OFFSET($A$35,MATCH(A9,$B$35:$B$200,0)-1,0))</f>
        <v/>
      </c>
      <c r="B10" s="119" t="str">
        <f aca="true">IF(ISERROR(MATCH(B9,$B$35:$B$200,0)),"",OFFSET($A$35,MATCH(B9,$B$35:$B$200,0)-1,0))</f>
        <v/>
      </c>
      <c r="C10" s="119" t="str">
        <f aca="true">IF(ISERROR(MATCH(C9,$B$35:$B$200,0)),"",OFFSET($A$35,MATCH(C9,$B$35:$B$200,0)-1,0))</f>
        <v/>
      </c>
      <c r="D10" s="119" t="str">
        <f aca="true">IF(ISERROR(MATCH(D9,$B$35:$B$200,0)),"",OFFSET($A$35,MATCH(D9,$B$35:$B$200,0)-1,0))</f>
        <v/>
      </c>
      <c r="E10" s="119" t="str">
        <f aca="true">IF(ISERROR(MATCH(E9,$B$35:$B$200,0)),"",OFFSET($A$35,MATCH(E9,$B$35:$B$200,0)-1,0))</f>
        <v/>
      </c>
      <c r="F10" s="119" t="str">
        <f aca="true">IF(ISERROR(MATCH(F9,$B$35:$B$200,0)),"",OFFSET($A$35,MATCH(F9,$B$35:$B$200,0)-1,0))</f>
        <v/>
      </c>
      <c r="G10" s="119" t="str">
        <f aca="true">IF(ISERROR(MATCH(G9,$B$35:$B$200,0)),"",OFFSET($A$35,MATCH(G9,$B$35:$B$200,0)-1,0))</f>
        <v/>
      </c>
      <c r="H10" s="120"/>
      <c r="I10" s="120"/>
      <c r="J10" s="120"/>
      <c r="AMI10" s="120"/>
      <c r="AMJ10" s="120"/>
    </row>
    <row r="11" s="73" customFormat="true" ht="10.8" hidden="false" customHeight="true" outlineLevel="0" collapsed="false">
      <c r="A11" s="119"/>
      <c r="B11" s="119"/>
      <c r="C11" s="119"/>
      <c r="D11" s="119"/>
      <c r="E11" s="119"/>
      <c r="F11" s="119" t="n">
        <f aca="false">F7+7</f>
        <v>7</v>
      </c>
      <c r="G11" s="119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119"/>
      <c r="B12" s="119"/>
      <c r="C12" s="119"/>
      <c r="D12" s="119"/>
      <c r="E12" s="119"/>
      <c r="F12" s="119" t="str">
        <f aca="true">IF(ISERROR(MATCH(F11,$B$35:$B$200,0)),"",OFFSET($A$35,MATCH(F11,$B$35:$B$200,0)-1,0))</f>
        <v/>
      </c>
      <c r="G12" s="119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115" t="n">
        <f aca="false">A9+7</f>
        <v>42744</v>
      </c>
      <c r="B13" s="115" t="n">
        <f aca="false">B9+7</f>
        <v>42745</v>
      </c>
      <c r="C13" s="115" t="n">
        <f aca="false">C9+7</f>
        <v>42746</v>
      </c>
      <c r="D13" s="115" t="n">
        <f aca="false">D9+7</f>
        <v>42747</v>
      </c>
      <c r="E13" s="115" t="n">
        <f aca="false">E9+7</f>
        <v>42748</v>
      </c>
      <c r="F13" s="115" t="n">
        <f aca="false">F9+7</f>
        <v>42749</v>
      </c>
      <c r="G13" s="115" t="n">
        <f aca="false">G9+7</f>
        <v>42750</v>
      </c>
      <c r="H13" s="0"/>
      <c r="I13" s="0"/>
      <c r="J13" s="0"/>
      <c r="AMI13" s="0"/>
      <c r="AMJ13" s="0"/>
    </row>
    <row r="14" s="122" customFormat="true" ht="48.25" hidden="false" customHeight="true" outlineLevel="0" collapsed="false">
      <c r="A14" s="119" t="str">
        <f aca="true">IF(ISERROR(MATCH(A13,$B$35:$B$200,0)),"",OFFSET($A$35,MATCH(A13,$B$35:$B$200,0)-1,0))</f>
        <v/>
      </c>
      <c r="B14" s="119" t="str">
        <f aca="true">IF(ISERROR(MATCH(B13,$B$35:$B$200,0)),"",OFFSET($A$35,MATCH(B13,$B$35:$B$200,0)-1,0))</f>
        <v/>
      </c>
      <c r="C14" s="119" t="str">
        <f aca="true">IF(ISERROR(MATCH(C13,$B$35:$B$200,0)),"",OFFSET($A$35,MATCH(C13,$B$35:$B$200,0)-1,0))</f>
        <v/>
      </c>
      <c r="D14" s="119" t="str">
        <f aca="true">IF(ISERROR(MATCH(D13,$B$35:$B$200,0)),"",OFFSET($A$35,MATCH(D13,$B$35:$B$200,0)-1,0))</f>
        <v/>
      </c>
      <c r="E14" s="119" t="str">
        <f aca="true">IF(ISERROR(MATCH(E13,$B$35:$B$200,0)),"",OFFSET($A$35,MATCH(E13,$B$35:$B$200,0)-1,0))</f>
        <v/>
      </c>
      <c r="F14" s="119" t="str">
        <f aca="true">IF(ISERROR(MATCH(F13,$B$35:$B$200,0)),"",OFFSET($A$35,MATCH(F13,$B$35:$B$200,0)-1,0))</f>
        <v/>
      </c>
      <c r="G14" s="119" t="str">
        <f aca="true">IF(ISERROR(MATCH(G13,$B$35:$B$200,0)),"",OFFSET($A$35,MATCH(G13,$B$35:$B$200,0)-1,0))</f>
        <v/>
      </c>
      <c r="H14" s="120"/>
      <c r="I14" s="120"/>
      <c r="J14" s="120"/>
      <c r="AMI14" s="120"/>
      <c r="AMJ14" s="120"/>
    </row>
    <row r="15" s="73" customFormat="true" ht="10.8" hidden="false" customHeight="true" outlineLevel="0" collapsed="false">
      <c r="A15" s="119" t="n">
        <f aca="false">A13+7</f>
        <v>42751</v>
      </c>
      <c r="B15" s="119" t="n">
        <f aca="false">B13+7</f>
        <v>42752</v>
      </c>
      <c r="C15" s="119" t="n">
        <f aca="false">C13+7</f>
        <v>42753</v>
      </c>
      <c r="D15" s="119" t="n">
        <f aca="false">D13+7</f>
        <v>42754</v>
      </c>
      <c r="E15" s="119" t="n">
        <f aca="false">E13+7</f>
        <v>42755</v>
      </c>
      <c r="F15" s="119" t="n">
        <f aca="false">+F11+7</f>
        <v>14</v>
      </c>
      <c r="G15" s="119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119" t="str">
        <f aca="true">IF(ISERROR(MATCH(A15,$B$35:$B$200,0)),"",OFFSET($A$35,MATCH(A15,$B$35:$B$200,0)-1,0))</f>
        <v>Martin Luther King Jr. Day</v>
      </c>
      <c r="B16" s="119" t="str">
        <f aca="true">IF(ISERROR(MATCH(B15,$B$35:$B$200,0)),"",OFFSET($A$35,MATCH(B15,$B$35:$B$200,0)-1,0))</f>
        <v/>
      </c>
      <c r="C16" s="119" t="str">
        <f aca="true">IF(ISERROR(MATCH(C15,$B$35:$B$200,0)),"",OFFSET($A$35,MATCH(C15,$B$35:$B$200,0)-1,0))</f>
        <v/>
      </c>
      <c r="D16" s="119" t="str">
        <f aca="true">IF(ISERROR(MATCH(D15,$B$35:$B$200,0)),"",OFFSET($A$35,MATCH(D15,$B$35:$B$200,0)-1,0))</f>
        <v/>
      </c>
      <c r="E16" s="119" t="str">
        <f aca="true">IF(ISERROR(MATCH(E15,$B$35:$B$200,0)),"",OFFSET($A$35,MATCH(E15,$B$35:$B$200,0)-1,0))</f>
        <v/>
      </c>
      <c r="F16" s="119" t="str">
        <f aca="true">IF(ISERROR(MATCH(F15,$B$35:$B$200,0)),"",OFFSET($A$35,MATCH(F15,$B$35:$B$200,0)-1,0))</f>
        <v/>
      </c>
      <c r="G16" s="119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115" t="n">
        <f aca="false">A13+7</f>
        <v>42751</v>
      </c>
      <c r="B17" s="115" t="n">
        <f aca="false">B13+7</f>
        <v>42752</v>
      </c>
      <c r="C17" s="115" t="n">
        <f aca="false">C13+7</f>
        <v>42753</v>
      </c>
      <c r="D17" s="115" t="n">
        <f aca="false">D13+7</f>
        <v>42754</v>
      </c>
      <c r="E17" s="115" t="n">
        <f aca="false">E13+7</f>
        <v>42755</v>
      </c>
      <c r="F17" s="115" t="n">
        <f aca="false">F13+7</f>
        <v>42756</v>
      </c>
      <c r="G17" s="115" t="n">
        <f aca="false">G13+7</f>
        <v>42757</v>
      </c>
      <c r="H17" s="0"/>
      <c r="I17" s="0"/>
      <c r="J17" s="0"/>
      <c r="AMI17" s="0"/>
      <c r="AMJ17" s="0"/>
    </row>
    <row r="18" s="122" customFormat="true" ht="48.25" hidden="false" customHeight="true" outlineLevel="0" collapsed="false">
      <c r="A18" s="119" t="str">
        <f aca="true">IF(ISERROR(MATCH(A17,$B$35:$B$200,0)),"",OFFSET($A$35,MATCH(A17,$B$35:$B$200,0)-1,0))</f>
        <v>Martin Luther King Jr. Day</v>
      </c>
      <c r="B18" s="119" t="str">
        <f aca="true">IF(ISERROR(MATCH(B17,$B$35:$B$200,0)),"",OFFSET($A$35,MATCH(B17,$B$35:$B$200,0)-1,0))</f>
        <v/>
      </c>
      <c r="C18" s="119" t="str">
        <f aca="true">IF(ISERROR(MATCH(C17,$B$35:$B$200,0)),"",OFFSET($A$35,MATCH(C17,$B$35:$B$200,0)-1,0))</f>
        <v/>
      </c>
      <c r="D18" s="119" t="str">
        <f aca="true">IF(ISERROR(MATCH(D17,$B$35:$B$200,0)),"",OFFSET($A$35,MATCH(D17,$B$35:$B$200,0)-1,0))</f>
        <v/>
      </c>
      <c r="E18" s="119" t="str">
        <f aca="true">IF(ISERROR(MATCH(E17,$B$35:$B$200,0)),"",OFFSET($A$35,MATCH(E17,$B$35:$B$200,0)-1,0))</f>
        <v/>
      </c>
      <c r="F18" s="119" t="str">
        <f aca="true">IF(ISERROR(MATCH(F17,$B$35:$B$200,0)),"",OFFSET($A$35,MATCH(F17,$B$35:$B$200,0)-1,0))</f>
        <v/>
      </c>
      <c r="G18" s="119" t="str">
        <f aca="true">IF(ISERROR(MATCH(G17,$B$35:$B$200,0)),"",OFFSET($A$35,MATCH(G17,$B$35:$B$200,0)-1,0))</f>
        <v/>
      </c>
      <c r="H18" s="120"/>
      <c r="I18" s="120"/>
      <c r="J18" s="120"/>
      <c r="AMI18" s="120"/>
      <c r="AMJ18" s="120"/>
    </row>
    <row r="19" s="73" customFormat="true" ht="10.8" hidden="false" customHeight="true" outlineLevel="0" collapsed="false">
      <c r="A19" s="119" t="n">
        <f aca="false">A17+7</f>
        <v>42758</v>
      </c>
      <c r="B19" s="119" t="n">
        <f aca="false">B17+7</f>
        <v>42759</v>
      </c>
      <c r="C19" s="119" t="n">
        <f aca="false">C17+7</f>
        <v>42760</v>
      </c>
      <c r="D19" s="119" t="n">
        <f aca="false">D17+7</f>
        <v>42761</v>
      </c>
      <c r="E19" s="119" t="n">
        <f aca="false">E17+7</f>
        <v>42762</v>
      </c>
      <c r="F19" s="119" t="n">
        <f aca="false">+F15+7</f>
        <v>21</v>
      </c>
      <c r="G19" s="119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119" t="str">
        <f aca="true">IF(ISERROR(MATCH(A19,$B$35:$B$200,0)),"",OFFSET($A$35,MATCH(A19,$B$35:$B$200,0)-1,0))</f>
        <v/>
      </c>
      <c r="B20" s="119" t="str">
        <f aca="true">IF(ISERROR(MATCH(B19,$B$35:$B$200,0)),"",OFFSET($A$35,MATCH(B19,$B$35:$B$200,0)-1,0))</f>
        <v/>
      </c>
      <c r="C20" s="119" t="str">
        <f aca="true">IF(ISERROR(MATCH(C19,$B$35:$B$200,0)),"",OFFSET($A$35,MATCH(C19,$B$35:$B$200,0)-1,0))</f>
        <v/>
      </c>
      <c r="D20" s="119" t="str">
        <f aca="true">IF(ISERROR(MATCH(D19,$B$35:$B$200,0)),"",OFFSET($A$35,MATCH(D19,$B$35:$B$200,0)-1,0))</f>
        <v/>
      </c>
      <c r="E20" s="119" t="str">
        <f aca="true">IF(ISERROR(MATCH(E19,$B$35:$B$200,0)),"",OFFSET($A$35,MATCH(E19,$B$35:$B$200,0)-1,0))</f>
        <v/>
      </c>
      <c r="F20" s="119" t="str">
        <f aca="true">IF(ISERROR(MATCH(F19,$B$35:$B$200,0)),"",OFFSET($A$35,MATCH(F19,$B$35:$B$200,0)-1,0))</f>
        <v/>
      </c>
      <c r="G20" s="119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115" t="n">
        <f aca="false">A17+7</f>
        <v>42758</v>
      </c>
      <c r="B21" s="115" t="n">
        <f aca="false">B17+7</f>
        <v>42759</v>
      </c>
      <c r="C21" s="115" t="n">
        <f aca="false">C17+7</f>
        <v>42760</v>
      </c>
      <c r="D21" s="115" t="n">
        <f aca="false">D17+7</f>
        <v>42761</v>
      </c>
      <c r="E21" s="115" t="n">
        <f aca="false">E17+7</f>
        <v>42762</v>
      </c>
      <c r="F21" s="115" t="n">
        <f aca="false">F17+7</f>
        <v>42763</v>
      </c>
      <c r="G21" s="115" t="n">
        <f aca="false">G17+7</f>
        <v>42764</v>
      </c>
      <c r="H21" s="0"/>
      <c r="I21" s="0"/>
      <c r="J21" s="0"/>
      <c r="AMI21" s="0"/>
      <c r="AMJ21" s="0"/>
    </row>
    <row r="22" s="122" customFormat="true" ht="48.25" hidden="false" customHeight="true" outlineLevel="0" collapsed="false">
      <c r="A22" s="119" t="str">
        <f aca="true">IF(ISERROR(MATCH(A21,$B$35:$B$200,0)),"",OFFSET($A$35,MATCH(A21,$B$35:$B$200,0)-1,0))</f>
        <v/>
      </c>
      <c r="B22" s="119" t="str">
        <f aca="true">IF(ISERROR(MATCH(B21,$B$35:$B$200,0)),"",OFFSET($A$35,MATCH(B21,$B$35:$B$200,0)-1,0))</f>
        <v/>
      </c>
      <c r="C22" s="119" t="str">
        <f aca="true">IF(ISERROR(MATCH(C21,$B$35:$B$200,0)),"",OFFSET($A$35,MATCH(C21,$B$35:$B$200,0)-1,0))</f>
        <v/>
      </c>
      <c r="D22" s="119" t="str">
        <f aca="true">IF(ISERROR(MATCH(D21,$B$35:$B$200,0)),"",OFFSET($A$35,MATCH(D21,$B$35:$B$200,0)-1,0))</f>
        <v/>
      </c>
      <c r="E22" s="119" t="str">
        <f aca="true">IF(ISERROR(MATCH(E21,$B$35:$B$200,0)),"",OFFSET($A$35,MATCH(E21,$B$35:$B$200,0)-1,0))</f>
        <v/>
      </c>
      <c r="F22" s="119" t="str">
        <f aca="true">IF(ISERROR(MATCH(F21,$B$35:$B$200,0)),"",OFFSET($A$35,MATCH(F21,$B$35:$B$200,0)-1,0))</f>
        <v/>
      </c>
      <c r="G22" s="119" t="str">
        <f aca="true">IF(ISERROR(MATCH(G21,$B$35:$B$200,0)),"",OFFSET($A$35,MATCH(G21,$B$35:$B$200,0)-1,0))</f>
        <v/>
      </c>
      <c r="H22" s="120"/>
      <c r="I22" s="120"/>
      <c r="J22" s="120"/>
      <c r="AMI22" s="120"/>
      <c r="AMJ22" s="120"/>
    </row>
    <row r="23" s="73" customFormat="true" ht="10.8" hidden="false" customHeight="true" outlineLevel="0" collapsed="false">
      <c r="A23" s="119" t="n">
        <f aca="false">A21+7</f>
        <v>42765</v>
      </c>
      <c r="B23" s="119" t="n">
        <f aca="false">B21+7</f>
        <v>42766</v>
      </c>
      <c r="C23" s="119" t="n">
        <f aca="false">C21+7</f>
        <v>42767</v>
      </c>
      <c r="D23" s="119" t="n">
        <f aca="false">D21+7</f>
        <v>42768</v>
      </c>
      <c r="E23" s="119" t="n">
        <f aca="false">E21+7</f>
        <v>42769</v>
      </c>
      <c r="F23" s="119" t="n">
        <f aca="false">+F19+7</f>
        <v>28</v>
      </c>
      <c r="G23" s="119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119" t="str">
        <f aca="true">IF(ISERROR(MATCH(A23,$B$35:$B$200,0)),"",OFFSET($A$35,MATCH(A23,$B$35:$B$200,0)-1,0))</f>
        <v/>
      </c>
      <c r="B24" s="119" t="str">
        <f aca="true">IF(ISERROR(MATCH(B23,$B$35:$B$200,0)),"",OFFSET($A$35,MATCH(B23,$B$35:$B$200,0)-1,0))</f>
        <v/>
      </c>
      <c r="C24" s="119" t="str">
        <f aca="true">IF(ISERROR(MATCH(C23,$B$35:$B$200,0)),"",OFFSET($A$35,MATCH(C23,$B$35:$B$200,0)-1,0))</f>
        <v/>
      </c>
      <c r="D24" s="119" t="str">
        <f aca="true">IF(ISERROR(MATCH(D23,$B$35:$B$200,0)),"",OFFSET($A$35,MATCH(D23,$B$35:$B$200,0)-1,0))</f>
        <v>Ground Hog Day</v>
      </c>
      <c r="E24" s="119" t="str">
        <f aca="true">IF(ISERROR(MATCH(E23,$B$35:$B$200,0)),"",OFFSET($A$35,MATCH(E23,$B$35:$B$200,0)-1,0))</f>
        <v/>
      </c>
      <c r="F24" s="119" t="str">
        <f aca="true">IF(ISERROR(MATCH(F23,$B$35:$B$200,0)),"",OFFSET($A$35,MATCH(F23,$B$35:$B$200,0)-1,0))</f>
        <v/>
      </c>
      <c r="G24" s="119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115" t="n">
        <f aca="false">A21+7</f>
        <v>42765</v>
      </c>
      <c r="B25" s="115" t="n">
        <f aca="false">B21+7</f>
        <v>42766</v>
      </c>
      <c r="C25" s="115" t="n">
        <f aca="false">C21+7</f>
        <v>42767</v>
      </c>
      <c r="D25" s="115" t="n">
        <f aca="false">D21+7</f>
        <v>42768</v>
      </c>
      <c r="E25" s="115" t="n">
        <f aca="false">E21+7</f>
        <v>42769</v>
      </c>
      <c r="F25" s="115" t="n">
        <f aca="false">F21+7</f>
        <v>42770</v>
      </c>
      <c r="G25" s="115" t="n">
        <f aca="false">G21+7</f>
        <v>42771</v>
      </c>
      <c r="H25" s="0"/>
      <c r="I25" s="0"/>
      <c r="J25" s="0"/>
      <c r="AMI25" s="0"/>
      <c r="AMJ25" s="0"/>
    </row>
    <row r="26" s="122" customFormat="true" ht="48.25" hidden="false" customHeight="true" outlineLevel="0" collapsed="false">
      <c r="A26" s="119" t="str">
        <f aca="true">IF(ISERROR(MATCH(A25,$B$35:$B$200,0)),"",OFFSET($A$35,MATCH(A25,$B$35:$B$200,0)-1,0))</f>
        <v/>
      </c>
      <c r="B26" s="126" t="str">
        <f aca="true">IF(ISERROR(MATCH(B25,$B$35:$B$200,0)),"",OFFSET($A$35,MATCH(B25,$B$35:$B$200,0)-1,0))</f>
        <v/>
      </c>
      <c r="C26" s="126" t="str">
        <f aca="true">IF(ISERROR(MATCH(C25,$B$35:$B$200,0)),"",OFFSET($A$35,MATCH(C25,$B$35:$B$200,0)-1,0))</f>
        <v/>
      </c>
      <c r="D26" s="126" t="str">
        <f aca="true">IF(ISERROR(MATCH(D25,$B$35:$B$200,0)),"",OFFSET($A$35,MATCH(D25,$B$35:$B$200,0)-1,0))</f>
        <v>Ground Hog Day</v>
      </c>
      <c r="E26" s="126" t="str">
        <f aca="true">IF(ISERROR(MATCH(E25,$B$35:$B$200,0)),"",OFFSET($A$35,MATCH(E25,$B$35:$B$200,0)-1,0))</f>
        <v/>
      </c>
      <c r="F26" s="118" t="str">
        <f aca="true">IF(ISERROR(MATCH(F25,$B$35:$B$200,0)),"",OFFSET($A$35,MATCH(F25,$B$35:$B$200,0)-1,0))</f>
        <v/>
      </c>
      <c r="G26" s="118"/>
      <c r="H26" s="120"/>
      <c r="I26" s="120"/>
      <c r="J26" s="120"/>
      <c r="AMI26" s="120"/>
      <c r="AMJ26" s="120"/>
    </row>
    <row r="27" s="65" customFormat="true" ht="10.8" hidden="false" customHeight="true" outlineLevel="0" collapsed="false">
      <c r="A27" s="119" t="n">
        <f aca="false">A25+7</f>
        <v>42772</v>
      </c>
      <c r="B27" s="126" t="n">
        <f aca="false">B25+7</f>
        <v>42773</v>
      </c>
      <c r="C27" s="126" t="n">
        <f aca="false">C25+7</f>
        <v>42774</v>
      </c>
      <c r="D27" s="126" t="n">
        <f aca="false">D25+7</f>
        <v>42775</v>
      </c>
      <c r="E27" s="126" t="n">
        <f aca="false">E25+7</f>
        <v>42776</v>
      </c>
      <c r="F27" s="118" t="n">
        <f aca="false">+F23+7</f>
        <v>35</v>
      </c>
      <c r="G27" s="118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119" t="str">
        <f aca="true">IF(ISERROR(MATCH(A27,$B$35:$B$200,0)),"",OFFSET($A$35,MATCH(A27,$B$35:$B$200,0)-1,0))</f>
        <v/>
      </c>
      <c r="B28" s="126" t="str">
        <f aca="true">IF(ISERROR(MATCH(B27,$B$35:$B$200,0)),"",OFFSET($A$35,MATCH(B27,$B$35:$B$200,0)-1,0))</f>
        <v/>
      </c>
      <c r="C28" s="126" t="str">
        <f aca="true">IF(ISERROR(MATCH(C27,$B$35:$B$200,0)),"",OFFSET($A$35,MATCH(C27,$B$35:$B$200,0)-1,0))</f>
        <v/>
      </c>
      <c r="D28" s="126" t="str">
        <f aca="true">IF(ISERROR(MATCH(D27,$B$35:$B$200,0)),"",OFFSET($A$35,MATCH(D27,$B$35:$B$200,0)-1,0))</f>
        <v/>
      </c>
      <c r="E28" s="126" t="str">
        <f aca="true">IF(ISERROR(MATCH(E27,$B$35:$B$200,0)),"",OFFSET($A$35,MATCH(E27,$B$35:$B$200,0)-1,0))</f>
        <v/>
      </c>
      <c r="F28" s="118" t="str">
        <f aca="true">IF(ISERROR(MATCH(F27,$B$35:$B$200,0)),"",OFFSET($A$35,MATCH(F27,$B$35:$B$200,0)-1,0))</f>
        <v/>
      </c>
      <c r="G28" s="118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1</v>
      </c>
      <c r="C30" s="87" t="str">
        <f aca="false">TEXT(DATE(C31,B30,1),"mmmm")</f>
        <v>January</v>
      </c>
      <c r="D30" s="45" t="s">
        <v>30</v>
      </c>
      <c r="E30" s="45" t="str">
        <f aca="false">TEXT(F30,"NNN")</f>
        <v>Sunday</v>
      </c>
      <c r="F30" s="88" t="n">
        <f aca="false">DATE(C31,B30,1)</f>
        <v>42736</v>
      </c>
      <c r="G30" s="45" t="n">
        <f aca="false">WEEKDAY(F30)</f>
        <v>1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Tuesday</v>
      </c>
      <c r="F31" s="88" t="n">
        <f aca="false">DATE(C31,B30+1,0)</f>
        <v>42766</v>
      </c>
      <c r="G31" s="45" t="n">
        <f aca="false">WEEKDAY(F31)</f>
        <v>3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-7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93" t="str">
        <f aca="false" t="array" ref="A35:A331">Begin_Here!B7:B400</f>
        <v>Typical Holidays</v>
      </c>
      <c r="B35" s="94" t="n">
        <f aca="false" t="array" ref="B35:B259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95" t="str">
        <v>Presidents Day</v>
      </c>
      <c r="B36" s="96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96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96" t="n">
        <v>42751</v>
      </c>
    </row>
    <row r="43" customFormat="false" ht="12" hidden="false" customHeight="true" outlineLevel="0" collapsed="false">
      <c r="A43" s="0" t="str">
        <v>Veterans Day</v>
      </c>
      <c r="B43" s="96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96" t="n">
        <v>42768</v>
      </c>
      <c r="C44" s="0"/>
      <c r="D44" s="0"/>
      <c r="E44" s="0"/>
    </row>
    <row r="45" customFormat="false" ht="12" hidden="false" customHeight="true" outlineLevel="0" collapsed="false">
      <c r="A45" s="93" t="str">
        <v>Christmas day</v>
      </c>
      <c r="B45" s="96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96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96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96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96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96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96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96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96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96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96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96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96" t="n">
        <v>42806</v>
      </c>
      <c r="C57" s="0"/>
      <c r="D57" s="0"/>
      <c r="E57" s="0"/>
    </row>
    <row r="58" customFormat="false" ht="12.9" hidden="false" customHeight="false" outlineLevel="0" collapsed="false">
      <c r="A58" s="0" t="str">
        <v>Eastern Standard Time</v>
      </c>
      <c r="B58" s="96" t="n">
        <v>43044</v>
      </c>
      <c r="C58" s="0"/>
      <c r="D58" s="0"/>
      <c r="E58" s="0"/>
    </row>
    <row r="59" customFormat="false" ht="12.9" hidden="false" customHeight="false" outlineLevel="0" collapsed="false">
      <c r="A59" s="0" t="n">
        <v>0</v>
      </c>
      <c r="B59" s="96" t="n">
        <v>0</v>
      </c>
      <c r="C59" s="0"/>
      <c r="D59" s="0"/>
      <c r="E59" s="0"/>
    </row>
    <row r="60" customFormat="false" ht="12.9" hidden="false" customHeight="false" outlineLevel="0" collapsed="false">
      <c r="A60" s="0" t="n">
        <v>0</v>
      </c>
      <c r="B60" s="96" t="n">
        <v>0</v>
      </c>
      <c r="C60" s="0"/>
      <c r="D60" s="0"/>
      <c r="E60" s="0"/>
    </row>
    <row r="61" customFormat="false" ht="12.9" hidden="false" customHeight="false" outlineLevel="0" collapsed="false">
      <c r="A61" s="93" t="n">
        <v>0</v>
      </c>
      <c r="B61" s="96" t="n">
        <v>0</v>
      </c>
      <c r="C61" s="0"/>
      <c r="D61" s="0"/>
      <c r="E61" s="0"/>
    </row>
    <row r="62" customFormat="false" ht="12.9" hidden="false" customHeight="false" outlineLevel="0" collapsed="false">
      <c r="A62" s="0" t="n">
        <v>0</v>
      </c>
      <c r="B62" s="96" t="n">
        <v>0</v>
      </c>
      <c r="C62" s="0"/>
      <c r="D62" s="0"/>
      <c r="E62" s="0"/>
    </row>
    <row r="63" customFormat="false" ht="12.9" hidden="false" customHeight="false" outlineLevel="0" collapsed="false">
      <c r="A63" s="0" t="n">
        <v>0</v>
      </c>
      <c r="B63" s="96" t="n">
        <v>0</v>
      </c>
    </row>
    <row r="64" customFormat="false" ht="12.9" hidden="false" customHeight="false" outlineLevel="0" collapsed="false">
      <c r="A64" s="0" t="n">
        <v>0</v>
      </c>
      <c r="B64" s="96" t="n">
        <v>0</v>
      </c>
    </row>
    <row r="65" customFormat="false" ht="12.9" hidden="false" customHeight="false" outlineLevel="0" collapsed="false">
      <c r="A65" s="0" t="n">
        <v>0</v>
      </c>
      <c r="B65" s="96" t="n">
        <v>0</v>
      </c>
    </row>
    <row r="66" customFormat="false" ht="12.9" hidden="false" customHeight="false" outlineLevel="0" collapsed="false">
      <c r="A66" s="0" t="n">
        <v>0</v>
      </c>
      <c r="B66" s="96" t="n">
        <v>0</v>
      </c>
    </row>
    <row r="67" customFormat="false" ht="12.9" hidden="false" customHeight="false" outlineLevel="0" collapsed="false">
      <c r="A67" s="0" t="n">
        <v>0</v>
      </c>
      <c r="B67" s="96" t="n">
        <v>0</v>
      </c>
    </row>
    <row r="68" customFormat="false" ht="12.9" hidden="false" customHeight="false" outlineLevel="0" collapsed="false">
      <c r="A68" s="0" t="n">
        <v>0</v>
      </c>
      <c r="B68" s="96" t="n">
        <v>0</v>
      </c>
    </row>
    <row r="69" customFormat="false" ht="12.9" hidden="false" customHeight="false" outlineLevel="0" collapsed="false">
      <c r="A69" s="0" t="n">
        <v>0</v>
      </c>
      <c r="B69" s="96" t="n">
        <v>0</v>
      </c>
    </row>
    <row r="70" customFormat="false" ht="12.9" hidden="false" customHeight="false" outlineLevel="0" collapsed="false">
      <c r="A70" s="0" t="n">
        <v>0</v>
      </c>
      <c r="B70" s="96" t="n">
        <v>0</v>
      </c>
    </row>
    <row r="71" customFormat="false" ht="12.9" hidden="false" customHeight="false" outlineLevel="0" collapsed="false">
      <c r="A71" s="0" t="n">
        <v>0</v>
      </c>
      <c r="B71" s="96" t="n">
        <v>0</v>
      </c>
    </row>
    <row r="72" customFormat="false" ht="12.9" hidden="false" customHeight="false" outlineLevel="0" collapsed="false">
      <c r="A72" s="93" t="n">
        <v>0</v>
      </c>
      <c r="B72" s="96" t="n">
        <v>0</v>
      </c>
    </row>
    <row r="73" customFormat="false" ht="12.9" hidden="false" customHeight="false" outlineLevel="0" collapsed="false">
      <c r="A73" s="0" t="n">
        <v>0</v>
      </c>
      <c r="B73" s="96" t="n">
        <v>0</v>
      </c>
    </row>
    <row r="74" customFormat="false" ht="12" hidden="false" customHeight="true" outlineLevel="0" collapsed="false">
      <c r="A74" s="0" t="n">
        <v>0</v>
      </c>
      <c r="B74" s="96" t="n">
        <v>0</v>
      </c>
    </row>
    <row r="75" customFormat="false" ht="12" hidden="false" customHeight="true" outlineLevel="0" collapsed="false">
      <c r="A75" s="0" t="n">
        <v>0</v>
      </c>
      <c r="B75" s="96" t="n">
        <v>0</v>
      </c>
    </row>
    <row r="76" customFormat="false" ht="12" hidden="false" customHeight="true" outlineLevel="0" collapsed="false">
      <c r="A76" s="0" t="n">
        <v>0</v>
      </c>
      <c r="B76" s="96" t="n">
        <v>0</v>
      </c>
    </row>
    <row r="77" customFormat="false" ht="12" hidden="false" customHeight="true" outlineLevel="0" collapsed="false">
      <c r="A77" s="0" t="n">
        <v>0</v>
      </c>
      <c r="B77" s="96" t="n">
        <v>0</v>
      </c>
    </row>
    <row r="78" customFormat="false" ht="12" hidden="false" customHeight="true" outlineLevel="0" collapsed="false">
      <c r="A78" s="93" t="n">
        <v>0</v>
      </c>
      <c r="B78" s="96" t="n">
        <v>0</v>
      </c>
    </row>
    <row r="79" customFormat="false" ht="12" hidden="false" customHeight="true" outlineLevel="0" collapsed="false">
      <c r="A79" s="0" t="n">
        <v>0</v>
      </c>
      <c r="B79" s="96" t="n">
        <v>0</v>
      </c>
    </row>
    <row r="80" customFormat="false" ht="12" hidden="false" customHeight="true" outlineLevel="0" collapsed="false">
      <c r="A80" s="0" t="n">
        <v>0</v>
      </c>
      <c r="B80" s="96" t="n">
        <v>0</v>
      </c>
    </row>
    <row r="81" customFormat="false" ht="12" hidden="false" customHeight="true" outlineLevel="0" collapsed="false">
      <c r="A81" s="0" t="n">
        <v>0</v>
      </c>
      <c r="B81" s="96" t="n">
        <v>0</v>
      </c>
    </row>
    <row r="82" customFormat="false" ht="12" hidden="false" customHeight="true" outlineLevel="0" collapsed="false">
      <c r="A82" s="93" t="n">
        <v>0</v>
      </c>
      <c r="B82" s="96" t="n">
        <v>0</v>
      </c>
    </row>
    <row r="83" customFormat="false" ht="12.9" hidden="false" customHeight="false" outlineLevel="0" collapsed="false">
      <c r="A83" s="0" t="n">
        <v>0</v>
      </c>
      <c r="B83" s="96" t="n">
        <v>0</v>
      </c>
    </row>
    <row r="84" customFormat="false" ht="12.9" hidden="false" customHeight="false" outlineLevel="0" collapsed="false">
      <c r="A84" s="0" t="n">
        <v>0</v>
      </c>
      <c r="B84" s="96" t="n">
        <v>0</v>
      </c>
    </row>
    <row r="85" customFormat="false" ht="12.9" hidden="false" customHeight="false" outlineLevel="0" collapsed="false">
      <c r="A85" s="0" t="n">
        <v>0</v>
      </c>
      <c r="B85" s="96" t="n">
        <v>0</v>
      </c>
    </row>
    <row r="86" customFormat="false" ht="12.9" hidden="false" customHeight="false" outlineLevel="0" collapsed="false">
      <c r="A86" s="0" t="n">
        <v>0</v>
      </c>
      <c r="B86" s="96" t="n">
        <v>0</v>
      </c>
    </row>
    <row r="87" customFormat="false" ht="12.9" hidden="false" customHeight="false" outlineLevel="0" collapsed="false">
      <c r="A87" s="0" t="n">
        <v>0</v>
      </c>
      <c r="B87" s="96" t="n">
        <v>0</v>
      </c>
    </row>
    <row r="88" customFormat="false" ht="12.9" hidden="false" customHeight="false" outlineLevel="0" collapsed="false">
      <c r="A88" s="93" t="n">
        <v>0</v>
      </c>
      <c r="B88" s="96" t="n">
        <v>0</v>
      </c>
    </row>
    <row r="89" customFormat="false" ht="12.9" hidden="false" customHeight="false" outlineLevel="0" collapsed="false">
      <c r="A89" s="0" t="n">
        <v>0</v>
      </c>
      <c r="B89" s="96" t="n">
        <v>0</v>
      </c>
    </row>
    <row r="90" customFormat="false" ht="12.9" hidden="false" customHeight="false" outlineLevel="0" collapsed="false">
      <c r="A90" s="0" t="n">
        <v>0</v>
      </c>
      <c r="B90" s="96" t="n">
        <v>0</v>
      </c>
    </row>
    <row r="91" customFormat="false" ht="12.9" hidden="false" customHeight="false" outlineLevel="0" collapsed="false">
      <c r="A91" s="0" t="n">
        <v>0</v>
      </c>
      <c r="B91" s="96" t="n">
        <v>0</v>
      </c>
    </row>
    <row r="92" customFormat="false" ht="12.9" hidden="false" customHeight="false" outlineLevel="0" collapsed="false">
      <c r="A92" s="0" t="n">
        <v>0</v>
      </c>
      <c r="B92" s="96" t="n">
        <v>0</v>
      </c>
    </row>
    <row r="93" customFormat="false" ht="12.9" hidden="false" customHeight="false" outlineLevel="0" collapsed="false">
      <c r="A93" s="0" t="n">
        <v>0</v>
      </c>
      <c r="B93" s="96" t="n">
        <v>0</v>
      </c>
    </row>
    <row r="94" customFormat="false" ht="12.9" hidden="false" customHeight="false" outlineLevel="0" collapsed="false">
      <c r="A94" s="0" t="n">
        <v>0</v>
      </c>
      <c r="B94" s="96" t="n">
        <v>0</v>
      </c>
    </row>
    <row r="95" customFormat="false" ht="12.9" hidden="false" customHeight="false" outlineLevel="0" collapsed="false">
      <c r="A95" s="0" t="n">
        <v>0</v>
      </c>
      <c r="B95" s="96" t="n">
        <v>0</v>
      </c>
    </row>
    <row r="96" customFormat="false" ht="12.9" hidden="false" customHeight="false" outlineLevel="0" collapsed="false">
      <c r="A96" s="0" t="n">
        <v>0</v>
      </c>
      <c r="B96" s="96" t="n">
        <v>0</v>
      </c>
    </row>
    <row r="97" customFormat="false" ht="17.15" hidden="false" customHeight="true" outlineLevel="0" collapsed="false">
      <c r="A97" s="0" t="n">
        <v>0</v>
      </c>
      <c r="B97" s="96" t="n">
        <v>0</v>
      </c>
    </row>
    <row r="98" customFormat="false" ht="17.15" hidden="false" customHeight="true" outlineLevel="0" collapsed="false">
      <c r="A98" s="0" t="n">
        <v>0</v>
      </c>
      <c r="B98" s="96" t="n">
        <v>0</v>
      </c>
    </row>
    <row r="99" customFormat="false" ht="17.15" hidden="false" customHeight="true" outlineLevel="0" collapsed="false">
      <c r="A99" s="0" t="n">
        <v>0</v>
      </c>
      <c r="B99" s="96" t="n">
        <v>0</v>
      </c>
    </row>
    <row r="100" customFormat="false" ht="17.15" hidden="false" customHeight="true" outlineLevel="0" collapsed="false">
      <c r="A100" s="0" t="n">
        <v>0</v>
      </c>
      <c r="B100" s="96" t="n">
        <v>0</v>
      </c>
    </row>
    <row r="101" customFormat="false" ht="17.15" hidden="false" customHeight="true" outlineLevel="0" collapsed="false">
      <c r="A101" s="0" t="n">
        <v>0</v>
      </c>
      <c r="B101" s="96" t="n">
        <v>0</v>
      </c>
    </row>
    <row r="102" customFormat="false" ht="17.15" hidden="false" customHeight="true" outlineLevel="0" collapsed="false">
      <c r="A102" s="0" t="n">
        <v>0</v>
      </c>
      <c r="B102" s="96" t="n">
        <v>0</v>
      </c>
    </row>
    <row r="103" customFormat="false" ht="17.15" hidden="false" customHeight="true" outlineLevel="0" collapsed="false">
      <c r="A103" s="0" t="n">
        <v>0</v>
      </c>
      <c r="B103" s="96" t="n">
        <v>0</v>
      </c>
    </row>
    <row r="104" customFormat="false" ht="17.15" hidden="false" customHeight="true" outlineLevel="0" collapsed="false">
      <c r="A104" s="0" t="n">
        <v>0</v>
      </c>
      <c r="B104" s="96" t="n">
        <v>0</v>
      </c>
    </row>
    <row r="105" customFormat="false" ht="17.15" hidden="false" customHeight="true" outlineLevel="0" collapsed="false">
      <c r="A105" s="93" t="n">
        <v>0</v>
      </c>
      <c r="B105" s="96" t="n">
        <v>0</v>
      </c>
    </row>
    <row r="106" customFormat="false" ht="17.15" hidden="false" customHeight="true" outlineLevel="0" collapsed="false">
      <c r="A106" s="0" t="n">
        <v>0</v>
      </c>
      <c r="B106" s="96" t="n">
        <v>0</v>
      </c>
    </row>
    <row r="107" customFormat="false" ht="17.15" hidden="false" customHeight="true" outlineLevel="0" collapsed="false">
      <c r="A107" s="0" t="n">
        <v>0</v>
      </c>
      <c r="B107" s="96" t="n">
        <v>0</v>
      </c>
    </row>
    <row r="108" customFormat="false" ht="17.15" hidden="false" customHeight="true" outlineLevel="0" collapsed="false">
      <c r="A108" s="0" t="n">
        <v>0</v>
      </c>
      <c r="B108" s="96" t="n">
        <v>0</v>
      </c>
    </row>
    <row r="109" customFormat="false" ht="17.15" hidden="false" customHeight="true" outlineLevel="0" collapsed="false">
      <c r="A109" s="0" t="n">
        <v>0</v>
      </c>
      <c r="B109" s="96" t="n">
        <v>0</v>
      </c>
    </row>
    <row r="110" customFormat="false" ht="17.15" hidden="false" customHeight="true" outlineLevel="0" collapsed="false">
      <c r="A110" s="0" t="n">
        <v>0</v>
      </c>
      <c r="B110" s="96" t="n">
        <v>0</v>
      </c>
    </row>
    <row r="111" customFormat="false" ht="17.15" hidden="false" customHeight="true" outlineLevel="0" collapsed="false">
      <c r="A111" s="0" t="n">
        <v>0</v>
      </c>
      <c r="B111" s="96" t="n">
        <v>0</v>
      </c>
    </row>
    <row r="112" customFormat="false" ht="17.15" hidden="false" customHeight="true" outlineLevel="0" collapsed="false">
      <c r="A112" s="0" t="n">
        <v>0</v>
      </c>
      <c r="B112" s="96" t="n">
        <v>0</v>
      </c>
    </row>
    <row r="113" customFormat="false" ht="17.15" hidden="false" customHeight="true" outlineLevel="0" collapsed="false">
      <c r="A113" s="0" t="n">
        <v>0</v>
      </c>
      <c r="B113" s="96" t="n">
        <v>0</v>
      </c>
    </row>
    <row r="114" customFormat="false" ht="17.15" hidden="false" customHeight="true" outlineLevel="0" collapsed="false">
      <c r="A114" s="0" t="n">
        <v>0</v>
      </c>
      <c r="B114" s="96" t="n">
        <v>0</v>
      </c>
    </row>
    <row r="115" customFormat="false" ht="17.15" hidden="false" customHeight="true" outlineLevel="0" collapsed="false">
      <c r="A115" s="0" t="n">
        <v>0</v>
      </c>
      <c r="B115" s="96" t="n">
        <v>0</v>
      </c>
    </row>
    <row r="116" customFormat="false" ht="17.15" hidden="false" customHeight="true" outlineLevel="0" collapsed="false">
      <c r="A116" s="0" t="n">
        <v>0</v>
      </c>
      <c r="B116" s="96" t="n">
        <v>0</v>
      </c>
    </row>
    <row r="117" customFormat="false" ht="17.15" hidden="false" customHeight="true" outlineLevel="0" collapsed="false">
      <c r="A117" s="0" t="n">
        <v>0</v>
      </c>
      <c r="B117" s="96" t="n">
        <v>0</v>
      </c>
    </row>
    <row r="118" customFormat="false" ht="17.15" hidden="false" customHeight="true" outlineLevel="0" collapsed="false">
      <c r="A118" s="0" t="n">
        <v>0</v>
      </c>
      <c r="B118" s="96" t="n">
        <v>0</v>
      </c>
    </row>
    <row r="119" customFormat="false" ht="17.15" hidden="false" customHeight="true" outlineLevel="0" collapsed="false">
      <c r="A119" s="93" t="n">
        <v>0</v>
      </c>
      <c r="B119" s="96" t="n">
        <v>0</v>
      </c>
    </row>
    <row r="120" customFormat="false" ht="17.15" hidden="false" customHeight="true" outlineLevel="0" collapsed="false">
      <c r="A120" s="0" t="n">
        <v>0</v>
      </c>
      <c r="B120" s="96" t="n">
        <v>0</v>
      </c>
    </row>
    <row r="121" customFormat="false" ht="17.15" hidden="false" customHeight="true" outlineLevel="0" collapsed="false">
      <c r="A121" s="0" t="n">
        <v>0</v>
      </c>
      <c r="B121" s="96" t="n">
        <v>0</v>
      </c>
    </row>
    <row r="122" customFormat="false" ht="17.15" hidden="false" customHeight="true" outlineLevel="0" collapsed="false">
      <c r="A122" s="0" t="n">
        <v>0</v>
      </c>
      <c r="B122" s="96" t="n">
        <v>0</v>
      </c>
    </row>
    <row r="123" customFormat="false" ht="17.15" hidden="false" customHeight="true" outlineLevel="0" collapsed="false">
      <c r="A123" s="93" t="n">
        <v>0</v>
      </c>
      <c r="B123" s="96" t="n">
        <v>0</v>
      </c>
    </row>
    <row r="124" customFormat="false" ht="17.15" hidden="false" customHeight="true" outlineLevel="0" collapsed="false">
      <c r="A124" s="97" t="n">
        <v>0</v>
      </c>
      <c r="B124" s="96" t="n">
        <v>0</v>
      </c>
    </row>
    <row r="125" customFormat="false" ht="17.15" hidden="false" customHeight="true" outlineLevel="0" collapsed="false">
      <c r="A125" s="97" t="n">
        <v>0</v>
      </c>
      <c r="B125" s="96" t="n">
        <v>0</v>
      </c>
    </row>
    <row r="126" customFormat="false" ht="17.15" hidden="false" customHeight="true" outlineLevel="0" collapsed="false">
      <c r="A126" s="97" t="n">
        <v>0</v>
      </c>
      <c r="B126" s="96" t="n">
        <v>0</v>
      </c>
    </row>
    <row r="127" customFormat="false" ht="17.15" hidden="false" customHeight="true" outlineLevel="0" collapsed="false">
      <c r="A127" s="97" t="n">
        <v>0</v>
      </c>
      <c r="B127" s="96" t="n">
        <v>0</v>
      </c>
    </row>
    <row r="128" customFormat="false" ht="17.15" hidden="false" customHeight="true" outlineLevel="0" collapsed="false">
      <c r="A128" s="97" t="n">
        <v>0</v>
      </c>
      <c r="B128" s="96" t="n">
        <v>0</v>
      </c>
    </row>
    <row r="129" customFormat="false" ht="17.15" hidden="false" customHeight="true" outlineLevel="0" collapsed="false">
      <c r="A129" s="97" t="n">
        <v>0</v>
      </c>
      <c r="B129" s="96" t="n">
        <v>0</v>
      </c>
    </row>
    <row r="130" customFormat="false" ht="17.15" hidden="false" customHeight="true" outlineLevel="0" collapsed="false">
      <c r="A130" s="97" t="n">
        <v>0</v>
      </c>
      <c r="B130" s="96" t="n">
        <v>0</v>
      </c>
    </row>
    <row r="131" customFormat="false" ht="17.15" hidden="false" customHeight="true" outlineLevel="0" collapsed="false">
      <c r="A131" s="97" t="n">
        <v>0</v>
      </c>
      <c r="B131" s="96" t="n">
        <v>0</v>
      </c>
    </row>
    <row r="132" customFormat="false" ht="17.15" hidden="false" customHeight="true" outlineLevel="0" collapsed="false">
      <c r="A132" s="97" t="n">
        <v>0</v>
      </c>
      <c r="B132" s="96" t="n">
        <v>0</v>
      </c>
    </row>
    <row r="133" customFormat="false" ht="17.15" hidden="false" customHeight="true" outlineLevel="0" collapsed="false">
      <c r="A133" s="97" t="n">
        <v>0</v>
      </c>
      <c r="B133" s="96" t="n">
        <v>0</v>
      </c>
    </row>
    <row r="134" customFormat="false" ht="17.15" hidden="false" customHeight="true" outlineLevel="0" collapsed="false">
      <c r="A134" s="97" t="n">
        <v>0</v>
      </c>
      <c r="B134" s="96" t="n">
        <v>0</v>
      </c>
    </row>
    <row r="135" customFormat="false" ht="17.15" hidden="false" customHeight="true" outlineLevel="0" collapsed="false">
      <c r="A135" s="97" t="n">
        <v>0</v>
      </c>
      <c r="B135" s="96" t="n">
        <v>0</v>
      </c>
    </row>
    <row r="136" customFormat="false" ht="17.15" hidden="false" customHeight="true" outlineLevel="0" collapsed="false">
      <c r="A136" s="97" t="n">
        <v>0</v>
      </c>
      <c r="B136" s="96" t="n">
        <v>0</v>
      </c>
    </row>
    <row r="137" customFormat="false" ht="17.15" hidden="false" customHeight="true" outlineLevel="0" collapsed="false">
      <c r="A137" s="97" t="n">
        <v>0</v>
      </c>
      <c r="B137" s="96" t="n">
        <v>0</v>
      </c>
    </row>
    <row r="138" customFormat="false" ht="17.15" hidden="false" customHeight="true" outlineLevel="0" collapsed="false">
      <c r="A138" s="97" t="n">
        <v>0</v>
      </c>
      <c r="B138" s="96" t="n">
        <v>0</v>
      </c>
    </row>
    <row r="139" customFormat="false" ht="17.15" hidden="false" customHeight="true" outlineLevel="0" collapsed="false">
      <c r="A139" s="0" t="n">
        <v>0</v>
      </c>
      <c r="B139" s="96" t="n">
        <v>0</v>
      </c>
    </row>
    <row r="140" customFormat="false" ht="17.15" hidden="false" customHeight="true" outlineLevel="0" collapsed="false">
      <c r="A140" s="0" t="n">
        <v>0</v>
      </c>
      <c r="B140" s="96" t="n">
        <v>0</v>
      </c>
    </row>
    <row r="141" customFormat="false" ht="17.15" hidden="false" customHeight="true" outlineLevel="0" collapsed="false">
      <c r="A141" s="0" t="n">
        <v>0</v>
      </c>
      <c r="B141" s="96" t="n">
        <v>0</v>
      </c>
    </row>
    <row r="142" customFormat="false" ht="17.15" hidden="false" customHeight="true" outlineLevel="0" collapsed="false">
      <c r="A142" s="0" t="n">
        <v>0</v>
      </c>
      <c r="B142" s="96" t="n">
        <v>0</v>
      </c>
    </row>
    <row r="143" customFormat="false" ht="17.15" hidden="false" customHeight="true" outlineLevel="0" collapsed="false">
      <c r="A143" s="0" t="n">
        <v>0</v>
      </c>
      <c r="B143" s="96" t="n">
        <v>0</v>
      </c>
    </row>
    <row r="144" customFormat="false" ht="17.15" hidden="false" customHeight="true" outlineLevel="0" collapsed="false">
      <c r="A144" s="0" t="n">
        <v>0</v>
      </c>
      <c r="B144" s="96" t="n">
        <v>0</v>
      </c>
    </row>
    <row r="145" customFormat="false" ht="17.15" hidden="false" customHeight="true" outlineLevel="0" collapsed="false">
      <c r="A145" s="0" t="n">
        <v>0</v>
      </c>
      <c r="B145" s="96" t="n">
        <v>0</v>
      </c>
    </row>
    <row r="146" customFormat="false" ht="17.15" hidden="false" customHeight="true" outlineLevel="0" collapsed="false">
      <c r="A146" s="0" t="n">
        <v>0</v>
      </c>
      <c r="B146" s="96" t="n">
        <v>0</v>
      </c>
    </row>
    <row r="147" customFormat="false" ht="17.15" hidden="false" customHeight="true" outlineLevel="0" collapsed="false">
      <c r="A147" s="0" t="n">
        <v>0</v>
      </c>
      <c r="B147" s="96" t="n">
        <v>0</v>
      </c>
    </row>
    <row r="148" customFormat="false" ht="17.15" hidden="false" customHeight="true" outlineLevel="0" collapsed="false">
      <c r="A148" s="0" t="n">
        <v>0</v>
      </c>
      <c r="B148" s="96" t="n">
        <v>0</v>
      </c>
    </row>
    <row r="149" customFormat="false" ht="17.15" hidden="false" customHeight="true" outlineLevel="0" collapsed="false">
      <c r="A149" s="0" t="n">
        <v>0</v>
      </c>
      <c r="B149" s="96" t="n">
        <v>0</v>
      </c>
    </row>
    <row r="150" customFormat="false" ht="17.15" hidden="false" customHeight="true" outlineLevel="0" collapsed="false">
      <c r="A150" s="0" t="n">
        <v>0</v>
      </c>
      <c r="B150" s="96" t="n">
        <v>0</v>
      </c>
    </row>
    <row r="151" customFormat="false" ht="17.15" hidden="false" customHeight="true" outlineLevel="0" collapsed="false">
      <c r="A151" s="0" t="n">
        <v>0</v>
      </c>
      <c r="B151" s="96" t="n">
        <v>0</v>
      </c>
    </row>
    <row r="152" customFormat="false" ht="17.15" hidden="false" customHeight="true" outlineLevel="0" collapsed="false">
      <c r="A152" s="0" t="n">
        <v>0</v>
      </c>
      <c r="B152" s="96" t="n">
        <v>0</v>
      </c>
    </row>
    <row r="153" customFormat="false" ht="17.15" hidden="false" customHeight="true" outlineLevel="0" collapsed="false">
      <c r="A153" s="0" t="n">
        <v>0</v>
      </c>
      <c r="B153" s="96" t="n">
        <v>0</v>
      </c>
    </row>
    <row r="154" customFormat="false" ht="17.15" hidden="false" customHeight="true" outlineLevel="0" collapsed="false">
      <c r="A154" s="0" t="n">
        <v>0</v>
      </c>
      <c r="B154" s="96" t="n">
        <v>0</v>
      </c>
    </row>
    <row r="155" customFormat="false" ht="17.15" hidden="false" customHeight="true" outlineLevel="0" collapsed="false">
      <c r="A155" s="0" t="n">
        <v>0</v>
      </c>
      <c r="B155" s="96" t="n">
        <v>0</v>
      </c>
    </row>
    <row r="156" customFormat="false" ht="17.15" hidden="false" customHeight="true" outlineLevel="0" collapsed="false">
      <c r="A156" s="0" t="n">
        <v>0</v>
      </c>
      <c r="B156" s="96" t="n">
        <v>0</v>
      </c>
    </row>
    <row r="157" customFormat="false" ht="17.15" hidden="false" customHeight="true" outlineLevel="0" collapsed="false">
      <c r="A157" s="0" t="n">
        <v>0</v>
      </c>
      <c r="B157" s="96" t="n">
        <v>0</v>
      </c>
    </row>
    <row r="158" customFormat="false" ht="17.15" hidden="false" customHeight="true" outlineLevel="0" collapsed="false">
      <c r="A158" s="0" t="n">
        <v>0</v>
      </c>
      <c r="B158" s="96" t="n">
        <v>0</v>
      </c>
    </row>
    <row r="159" customFormat="false" ht="17.15" hidden="false" customHeight="true" outlineLevel="0" collapsed="false">
      <c r="A159" s="0" t="n">
        <v>0</v>
      </c>
      <c r="B159" s="96" t="n">
        <v>0</v>
      </c>
    </row>
    <row r="160" customFormat="false" ht="17.15" hidden="false" customHeight="true" outlineLevel="0" collapsed="false">
      <c r="A160" s="0" t="n">
        <v>0</v>
      </c>
      <c r="B160" s="96" t="n">
        <v>0</v>
      </c>
    </row>
    <row r="161" customFormat="false" ht="17.15" hidden="false" customHeight="true" outlineLevel="0" collapsed="false">
      <c r="A161" s="0" t="n">
        <v>0</v>
      </c>
      <c r="B161" s="96" t="n">
        <v>0</v>
      </c>
    </row>
    <row r="162" customFormat="false" ht="17.15" hidden="false" customHeight="true" outlineLevel="0" collapsed="false">
      <c r="A162" s="0" t="n">
        <v>0</v>
      </c>
      <c r="B162" s="96" t="n">
        <v>0</v>
      </c>
    </row>
    <row r="163" customFormat="false" ht="17.15" hidden="false" customHeight="true" outlineLevel="0" collapsed="false">
      <c r="A163" s="0" t="n">
        <v>0</v>
      </c>
      <c r="B163" s="96" t="n">
        <v>0</v>
      </c>
    </row>
    <row r="164" customFormat="false" ht="17.15" hidden="false" customHeight="true" outlineLevel="0" collapsed="false">
      <c r="A164" s="0" t="n">
        <v>0</v>
      </c>
      <c r="B164" s="96" t="n">
        <v>0</v>
      </c>
    </row>
    <row r="165" customFormat="false" ht="17.15" hidden="false" customHeight="true" outlineLevel="0" collapsed="false">
      <c r="A165" s="0" t="n">
        <v>0</v>
      </c>
      <c r="B165" s="96" t="n">
        <v>0</v>
      </c>
    </row>
    <row r="166" customFormat="false" ht="17.15" hidden="false" customHeight="true" outlineLevel="0" collapsed="false">
      <c r="A166" s="0" t="n">
        <v>0</v>
      </c>
      <c r="B166" s="96" t="n">
        <v>0</v>
      </c>
    </row>
    <row r="167" customFormat="false" ht="17.15" hidden="false" customHeight="true" outlineLevel="0" collapsed="false">
      <c r="A167" s="0" t="n">
        <v>0</v>
      </c>
      <c r="B167" s="96" t="n">
        <v>0</v>
      </c>
    </row>
    <row r="168" customFormat="false" ht="17.15" hidden="false" customHeight="true" outlineLevel="0" collapsed="false">
      <c r="A168" s="0" t="n">
        <v>0</v>
      </c>
      <c r="B168" s="96" t="n">
        <v>0</v>
      </c>
    </row>
    <row r="169" customFormat="false" ht="17.15" hidden="false" customHeight="true" outlineLevel="0" collapsed="false">
      <c r="A169" s="0" t="n">
        <v>0</v>
      </c>
      <c r="B169" s="96" t="n">
        <v>0</v>
      </c>
    </row>
    <row r="170" customFormat="false" ht="17.15" hidden="false" customHeight="true" outlineLevel="0" collapsed="false">
      <c r="A170" s="0" t="n">
        <v>0</v>
      </c>
      <c r="B170" s="96" t="n">
        <v>0</v>
      </c>
    </row>
    <row r="171" customFormat="false" ht="17.15" hidden="false" customHeight="true" outlineLevel="0" collapsed="false">
      <c r="A171" s="0" t="n">
        <v>0</v>
      </c>
      <c r="B171" s="96" t="n">
        <v>0</v>
      </c>
    </row>
    <row r="172" customFormat="false" ht="17.15" hidden="false" customHeight="true" outlineLevel="0" collapsed="false">
      <c r="A172" s="0" t="n">
        <v>0</v>
      </c>
      <c r="B172" s="96" t="n">
        <v>0</v>
      </c>
    </row>
    <row r="173" customFormat="false" ht="17.15" hidden="false" customHeight="true" outlineLevel="0" collapsed="false">
      <c r="A173" s="0" t="n">
        <v>0</v>
      </c>
      <c r="B173" s="96" t="n">
        <v>0</v>
      </c>
    </row>
    <row r="174" customFormat="false" ht="17.15" hidden="false" customHeight="true" outlineLevel="0" collapsed="false">
      <c r="A174" s="0" t="n">
        <v>0</v>
      </c>
      <c r="B174" s="96" t="n">
        <v>0</v>
      </c>
    </row>
    <row r="175" customFormat="false" ht="17.15" hidden="false" customHeight="true" outlineLevel="0" collapsed="false">
      <c r="A175" s="0" t="n">
        <v>0</v>
      </c>
      <c r="B175" s="96" t="n">
        <v>0</v>
      </c>
    </row>
    <row r="176" customFormat="false" ht="17.15" hidden="false" customHeight="true" outlineLevel="0" collapsed="false">
      <c r="A176" s="0" t="n">
        <v>0</v>
      </c>
      <c r="B176" s="96" t="n">
        <v>0</v>
      </c>
    </row>
    <row r="177" customFormat="false" ht="17.15" hidden="false" customHeight="true" outlineLevel="0" collapsed="false">
      <c r="A177" s="0" t="n">
        <v>0</v>
      </c>
      <c r="B177" s="96" t="n">
        <v>0</v>
      </c>
    </row>
    <row r="178" customFormat="false" ht="17.15" hidden="false" customHeight="true" outlineLevel="0" collapsed="false">
      <c r="A178" s="0" t="n">
        <v>0</v>
      </c>
      <c r="B178" s="96" t="n">
        <v>0</v>
      </c>
    </row>
    <row r="179" customFormat="false" ht="17.15" hidden="false" customHeight="true" outlineLevel="0" collapsed="false">
      <c r="A179" s="0" t="n">
        <v>0</v>
      </c>
      <c r="B179" s="100" t="n">
        <v>0</v>
      </c>
    </row>
    <row r="180" customFormat="false" ht="17.15" hidden="false" customHeight="true" outlineLevel="0" collapsed="false">
      <c r="A180" s="0" t="n">
        <v>0</v>
      </c>
      <c r="B180" s="100" t="n">
        <v>0</v>
      </c>
    </row>
    <row r="181" customFormat="false" ht="17.15" hidden="false" customHeight="true" outlineLevel="0" collapsed="false">
      <c r="A181" s="0" t="n">
        <v>0</v>
      </c>
      <c r="B181" s="100" t="n">
        <v>0</v>
      </c>
    </row>
    <row r="182" customFormat="false" ht="17.15" hidden="false" customHeight="true" outlineLevel="0" collapsed="false">
      <c r="A182" s="0" t="n">
        <v>0</v>
      </c>
      <c r="B182" s="100" t="n">
        <v>0</v>
      </c>
    </row>
    <row r="183" customFormat="false" ht="17.15" hidden="false" customHeight="true" outlineLevel="0" collapsed="false">
      <c r="A183" s="0" t="n">
        <v>0</v>
      </c>
      <c r="B183" s="100" t="n">
        <v>0</v>
      </c>
    </row>
    <row r="184" customFormat="false" ht="17.15" hidden="false" customHeight="true" outlineLevel="0" collapsed="false">
      <c r="A184" s="0" t="n">
        <v>0</v>
      </c>
      <c r="B184" s="100" t="n">
        <v>0</v>
      </c>
    </row>
    <row r="185" customFormat="false" ht="17.15" hidden="false" customHeight="true" outlineLevel="0" collapsed="false">
      <c r="A185" s="0" t="n">
        <v>0</v>
      </c>
      <c r="B185" s="100" t="n">
        <v>0</v>
      </c>
    </row>
    <row r="186" customFormat="false" ht="17.15" hidden="false" customHeight="true" outlineLevel="0" collapsed="false">
      <c r="A186" s="0" t="n">
        <v>0</v>
      </c>
      <c r="B186" s="100" t="n">
        <v>0</v>
      </c>
    </row>
    <row r="187" customFormat="false" ht="17.15" hidden="false" customHeight="true" outlineLevel="0" collapsed="false">
      <c r="A187" s="0" t="n">
        <v>0</v>
      </c>
      <c r="B187" s="100" t="n">
        <v>0</v>
      </c>
    </row>
    <row r="188" customFormat="false" ht="17.15" hidden="false" customHeight="true" outlineLevel="0" collapsed="false">
      <c r="A188" s="0" t="n">
        <v>0</v>
      </c>
      <c r="B188" s="100" t="n">
        <v>0</v>
      </c>
    </row>
    <row r="189" customFormat="false" ht="17.15" hidden="false" customHeight="true" outlineLevel="0" collapsed="false">
      <c r="A189" s="0" t="n">
        <v>0</v>
      </c>
      <c r="B189" s="100" t="n">
        <v>0</v>
      </c>
    </row>
    <row r="190" customFormat="false" ht="17.15" hidden="false" customHeight="true" outlineLevel="0" collapsed="false">
      <c r="A190" s="0" t="n">
        <v>0</v>
      </c>
      <c r="B190" s="100" t="n">
        <v>0</v>
      </c>
    </row>
    <row r="191" customFormat="false" ht="17.15" hidden="false" customHeight="true" outlineLevel="0" collapsed="false">
      <c r="A191" s="0" t="n">
        <v>0</v>
      </c>
      <c r="B191" s="100" t="n">
        <v>0</v>
      </c>
    </row>
    <row r="192" customFormat="false" ht="17.15" hidden="false" customHeight="true" outlineLevel="0" collapsed="false">
      <c r="A192" s="0" t="n">
        <v>0</v>
      </c>
      <c r="B192" s="93" t="n">
        <v>0</v>
      </c>
    </row>
    <row r="193" customFormat="false" ht="17.15" hidden="false" customHeight="true" outlineLevel="0" collapsed="false">
      <c r="A193" s="0" t="n">
        <v>0</v>
      </c>
      <c r="B193" s="93" t="n">
        <v>0</v>
      </c>
    </row>
    <row r="194" customFormat="false" ht="17.15" hidden="false" customHeight="true" outlineLevel="0" collapsed="false">
      <c r="A194" s="0" t="n">
        <v>0</v>
      </c>
      <c r="B194" s="93" t="n">
        <v>0</v>
      </c>
    </row>
    <row r="195" customFormat="false" ht="17.15" hidden="false" customHeight="true" outlineLevel="0" collapsed="false">
      <c r="A195" s="0" t="n">
        <v>0</v>
      </c>
      <c r="B195" s="93" t="n">
        <v>0</v>
      </c>
    </row>
    <row r="196" customFormat="false" ht="17.15" hidden="false" customHeight="true" outlineLevel="0" collapsed="false">
      <c r="A196" s="0" t="n">
        <v>0</v>
      </c>
      <c r="B196" s="93" t="n">
        <v>0</v>
      </c>
    </row>
    <row r="197" customFormat="false" ht="17.15" hidden="false" customHeight="true" outlineLevel="0" collapsed="false">
      <c r="A197" s="0" t="n">
        <v>0</v>
      </c>
      <c r="B197" s="93" t="n">
        <v>0</v>
      </c>
    </row>
    <row r="198" customFormat="false" ht="17.15" hidden="false" customHeight="true" outlineLevel="0" collapsed="false">
      <c r="A198" s="0" t="n">
        <v>0</v>
      </c>
      <c r="B198" s="93" t="n">
        <v>0</v>
      </c>
    </row>
    <row r="199" customFormat="false" ht="17.15" hidden="false" customHeight="true" outlineLevel="0" collapsed="false">
      <c r="A199" s="0" t="n">
        <v>0</v>
      </c>
      <c r="B199" s="93" t="n">
        <v>0</v>
      </c>
    </row>
    <row r="200" customFormat="false" ht="17.15" hidden="false" customHeight="true" outlineLevel="0" collapsed="false">
      <c r="A200" s="0" t="n">
        <v>0</v>
      </c>
      <c r="B200" s="93" t="n">
        <v>0</v>
      </c>
    </row>
    <row r="201" customFormat="false" ht="17.15" hidden="false" customHeight="true" outlineLevel="0" collapsed="false">
      <c r="A201" s="0" t="n">
        <v>0</v>
      </c>
      <c r="B201" s="93" t="n">
        <v>0</v>
      </c>
    </row>
    <row r="202" customFormat="false" ht="17.15" hidden="false" customHeight="true" outlineLevel="0" collapsed="false">
      <c r="A202" s="0" t="n">
        <v>0</v>
      </c>
      <c r="B202" s="93" t="n">
        <v>0</v>
      </c>
    </row>
    <row r="203" customFormat="false" ht="17.15" hidden="false" customHeight="true" outlineLevel="0" collapsed="false">
      <c r="A203" s="0" t="n">
        <v>0</v>
      </c>
      <c r="B203" s="93" t="n">
        <v>0</v>
      </c>
    </row>
    <row r="204" customFormat="false" ht="17.15" hidden="false" customHeight="true" outlineLevel="0" collapsed="false">
      <c r="A204" s="0" t="n">
        <v>0</v>
      </c>
      <c r="B204" s="93" t="n">
        <v>0</v>
      </c>
    </row>
    <row r="205" customFormat="false" ht="17.15" hidden="false" customHeight="true" outlineLevel="0" collapsed="false">
      <c r="A205" s="0" t="n">
        <v>0</v>
      </c>
      <c r="B205" s="93" t="n">
        <v>0</v>
      </c>
    </row>
    <row r="206" customFormat="false" ht="17.15" hidden="false" customHeight="true" outlineLevel="0" collapsed="false">
      <c r="A206" s="0" t="n">
        <v>0</v>
      </c>
      <c r="B206" s="93" t="n">
        <v>0</v>
      </c>
    </row>
    <row r="207" customFormat="false" ht="17.15" hidden="false" customHeight="true" outlineLevel="0" collapsed="false">
      <c r="A207" s="0" t="n">
        <v>0</v>
      </c>
      <c r="B207" s="93" t="n">
        <v>0</v>
      </c>
    </row>
    <row r="208" customFormat="false" ht="17.15" hidden="false" customHeight="true" outlineLevel="0" collapsed="false">
      <c r="A208" s="0" t="n">
        <v>0</v>
      </c>
      <c r="B208" s="93" t="n">
        <v>0</v>
      </c>
    </row>
    <row r="209" customFormat="false" ht="17.15" hidden="false" customHeight="true" outlineLevel="0" collapsed="false">
      <c r="A209" s="0" t="n">
        <v>0</v>
      </c>
      <c r="B209" s="93" t="n">
        <v>0</v>
      </c>
    </row>
    <row r="210" customFormat="false" ht="17.15" hidden="false" customHeight="true" outlineLevel="0" collapsed="false">
      <c r="A210" s="0" t="n">
        <v>0</v>
      </c>
      <c r="B210" s="93" t="n">
        <v>0</v>
      </c>
    </row>
    <row r="211" customFormat="false" ht="17.15" hidden="false" customHeight="true" outlineLevel="0" collapsed="false">
      <c r="A211" s="0" t="n">
        <v>0</v>
      </c>
      <c r="B211" s="93" t="n">
        <v>0</v>
      </c>
    </row>
    <row r="212" customFormat="false" ht="17.15" hidden="false" customHeight="true" outlineLevel="0" collapsed="false">
      <c r="A212" s="0" t="n">
        <v>0</v>
      </c>
      <c r="B212" s="93" t="n">
        <v>0</v>
      </c>
    </row>
    <row r="213" customFormat="false" ht="17.15" hidden="false" customHeight="true" outlineLevel="0" collapsed="false">
      <c r="A213" s="0" t="n">
        <v>0</v>
      </c>
      <c r="B213" s="93" t="n">
        <v>0</v>
      </c>
    </row>
    <row r="214" customFormat="false" ht="17.15" hidden="false" customHeight="true" outlineLevel="0" collapsed="false">
      <c r="A214" s="0" t="n">
        <v>0</v>
      </c>
      <c r="B214" s="93" t="n">
        <v>0</v>
      </c>
    </row>
    <row r="215" customFormat="false" ht="17.15" hidden="false" customHeight="true" outlineLevel="0" collapsed="false">
      <c r="A215" s="0" t="n">
        <v>0</v>
      </c>
      <c r="B215" s="93" t="n">
        <v>0</v>
      </c>
    </row>
    <row r="216" customFormat="false" ht="17.15" hidden="false" customHeight="true" outlineLevel="0" collapsed="false">
      <c r="A216" s="0" t="n">
        <v>0</v>
      </c>
      <c r="B216" s="93" t="n">
        <v>0</v>
      </c>
    </row>
    <row r="217" customFormat="false" ht="17.15" hidden="false" customHeight="true" outlineLevel="0" collapsed="false">
      <c r="A217" s="0" t="n">
        <v>0</v>
      </c>
      <c r="B217" s="93" t="n">
        <v>0</v>
      </c>
    </row>
    <row r="218" customFormat="false" ht="17.15" hidden="false" customHeight="true" outlineLevel="0" collapsed="false">
      <c r="A218" s="0" t="n">
        <v>0</v>
      </c>
      <c r="B218" s="93" t="n">
        <v>0</v>
      </c>
    </row>
    <row r="219" customFormat="false" ht="17.15" hidden="false" customHeight="true" outlineLevel="0" collapsed="false">
      <c r="A219" s="0" t="n">
        <v>0</v>
      </c>
      <c r="B219" s="93" t="n">
        <v>0</v>
      </c>
    </row>
    <row r="220" customFormat="false" ht="17.15" hidden="false" customHeight="true" outlineLevel="0" collapsed="false">
      <c r="A220" s="0" t="n">
        <v>0</v>
      </c>
      <c r="B220" s="93" t="n">
        <v>0</v>
      </c>
    </row>
    <row r="221" customFormat="false" ht="17.15" hidden="false" customHeight="true" outlineLevel="0" collapsed="false">
      <c r="A221" s="0" t="n">
        <v>0</v>
      </c>
      <c r="B221" s="93" t="n">
        <v>0</v>
      </c>
    </row>
    <row r="222" customFormat="false" ht="17.15" hidden="false" customHeight="true" outlineLevel="0" collapsed="false">
      <c r="A222" s="0" t="n">
        <v>0</v>
      </c>
      <c r="B222" s="93" t="n">
        <v>0</v>
      </c>
    </row>
    <row r="223" customFormat="false" ht="17.15" hidden="false" customHeight="true" outlineLevel="0" collapsed="false">
      <c r="A223" s="0" t="n">
        <v>0</v>
      </c>
      <c r="B223" s="93" t="n">
        <v>0</v>
      </c>
    </row>
    <row r="224" customFormat="false" ht="17.15" hidden="false" customHeight="true" outlineLevel="0" collapsed="false">
      <c r="A224" s="0" t="n">
        <v>0</v>
      </c>
      <c r="B224" s="93" t="n">
        <v>0</v>
      </c>
    </row>
    <row r="225" customFormat="false" ht="17.15" hidden="false" customHeight="true" outlineLevel="0" collapsed="false">
      <c r="A225" s="0" t="n">
        <v>0</v>
      </c>
      <c r="B225" s="93" t="n">
        <v>0</v>
      </c>
    </row>
    <row r="226" customFormat="false" ht="17.15" hidden="false" customHeight="true" outlineLevel="0" collapsed="false">
      <c r="A226" s="0" t="n">
        <v>0</v>
      </c>
      <c r="B226" s="93" t="n">
        <v>0</v>
      </c>
    </row>
    <row r="227" customFormat="false" ht="17.15" hidden="false" customHeight="true" outlineLevel="0" collapsed="false">
      <c r="A227" s="0" t="n">
        <v>0</v>
      </c>
      <c r="B227" s="93" t="n">
        <v>0</v>
      </c>
    </row>
    <row r="228" customFormat="false" ht="17.15" hidden="false" customHeight="true" outlineLevel="0" collapsed="false">
      <c r="A228" s="0" t="n">
        <v>0</v>
      </c>
      <c r="B228" s="93" t="n">
        <v>0</v>
      </c>
    </row>
    <row r="229" customFormat="false" ht="17.15" hidden="false" customHeight="true" outlineLevel="0" collapsed="false">
      <c r="A229" s="0" t="n">
        <v>0</v>
      </c>
      <c r="B229" s="93" t="n">
        <v>0</v>
      </c>
    </row>
    <row r="230" customFormat="false" ht="17.15" hidden="false" customHeight="true" outlineLevel="0" collapsed="false">
      <c r="A230" s="0" t="n">
        <v>0</v>
      </c>
      <c r="B230" s="93" t="n">
        <v>0</v>
      </c>
    </row>
    <row r="231" customFormat="false" ht="17.15" hidden="false" customHeight="true" outlineLevel="0" collapsed="false">
      <c r="A231" s="0" t="n">
        <v>0</v>
      </c>
      <c r="B231" s="93" t="n">
        <v>0</v>
      </c>
    </row>
    <row r="232" customFormat="false" ht="17.15" hidden="false" customHeight="true" outlineLevel="0" collapsed="false">
      <c r="A232" s="0" t="n">
        <v>0</v>
      </c>
      <c r="B232" s="93" t="n">
        <v>0</v>
      </c>
    </row>
    <row r="233" customFormat="false" ht="17.15" hidden="false" customHeight="true" outlineLevel="0" collapsed="false">
      <c r="A233" s="0" t="n">
        <v>0</v>
      </c>
      <c r="B233" s="93" t="n">
        <v>0</v>
      </c>
    </row>
    <row r="234" customFormat="false" ht="17.15" hidden="false" customHeight="true" outlineLevel="0" collapsed="false">
      <c r="A234" s="0" t="n">
        <v>0</v>
      </c>
      <c r="B234" s="93" t="n">
        <v>0</v>
      </c>
    </row>
    <row r="235" customFormat="false" ht="17.15" hidden="false" customHeight="true" outlineLevel="0" collapsed="false">
      <c r="A235" s="0" t="n">
        <v>0</v>
      </c>
      <c r="B235" s="93" t="n">
        <v>0</v>
      </c>
    </row>
    <row r="236" customFormat="false" ht="17.15" hidden="false" customHeight="true" outlineLevel="0" collapsed="false">
      <c r="A236" s="0" t="n">
        <v>0</v>
      </c>
      <c r="B236" s="93" t="n">
        <v>0</v>
      </c>
    </row>
    <row r="237" customFormat="false" ht="17.15" hidden="false" customHeight="true" outlineLevel="0" collapsed="false">
      <c r="A237" s="0" t="n">
        <v>0</v>
      </c>
      <c r="B237" s="93" t="n">
        <v>0</v>
      </c>
    </row>
    <row r="238" customFormat="false" ht="17.15" hidden="false" customHeight="true" outlineLevel="0" collapsed="false">
      <c r="A238" s="0" t="n">
        <v>0</v>
      </c>
      <c r="B238" s="93" t="n">
        <v>0</v>
      </c>
    </row>
    <row r="239" customFormat="false" ht="17.15" hidden="false" customHeight="true" outlineLevel="0" collapsed="false">
      <c r="A239" s="0" t="n">
        <v>0</v>
      </c>
      <c r="B239" s="93" t="n">
        <v>0</v>
      </c>
    </row>
    <row r="240" customFormat="false" ht="17.15" hidden="false" customHeight="true" outlineLevel="0" collapsed="false">
      <c r="A240" s="0" t="n">
        <v>0</v>
      </c>
      <c r="B240" s="93" t="n">
        <v>0</v>
      </c>
    </row>
    <row r="241" customFormat="false" ht="17.15" hidden="false" customHeight="true" outlineLevel="0" collapsed="false">
      <c r="A241" s="0" t="n">
        <v>0</v>
      </c>
      <c r="B241" s="93" t="n">
        <v>0</v>
      </c>
    </row>
    <row r="242" customFormat="false" ht="17.15" hidden="false" customHeight="true" outlineLevel="0" collapsed="false">
      <c r="A242" s="0" t="n">
        <v>0</v>
      </c>
      <c r="B242" s="93" t="n">
        <v>0</v>
      </c>
    </row>
    <row r="243" customFormat="false" ht="17.15" hidden="false" customHeight="true" outlineLevel="0" collapsed="false">
      <c r="A243" s="0" t="n">
        <v>0</v>
      </c>
      <c r="B243" s="93" t="n">
        <v>0</v>
      </c>
    </row>
    <row r="244" customFormat="false" ht="17.15" hidden="false" customHeight="true" outlineLevel="0" collapsed="false">
      <c r="A244" s="0" t="n">
        <v>0</v>
      </c>
      <c r="B244" s="93" t="n">
        <v>0</v>
      </c>
    </row>
    <row r="245" customFormat="false" ht="17.15" hidden="false" customHeight="true" outlineLevel="0" collapsed="false">
      <c r="A245" s="0" t="n">
        <v>0</v>
      </c>
      <c r="B245" s="93" t="n">
        <v>0</v>
      </c>
    </row>
    <row r="246" customFormat="false" ht="17.15" hidden="false" customHeight="true" outlineLevel="0" collapsed="false">
      <c r="A246" s="0" t="n">
        <v>0</v>
      </c>
      <c r="B246" s="93" t="n">
        <v>0</v>
      </c>
    </row>
    <row r="247" customFormat="false" ht="17.15" hidden="false" customHeight="true" outlineLevel="0" collapsed="false">
      <c r="A247" s="0" t="n">
        <v>0</v>
      </c>
      <c r="B247" s="93" t="n">
        <v>0</v>
      </c>
    </row>
    <row r="248" customFormat="false" ht="17.15" hidden="false" customHeight="true" outlineLevel="0" collapsed="false">
      <c r="A248" s="0" t="n">
        <v>0</v>
      </c>
      <c r="B248" s="93" t="n">
        <v>0</v>
      </c>
    </row>
    <row r="249" customFormat="false" ht="17.15" hidden="false" customHeight="true" outlineLevel="0" collapsed="false">
      <c r="A249" s="0" t="n">
        <v>0</v>
      </c>
      <c r="B249" s="93" t="n">
        <v>0</v>
      </c>
    </row>
    <row r="250" customFormat="false" ht="17.15" hidden="false" customHeight="true" outlineLevel="0" collapsed="false">
      <c r="A250" s="0" t="n">
        <v>0</v>
      </c>
      <c r="B250" s="93" t="n">
        <v>0</v>
      </c>
    </row>
    <row r="251" customFormat="false" ht="17.15" hidden="false" customHeight="true" outlineLevel="0" collapsed="false">
      <c r="A251" s="0" t="n">
        <v>0</v>
      </c>
      <c r="B251" s="93" t="n">
        <v>0</v>
      </c>
    </row>
    <row r="252" customFormat="false" ht="17.15" hidden="false" customHeight="true" outlineLevel="0" collapsed="false">
      <c r="A252" s="45" t="n">
        <v>0</v>
      </c>
      <c r="B252" s="93" t="n">
        <v>0</v>
      </c>
    </row>
    <row r="253" customFormat="false" ht="17.15" hidden="false" customHeight="true" outlineLevel="0" collapsed="false">
      <c r="A253" s="45" t="n">
        <v>0</v>
      </c>
      <c r="B253" s="93" t="n">
        <v>0</v>
      </c>
    </row>
    <row r="254" customFormat="false" ht="17.15" hidden="false" customHeight="true" outlineLevel="0" collapsed="false">
      <c r="A254" s="45" t="n">
        <v>0</v>
      </c>
      <c r="B254" s="93" t="n">
        <v>0</v>
      </c>
    </row>
    <row r="255" customFormat="false" ht="17.15" hidden="false" customHeight="true" outlineLevel="0" collapsed="false">
      <c r="A255" s="45" t="n">
        <v>0</v>
      </c>
      <c r="B255" s="93" t="n">
        <v>0</v>
      </c>
    </row>
    <row r="256" customFormat="false" ht="17.15" hidden="false" customHeight="true" outlineLevel="0" collapsed="false">
      <c r="A256" s="45" t="n">
        <v>0</v>
      </c>
      <c r="B256" s="93" t="n">
        <v>0</v>
      </c>
    </row>
    <row r="257" customFormat="false" ht="17.15" hidden="false" customHeight="true" outlineLevel="0" collapsed="false">
      <c r="A257" s="45" t="n">
        <v>0</v>
      </c>
      <c r="B257" s="93" t="n">
        <v>0</v>
      </c>
    </row>
    <row r="258" customFormat="false" ht="17.15" hidden="false" customHeight="true" outlineLevel="0" collapsed="false">
      <c r="A258" s="45" t="n">
        <v>0</v>
      </c>
      <c r="B258" s="93" t="n">
        <v>0</v>
      </c>
    </row>
    <row r="259" customFormat="false" ht="17.15" hidden="false" customHeight="true" outlineLevel="0" collapsed="false">
      <c r="A259" s="45" t="n">
        <v>0</v>
      </c>
      <c r="B259" s="93" t="n">
        <v>0</v>
      </c>
    </row>
    <row r="260" customFormat="false" ht="17.15" hidden="false" customHeight="true" outlineLevel="0" collapsed="false">
      <c r="A260" s="45" t="n">
        <v>0</v>
      </c>
      <c r="B260" s="87"/>
    </row>
    <row r="261" customFormat="false" ht="17.15" hidden="false" customHeight="true" outlineLevel="0" collapsed="false">
      <c r="A261" s="45" t="n">
        <v>0</v>
      </c>
      <c r="B261" s="87"/>
    </row>
    <row r="262" customFormat="false" ht="17.15" hidden="false" customHeight="true" outlineLevel="0" collapsed="false">
      <c r="A262" s="45" t="n">
        <v>0</v>
      </c>
      <c r="B262" s="87"/>
    </row>
    <row r="263" customFormat="false" ht="17.15" hidden="false" customHeight="true" outlineLevel="0" collapsed="false">
      <c r="A263" s="45" t="n">
        <v>0</v>
      </c>
      <c r="B263" s="87"/>
    </row>
    <row r="264" customFormat="false" ht="17.15" hidden="false" customHeight="true" outlineLevel="0" collapsed="false">
      <c r="A264" s="45" t="n">
        <v>0</v>
      </c>
      <c r="B264" s="87"/>
    </row>
    <row r="265" customFormat="false" ht="17.15" hidden="false" customHeight="true" outlineLevel="0" collapsed="false">
      <c r="A265" s="45" t="n">
        <v>0</v>
      </c>
      <c r="B265" s="87"/>
    </row>
    <row r="266" customFormat="false" ht="17.15" hidden="false" customHeight="true" outlineLevel="0" collapsed="false">
      <c r="A266" s="45" t="n">
        <v>0</v>
      </c>
      <c r="B266" s="87"/>
    </row>
    <row r="267" customFormat="false" ht="17.15" hidden="false" customHeight="true" outlineLevel="0" collapsed="false">
      <c r="A267" s="45" t="n">
        <v>0</v>
      </c>
      <c r="B267" s="87"/>
    </row>
    <row r="268" customFormat="false" ht="17.15" hidden="false" customHeight="true" outlineLevel="0" collapsed="false">
      <c r="A268" s="45" t="n">
        <v>0</v>
      </c>
      <c r="B268" s="87"/>
    </row>
    <row r="269" customFormat="false" ht="17.15" hidden="false" customHeight="true" outlineLevel="0" collapsed="false">
      <c r="A269" s="45" t="n">
        <v>0</v>
      </c>
      <c r="B269" s="87"/>
    </row>
    <row r="270" customFormat="false" ht="17.15" hidden="false" customHeight="true" outlineLevel="0" collapsed="false">
      <c r="A270" s="45" t="n">
        <v>0</v>
      </c>
      <c r="B270" s="87"/>
    </row>
    <row r="271" customFormat="false" ht="17.15" hidden="false" customHeight="true" outlineLevel="0" collapsed="false">
      <c r="A271" s="45" t="n">
        <v>0</v>
      </c>
      <c r="B271" s="87"/>
    </row>
    <row r="272" customFormat="false" ht="17.15" hidden="false" customHeight="true" outlineLevel="0" collapsed="false">
      <c r="A272" s="45" t="n">
        <v>0</v>
      </c>
    </row>
    <row r="273" customFormat="false" ht="17.15" hidden="false" customHeight="true" outlineLevel="0" collapsed="false">
      <c r="A273" s="45" t="n">
        <v>0</v>
      </c>
    </row>
    <row r="274" customFormat="false" ht="17.15" hidden="false" customHeight="true" outlineLevel="0" collapsed="false">
      <c r="A274" s="45" t="n">
        <v>0</v>
      </c>
    </row>
    <row r="275" customFormat="false" ht="17.15" hidden="false" customHeight="true" outlineLevel="0" collapsed="false">
      <c r="A275" s="45" t="n">
        <v>0</v>
      </c>
    </row>
    <row r="276" customFormat="false" ht="17.15" hidden="false" customHeight="true" outlineLevel="0" collapsed="false">
      <c r="A276" s="45" t="n">
        <v>0</v>
      </c>
    </row>
    <row r="277" customFormat="false" ht="17.15" hidden="false" customHeight="true" outlineLevel="0" collapsed="false">
      <c r="A277" s="45" t="n">
        <v>0</v>
      </c>
    </row>
    <row r="278" customFormat="false" ht="17.15" hidden="false" customHeight="true" outlineLevel="0" collapsed="false">
      <c r="A278" s="45" t="n">
        <v>0</v>
      </c>
    </row>
    <row r="279" customFormat="false" ht="17.15" hidden="false" customHeight="true" outlineLevel="0" collapsed="false">
      <c r="A279" s="45" t="n">
        <v>0</v>
      </c>
    </row>
    <row r="280" customFormat="false" ht="17.15" hidden="false" customHeight="true" outlineLevel="0" collapsed="false">
      <c r="A280" s="45" t="n">
        <v>0</v>
      </c>
    </row>
    <row r="281" customFormat="false" ht="17.15" hidden="false" customHeight="true" outlineLevel="0" collapsed="false">
      <c r="A281" s="45" t="n">
        <v>0</v>
      </c>
    </row>
    <row r="282" customFormat="false" ht="17.15" hidden="false" customHeight="true" outlineLevel="0" collapsed="false">
      <c r="A282" s="45" t="n">
        <v>0</v>
      </c>
    </row>
    <row r="283" customFormat="false" ht="17.15" hidden="false" customHeight="true" outlineLevel="0" collapsed="false">
      <c r="A283" s="45" t="n">
        <v>0</v>
      </c>
    </row>
    <row r="284" customFormat="false" ht="17.15" hidden="false" customHeight="true" outlineLevel="0" collapsed="false">
      <c r="A284" s="45" t="n">
        <v>0</v>
      </c>
    </row>
    <row r="285" customFormat="false" ht="17.15" hidden="false" customHeight="true" outlineLevel="0" collapsed="false">
      <c r="A285" s="45" t="n">
        <v>0</v>
      </c>
    </row>
    <row r="286" customFormat="false" ht="17.15" hidden="false" customHeight="true" outlineLevel="0" collapsed="false">
      <c r="A286" s="45" t="n">
        <v>0</v>
      </c>
    </row>
    <row r="287" customFormat="false" ht="17.15" hidden="false" customHeight="true" outlineLevel="0" collapsed="false">
      <c r="A287" s="45" t="n">
        <v>0</v>
      </c>
    </row>
    <row r="288" customFormat="false" ht="17.15" hidden="false" customHeight="true" outlineLevel="0" collapsed="false">
      <c r="A288" s="45" t="n">
        <v>0</v>
      </c>
    </row>
    <row r="289" customFormat="false" ht="17.15" hidden="false" customHeight="true" outlineLevel="0" collapsed="false">
      <c r="A289" s="45" t="n">
        <v>0</v>
      </c>
    </row>
    <row r="290" customFormat="false" ht="17.15" hidden="false" customHeight="true" outlineLevel="0" collapsed="false">
      <c r="A290" s="45" t="n">
        <v>0</v>
      </c>
    </row>
    <row r="291" customFormat="false" ht="17.15" hidden="false" customHeight="true" outlineLevel="0" collapsed="false">
      <c r="A291" s="45" t="n">
        <v>0</v>
      </c>
    </row>
    <row r="292" customFormat="false" ht="17.15" hidden="false" customHeight="true" outlineLevel="0" collapsed="false">
      <c r="A292" s="45" t="n">
        <v>0</v>
      </c>
    </row>
    <row r="293" customFormat="false" ht="17.15" hidden="false" customHeight="true" outlineLevel="0" collapsed="false">
      <c r="A293" s="45" t="n">
        <v>0</v>
      </c>
    </row>
    <row r="294" customFormat="false" ht="17.15" hidden="false" customHeight="true" outlineLevel="0" collapsed="false">
      <c r="A294" s="45" t="n">
        <v>0</v>
      </c>
    </row>
    <row r="295" customFormat="false" ht="17.15" hidden="false" customHeight="true" outlineLevel="0" collapsed="false">
      <c r="A295" s="45" t="n">
        <v>0</v>
      </c>
    </row>
    <row r="296" customFormat="false" ht="17.15" hidden="false" customHeight="true" outlineLevel="0" collapsed="false">
      <c r="A296" s="45" t="n">
        <v>0</v>
      </c>
    </row>
    <row r="297" customFormat="false" ht="17.15" hidden="false" customHeight="true" outlineLevel="0" collapsed="false">
      <c r="A297" s="45" t="n">
        <v>0</v>
      </c>
    </row>
    <row r="298" customFormat="false" ht="17.15" hidden="false" customHeight="true" outlineLevel="0" collapsed="false">
      <c r="A298" s="45" t="n">
        <v>0</v>
      </c>
    </row>
    <row r="299" customFormat="false" ht="17.15" hidden="false" customHeight="true" outlineLevel="0" collapsed="false">
      <c r="A299" s="45" t="n">
        <v>0</v>
      </c>
    </row>
    <row r="300" customFormat="false" ht="17.15" hidden="false" customHeight="true" outlineLevel="0" collapsed="false">
      <c r="A300" s="45" t="n">
        <v>0</v>
      </c>
    </row>
    <row r="301" customFormat="false" ht="17.15" hidden="false" customHeight="true" outlineLevel="0" collapsed="false">
      <c r="A301" s="45" t="n">
        <v>0</v>
      </c>
    </row>
    <row r="302" customFormat="false" ht="17.15" hidden="false" customHeight="true" outlineLevel="0" collapsed="false">
      <c r="A302" s="45" t="n">
        <v>0</v>
      </c>
    </row>
    <row r="303" customFormat="false" ht="17.15" hidden="false" customHeight="true" outlineLevel="0" collapsed="false">
      <c r="A303" s="45" t="n">
        <v>0</v>
      </c>
    </row>
    <row r="304" customFormat="false" ht="17.15" hidden="false" customHeight="true" outlineLevel="0" collapsed="false">
      <c r="A304" s="45" t="n">
        <v>0</v>
      </c>
    </row>
    <row r="305" customFormat="false" ht="17.15" hidden="false" customHeight="true" outlineLevel="0" collapsed="false">
      <c r="A305" s="45" t="n">
        <v>0</v>
      </c>
    </row>
    <row r="306" customFormat="false" ht="17.15" hidden="false" customHeight="true" outlineLevel="0" collapsed="false">
      <c r="A306" s="45" t="n">
        <v>0</v>
      </c>
    </row>
    <row r="307" customFormat="false" ht="17.15" hidden="false" customHeight="true" outlineLevel="0" collapsed="false">
      <c r="A307" s="45" t="n">
        <v>0</v>
      </c>
    </row>
    <row r="308" customFormat="false" ht="17.15" hidden="false" customHeight="true" outlineLevel="0" collapsed="false">
      <c r="A308" s="45" t="n">
        <v>0</v>
      </c>
    </row>
    <row r="309" customFormat="false" ht="17.15" hidden="false" customHeight="true" outlineLevel="0" collapsed="false">
      <c r="A309" s="45" t="n">
        <v>0</v>
      </c>
    </row>
    <row r="310" customFormat="false" ht="17.15" hidden="false" customHeight="true" outlineLevel="0" collapsed="false">
      <c r="A310" s="45" t="n">
        <v>0</v>
      </c>
    </row>
    <row r="311" customFormat="false" ht="17.15" hidden="false" customHeight="true" outlineLevel="0" collapsed="false">
      <c r="A311" s="45" t="n">
        <v>0</v>
      </c>
    </row>
    <row r="312" customFormat="false" ht="17.15" hidden="false" customHeight="true" outlineLevel="0" collapsed="false">
      <c r="A312" s="45" t="n">
        <v>0</v>
      </c>
    </row>
    <row r="313" customFormat="false" ht="17.15" hidden="false" customHeight="true" outlineLevel="0" collapsed="false">
      <c r="A313" s="45" t="n">
        <v>0</v>
      </c>
    </row>
    <row r="314" customFormat="false" ht="17.15" hidden="false" customHeight="true" outlineLevel="0" collapsed="false">
      <c r="A314" s="45" t="n">
        <v>0</v>
      </c>
    </row>
    <row r="315" customFormat="false" ht="17.15" hidden="false" customHeight="true" outlineLevel="0" collapsed="false">
      <c r="A315" s="45" t="n">
        <v>0</v>
      </c>
    </row>
    <row r="316" customFormat="false" ht="17.15" hidden="false" customHeight="true" outlineLevel="0" collapsed="false">
      <c r="A316" s="45" t="n">
        <v>0</v>
      </c>
    </row>
    <row r="317" customFormat="false" ht="17.15" hidden="false" customHeight="true" outlineLevel="0" collapsed="false">
      <c r="A317" s="45" t="n">
        <v>0</v>
      </c>
    </row>
    <row r="318" customFormat="false" ht="17.15" hidden="false" customHeight="true" outlineLevel="0" collapsed="false">
      <c r="A318" s="45" t="n">
        <v>0</v>
      </c>
    </row>
    <row r="319" customFormat="false" ht="17.15" hidden="false" customHeight="true" outlineLevel="0" collapsed="false">
      <c r="A319" s="45" t="n">
        <v>0</v>
      </c>
    </row>
    <row r="320" customFormat="false" ht="17.15" hidden="false" customHeight="true" outlineLevel="0" collapsed="false">
      <c r="A320" s="45" t="n">
        <v>0</v>
      </c>
    </row>
    <row r="321" customFormat="false" ht="17.15" hidden="false" customHeight="true" outlineLevel="0" collapsed="false">
      <c r="A321" s="45" t="n">
        <v>0</v>
      </c>
    </row>
    <row r="322" customFormat="false" ht="17.15" hidden="false" customHeight="true" outlineLevel="0" collapsed="false">
      <c r="A322" s="45" t="n">
        <v>0</v>
      </c>
    </row>
    <row r="323" customFormat="false" ht="17.15" hidden="false" customHeight="true" outlineLevel="0" collapsed="false">
      <c r="A323" s="45" t="n">
        <v>0</v>
      </c>
    </row>
    <row r="324" customFormat="false" ht="17.15" hidden="false" customHeight="true" outlineLevel="0" collapsed="false">
      <c r="A324" s="45" t="n">
        <v>0</v>
      </c>
    </row>
    <row r="325" customFormat="false" ht="17.15" hidden="false" customHeight="true" outlineLevel="0" collapsed="false">
      <c r="A325" s="45" t="n">
        <v>0</v>
      </c>
    </row>
    <row r="326" customFormat="false" ht="17.15" hidden="false" customHeight="true" outlineLevel="0" collapsed="false">
      <c r="A326" s="45" t="n">
        <v>0</v>
      </c>
    </row>
    <row r="327" customFormat="false" ht="17.15" hidden="false" customHeight="true" outlineLevel="0" collapsed="false">
      <c r="A327" s="45" t="n">
        <v>0</v>
      </c>
    </row>
    <row r="328" customFormat="false" ht="17.15" hidden="false" customHeight="true" outlineLevel="0" collapsed="false">
      <c r="A328" s="45" t="n">
        <v>0</v>
      </c>
    </row>
    <row r="329" customFormat="false" ht="17.15" hidden="false" customHeight="true" outlineLevel="0" collapsed="false">
      <c r="A329" s="45" t="n">
        <v>0</v>
      </c>
    </row>
    <row r="330" customFormat="false" ht="17.15" hidden="false" customHeight="true" outlineLevel="0" collapsed="false">
      <c r="A330" s="45" t="n">
        <v>0</v>
      </c>
    </row>
    <row r="331" customFormat="false" ht="17.15" hidden="false" customHeight="true" outlineLevel="0" collapsed="false">
      <c r="A331" s="45" t="n">
        <v>0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A18:G18 A22:G22 A26 A11:E11 A15:E15 A19:E19 A23:E23 A27:E27">
    <cfRule type="expression" priority="2" aboveAverage="0" equalAverage="0" bottom="0" percent="0" rank="0" text="" dxfId="0">
      <formula>#ref!.A$3&lt;#ref!.$F$16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36" width="23.29"/>
    <col collapsed="false" customWidth="true" hidden="false" outlineLevel="0" max="5" min="3" style="36" width="15.61"/>
    <col collapsed="false" customWidth="true" hidden="false" outlineLevel="0" max="7" min="6" style="36" width="23.29"/>
    <col collapsed="false" customWidth="true" hidden="false" outlineLevel="0" max="10" min="8" style="36" width="15.61"/>
    <col collapsed="false" customWidth="true" hidden="false" outlineLevel="0" max="12" min="11" style="36" width="23.29"/>
    <col collapsed="false" customWidth="true" hidden="false" outlineLevel="0" max="15" min="13" style="36" width="15.61"/>
    <col collapsed="false" customWidth="true" hidden="false" outlineLevel="0" max="17" min="16" style="36" width="23.29"/>
    <col collapsed="false" customWidth="true" hidden="false" outlineLevel="0" max="20" min="18" style="36" width="15.61"/>
    <col collapsed="false" customWidth="true" hidden="false" outlineLevel="0" max="22" min="21" style="36" width="23.29"/>
    <col collapsed="false" customWidth="true" hidden="false" outlineLevel="0" max="25" min="23" style="36" width="15.61"/>
    <col collapsed="false" customWidth="true" hidden="false" outlineLevel="0" max="26" min="26" style="36" width="23.33"/>
    <col collapsed="false" customWidth="true" hidden="false" outlineLevel="0" max="27" min="27" style="36" width="23.44"/>
    <col collapsed="false" customWidth="true" hidden="false" outlineLevel="0" max="30" min="28" style="36" width="15.55"/>
    <col collapsed="false" customWidth="false" hidden="false" outlineLevel="0" max="1025" min="31" style="36" width="11.57"/>
  </cols>
  <sheetData>
    <row r="1" s="41" customFormat="true" ht="27" hidden="false" customHeight="true" outlineLevel="0" collapsed="false">
      <c r="A1" s="127" t="str">
        <f aca="false">CONCATENATE(January!A1," ",Year)</f>
        <v>January 2017</v>
      </c>
      <c r="B1" s="127"/>
      <c r="C1" s="128" t="n">
        <f aca="false">+B4</f>
        <v>42730</v>
      </c>
      <c r="D1" s="129" t="s">
        <v>37</v>
      </c>
      <c r="E1" s="130" t="n">
        <f aca="false">+E14</f>
        <v>42736</v>
      </c>
      <c r="F1" s="127" t="str">
        <f aca="false">+A1</f>
        <v>January 2017</v>
      </c>
      <c r="G1" s="127"/>
      <c r="H1" s="128" t="n">
        <f aca="false">+G4</f>
        <v>42737</v>
      </c>
      <c r="I1" s="129" t="s">
        <v>37</v>
      </c>
      <c r="J1" s="130" t="n">
        <f aca="false">+J14</f>
        <v>42743</v>
      </c>
      <c r="K1" s="127" t="str">
        <f aca="false">+F1</f>
        <v>January 2017</v>
      </c>
      <c r="L1" s="127"/>
      <c r="M1" s="128" t="n">
        <f aca="false">+L4</f>
        <v>42744</v>
      </c>
      <c r="N1" s="129" t="s">
        <v>37</v>
      </c>
      <c r="O1" s="130" t="n">
        <f aca="false">+O14</f>
        <v>42750</v>
      </c>
      <c r="P1" s="127" t="str">
        <f aca="false">+K1</f>
        <v>January 2017</v>
      </c>
      <c r="Q1" s="127"/>
      <c r="R1" s="128" t="n">
        <f aca="false">+Q4</f>
        <v>42751</v>
      </c>
      <c r="S1" s="129" t="s">
        <v>37</v>
      </c>
      <c r="T1" s="130" t="n">
        <f aca="false">+T14</f>
        <v>42757</v>
      </c>
      <c r="U1" s="127" t="str">
        <f aca="false">+P1</f>
        <v>January 2017</v>
      </c>
      <c r="V1" s="127"/>
      <c r="W1" s="128" t="n">
        <f aca="false">+V4</f>
        <v>42758</v>
      </c>
      <c r="X1" s="129" t="s">
        <v>37</v>
      </c>
      <c r="Y1" s="130" t="n">
        <f aca="false">+Y14</f>
        <v>42764</v>
      </c>
      <c r="Z1" s="127" t="str">
        <f aca="false">+U1</f>
        <v>January 2017</v>
      </c>
      <c r="AA1" s="127"/>
      <c r="AB1" s="131" t="n">
        <f aca="false">+AA4</f>
        <v>42765</v>
      </c>
      <c r="AC1" s="129" t="s">
        <v>37</v>
      </c>
      <c r="AD1" s="132" t="n">
        <f aca="false">+AD14</f>
        <v>42771</v>
      </c>
      <c r="AMH1" s="36"/>
      <c r="AMI1" s="36"/>
      <c r="AMJ1" s="36"/>
    </row>
    <row r="2" s="41" customFormat="true" ht="27" hidden="false" customHeight="true" outlineLevel="0" collapsed="false">
      <c r="A2" s="127"/>
      <c r="B2" s="127"/>
      <c r="C2" s="133"/>
      <c r="D2" s="134" t="s">
        <v>38</v>
      </c>
      <c r="E2" s="135" t="n">
        <f aca="false">_xlfn.ORG.LIBREOFFICE.WEEKNUM_OOO(C1,1)</f>
        <v>52</v>
      </c>
      <c r="F2" s="127"/>
      <c r="G2" s="127"/>
      <c r="H2" s="133"/>
      <c r="I2" s="134" t="s">
        <v>38</v>
      </c>
      <c r="J2" s="135" t="n">
        <f aca="false">_xlfn.ORG.LIBREOFFICE.WEEKNUM_OOO(H1,1)</f>
        <v>1</v>
      </c>
      <c r="K2" s="127"/>
      <c r="L2" s="127"/>
      <c r="M2" s="133"/>
      <c r="N2" s="134" t="s">
        <v>38</v>
      </c>
      <c r="O2" s="135" t="n">
        <f aca="false">_xlfn.ORG.LIBREOFFICE.WEEKNUM_OOO(M1,1)</f>
        <v>2</v>
      </c>
      <c r="P2" s="127"/>
      <c r="Q2" s="127"/>
      <c r="R2" s="133"/>
      <c r="S2" s="134" t="s">
        <v>38</v>
      </c>
      <c r="T2" s="135" t="n">
        <f aca="false">_xlfn.ORG.LIBREOFFICE.WEEKNUM_OOO(R1,1)</f>
        <v>3</v>
      </c>
      <c r="U2" s="127"/>
      <c r="V2" s="127"/>
      <c r="W2" s="133"/>
      <c r="X2" s="134" t="s">
        <v>38</v>
      </c>
      <c r="Y2" s="135" t="n">
        <f aca="false">_xlfn.ORG.LIBREOFFICE.WEEKNUM_OOO(W1,1)</f>
        <v>4</v>
      </c>
      <c r="Z2" s="127"/>
      <c r="AA2" s="127"/>
      <c r="AB2" s="133"/>
      <c r="AC2" s="134" t="s">
        <v>38</v>
      </c>
      <c r="AD2" s="135" t="n">
        <f aca="false">_xlfn.ORG.LIBREOFFICE.WEEKNUM_OOO(AB1,1)</f>
        <v>5</v>
      </c>
      <c r="AE2" s="36"/>
      <c r="AF2" s="136" t="s">
        <v>39</v>
      </c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  <c r="CE2" s="36"/>
      <c r="CF2" s="36"/>
      <c r="CG2" s="36"/>
      <c r="CH2" s="36"/>
      <c r="CI2" s="36"/>
      <c r="CJ2" s="36"/>
      <c r="CK2" s="36"/>
      <c r="CL2" s="36"/>
      <c r="CM2" s="36"/>
      <c r="CN2" s="36"/>
      <c r="CO2" s="36"/>
      <c r="CP2" s="36"/>
      <c r="CQ2" s="36"/>
      <c r="CR2" s="36"/>
      <c r="CS2" s="36"/>
      <c r="CT2" s="36"/>
      <c r="CU2" s="36"/>
      <c r="CV2" s="36"/>
      <c r="CW2" s="36"/>
      <c r="CX2" s="36"/>
      <c r="CY2" s="36"/>
      <c r="CZ2" s="36"/>
      <c r="DA2" s="36"/>
      <c r="DB2" s="36"/>
      <c r="DC2" s="36"/>
      <c r="DD2" s="36"/>
      <c r="DE2" s="36"/>
      <c r="DF2" s="36"/>
      <c r="DG2" s="36"/>
      <c r="DH2" s="36"/>
      <c r="DI2" s="36"/>
      <c r="DJ2" s="36"/>
      <c r="DK2" s="36"/>
      <c r="DL2" s="36"/>
      <c r="DM2" s="36"/>
      <c r="DN2" s="36"/>
      <c r="DO2" s="36"/>
      <c r="DP2" s="36"/>
      <c r="DQ2" s="36"/>
      <c r="DR2" s="36"/>
      <c r="DS2" s="36"/>
      <c r="DT2" s="36"/>
      <c r="DU2" s="36"/>
      <c r="DV2" s="36"/>
      <c r="DW2" s="36"/>
      <c r="DX2" s="36"/>
      <c r="DY2" s="36"/>
      <c r="DZ2" s="36"/>
      <c r="EA2" s="36"/>
      <c r="EB2" s="36"/>
      <c r="EC2" s="36"/>
      <c r="ED2" s="36"/>
      <c r="EE2" s="36"/>
      <c r="EF2" s="36"/>
      <c r="EG2" s="36"/>
      <c r="EH2" s="36"/>
      <c r="EI2" s="36"/>
      <c r="EJ2" s="36"/>
      <c r="EK2" s="36"/>
      <c r="EL2" s="36"/>
      <c r="EM2" s="36"/>
      <c r="EN2" s="36"/>
      <c r="EO2" s="36"/>
      <c r="EP2" s="36"/>
      <c r="EQ2" s="36"/>
      <c r="ER2" s="36"/>
      <c r="ES2" s="36"/>
      <c r="ET2" s="36"/>
      <c r="EU2" s="36"/>
      <c r="EV2" s="36"/>
      <c r="EW2" s="36"/>
      <c r="EX2" s="36"/>
      <c r="EY2" s="36"/>
      <c r="EZ2" s="36"/>
      <c r="FA2" s="36"/>
      <c r="FB2" s="36"/>
      <c r="FC2" s="36"/>
      <c r="FD2" s="36"/>
      <c r="FE2" s="36"/>
      <c r="FF2" s="36"/>
      <c r="FG2" s="36"/>
      <c r="FH2" s="36"/>
      <c r="FI2" s="36"/>
      <c r="FJ2" s="36"/>
      <c r="FK2" s="36"/>
      <c r="AMH2" s="36"/>
      <c r="AMI2" s="36"/>
      <c r="AMJ2" s="36"/>
    </row>
    <row r="3" s="41" customFormat="true" ht="4.3" hidden="false" customHeight="true" outlineLevel="0" collapsed="false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8"/>
      <c r="AA3" s="137"/>
      <c r="AB3" s="137"/>
      <c r="AC3" s="137"/>
      <c r="AD3" s="139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AMH3" s="36"/>
      <c r="AMI3" s="36"/>
      <c r="AMJ3" s="36"/>
    </row>
    <row r="4" s="144" customFormat="true" ht="10.8" hidden="false" customHeight="true" outlineLevel="0" collapsed="false">
      <c r="A4" s="140" t="s">
        <v>34</v>
      </c>
      <c r="B4" s="141" t="n">
        <f aca="false">January!A5</f>
        <v>42730</v>
      </c>
      <c r="C4" s="142" t="s">
        <v>40</v>
      </c>
      <c r="D4" s="142"/>
      <c r="E4" s="141" t="n">
        <f aca="false">January!D5</f>
        <v>42733</v>
      </c>
      <c r="F4" s="140" t="s">
        <v>34</v>
      </c>
      <c r="G4" s="141" t="n">
        <f aca="false">January!$A9</f>
        <v>42737</v>
      </c>
      <c r="H4" s="142" t="s">
        <v>40</v>
      </c>
      <c r="I4" s="142"/>
      <c r="J4" s="141" t="n">
        <f aca="false">January!$D9</f>
        <v>42740</v>
      </c>
      <c r="K4" s="140" t="s">
        <v>34</v>
      </c>
      <c r="L4" s="141" t="n">
        <f aca="false">January!$A13</f>
        <v>42744</v>
      </c>
      <c r="M4" s="142" t="s">
        <v>40</v>
      </c>
      <c r="N4" s="142"/>
      <c r="O4" s="141" t="n">
        <f aca="false">January!$D13</f>
        <v>42747</v>
      </c>
      <c r="P4" s="140" t="s">
        <v>34</v>
      </c>
      <c r="Q4" s="141" t="n">
        <f aca="false">January!A15</f>
        <v>42751</v>
      </c>
      <c r="R4" s="142" t="s">
        <v>40</v>
      </c>
      <c r="S4" s="142"/>
      <c r="T4" s="141" t="n">
        <f aca="false">January!$D17</f>
        <v>42754</v>
      </c>
      <c r="U4" s="140" t="s">
        <v>34</v>
      </c>
      <c r="V4" s="141" t="n">
        <f aca="false">January!A21</f>
        <v>42758</v>
      </c>
      <c r="W4" s="142" t="s">
        <v>40</v>
      </c>
      <c r="X4" s="142"/>
      <c r="Y4" s="141" t="n">
        <f aca="false">January!D21</f>
        <v>42761</v>
      </c>
      <c r="Z4" s="140" t="s">
        <v>34</v>
      </c>
      <c r="AA4" s="141" t="n">
        <f aca="false">January!A25</f>
        <v>42765</v>
      </c>
      <c r="AB4" s="142" t="s">
        <v>40</v>
      </c>
      <c r="AC4" s="142"/>
      <c r="AD4" s="141" t="n">
        <f aca="false">January!D25</f>
        <v>42768</v>
      </c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AMH4" s="143"/>
      <c r="AMI4" s="143"/>
      <c r="AMJ4" s="143"/>
    </row>
    <row r="5" s="148" customFormat="true" ht="98.75" hidden="false" customHeight="true" outlineLevel="0" collapsed="false">
      <c r="A5" s="145" t="str">
        <f aca="false">January!A6</f>
        <v/>
      </c>
      <c r="B5" s="145"/>
      <c r="C5" s="146" t="str">
        <f aca="false">January!D6</f>
        <v/>
      </c>
      <c r="D5" s="146"/>
      <c r="E5" s="146"/>
      <c r="F5" s="145" t="str">
        <f aca="false">January!A10</f>
        <v/>
      </c>
      <c r="G5" s="145"/>
      <c r="H5" s="147" t="str">
        <f aca="false">January!D10</f>
        <v/>
      </c>
      <c r="I5" s="147"/>
      <c r="J5" s="147"/>
      <c r="K5" s="145" t="str">
        <f aca="false">January!A14</f>
        <v/>
      </c>
      <c r="L5" s="145"/>
      <c r="M5" s="147" t="str">
        <f aca="false">January!D14</f>
        <v/>
      </c>
      <c r="N5" s="147"/>
      <c r="O5" s="147"/>
      <c r="P5" s="145" t="str">
        <f aca="false">January!A18</f>
        <v>Martin Luther King Jr. Day</v>
      </c>
      <c r="Q5" s="145"/>
      <c r="R5" s="146" t="str">
        <f aca="false">January!D18</f>
        <v/>
      </c>
      <c r="S5" s="146"/>
      <c r="T5" s="146"/>
      <c r="U5" s="145" t="str">
        <f aca="false">January!A22</f>
        <v/>
      </c>
      <c r="V5" s="145"/>
      <c r="W5" s="146" t="str">
        <f aca="false">January!D22</f>
        <v/>
      </c>
      <c r="X5" s="146"/>
      <c r="Y5" s="146"/>
      <c r="Z5" s="145" t="str">
        <f aca="false">January!A26</f>
        <v/>
      </c>
      <c r="AA5" s="145"/>
      <c r="AB5" s="146" t="str">
        <f aca="false">January!D26</f>
        <v>Ground Hog Day</v>
      </c>
      <c r="AC5" s="146"/>
      <c r="AD5" s="146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AMH5" s="143"/>
      <c r="AMI5" s="143"/>
      <c r="AMJ5" s="143"/>
    </row>
    <row r="6" s="148" customFormat="true" ht="10.8" hidden="false" customHeight="true" outlineLevel="0" collapsed="false">
      <c r="A6" s="145"/>
      <c r="B6" s="145"/>
      <c r="C6" s="146"/>
      <c r="D6" s="146"/>
      <c r="E6" s="146"/>
      <c r="F6" s="145"/>
      <c r="G6" s="145"/>
      <c r="H6" s="147"/>
      <c r="I6" s="147"/>
      <c r="J6" s="147"/>
      <c r="K6" s="145"/>
      <c r="L6" s="145"/>
      <c r="M6" s="147"/>
      <c r="N6" s="147"/>
      <c r="O6" s="147"/>
      <c r="P6" s="145"/>
      <c r="Q6" s="145"/>
      <c r="R6" s="146"/>
      <c r="S6" s="146"/>
      <c r="T6" s="146"/>
      <c r="U6" s="145"/>
      <c r="V6" s="145"/>
      <c r="W6" s="146"/>
      <c r="X6" s="146"/>
      <c r="Y6" s="146"/>
      <c r="Z6" s="145"/>
      <c r="AA6" s="145"/>
      <c r="AB6" s="146"/>
      <c r="AC6" s="146"/>
      <c r="AD6" s="146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  <c r="DL6" s="143"/>
      <c r="DM6" s="143"/>
      <c r="DN6" s="143"/>
      <c r="DO6" s="143"/>
      <c r="DP6" s="143"/>
      <c r="DQ6" s="143"/>
      <c r="DR6" s="143"/>
      <c r="DS6" s="143"/>
      <c r="DT6" s="143"/>
      <c r="DU6" s="143"/>
      <c r="DV6" s="143"/>
      <c r="DW6" s="143"/>
      <c r="DX6" s="143"/>
      <c r="DY6" s="143"/>
      <c r="DZ6" s="143"/>
      <c r="EA6" s="143"/>
      <c r="EB6" s="143"/>
      <c r="EC6" s="143"/>
      <c r="ED6" s="143"/>
      <c r="EE6" s="143"/>
      <c r="EF6" s="143"/>
      <c r="EG6" s="143"/>
      <c r="EH6" s="143"/>
      <c r="EI6" s="143"/>
      <c r="EJ6" s="143"/>
      <c r="EK6" s="143"/>
      <c r="EL6" s="143"/>
      <c r="EM6" s="143"/>
      <c r="EN6" s="143"/>
      <c r="EO6" s="143"/>
      <c r="EP6" s="143"/>
      <c r="EQ6" s="143"/>
      <c r="ER6" s="143"/>
      <c r="ES6" s="143"/>
      <c r="ET6" s="143"/>
      <c r="EU6" s="143"/>
      <c r="EV6" s="143"/>
      <c r="EW6" s="143"/>
      <c r="EX6" s="143"/>
      <c r="EY6" s="143"/>
      <c r="EZ6" s="143"/>
      <c r="FA6" s="143"/>
      <c r="FB6" s="143"/>
      <c r="FC6" s="143"/>
      <c r="FD6" s="143"/>
      <c r="FE6" s="143"/>
      <c r="FF6" s="143"/>
      <c r="FG6" s="143"/>
      <c r="FH6" s="143"/>
      <c r="FI6" s="143"/>
      <c r="FJ6" s="143"/>
      <c r="FK6" s="143"/>
      <c r="AMH6" s="143"/>
      <c r="AMI6" s="143"/>
      <c r="AMJ6" s="143"/>
    </row>
    <row r="7" s="148" customFormat="true" ht="98.75" hidden="false" customHeight="true" outlineLevel="0" collapsed="false">
      <c r="A7" s="145"/>
      <c r="B7" s="145"/>
      <c r="C7" s="146"/>
      <c r="D7" s="146"/>
      <c r="E7" s="146"/>
      <c r="F7" s="145"/>
      <c r="G7" s="145"/>
      <c r="H7" s="147"/>
      <c r="I7" s="147"/>
      <c r="J7" s="147"/>
      <c r="K7" s="145"/>
      <c r="L7" s="145"/>
      <c r="M7" s="147"/>
      <c r="N7" s="147"/>
      <c r="O7" s="147"/>
      <c r="P7" s="145"/>
      <c r="Q7" s="145"/>
      <c r="R7" s="146"/>
      <c r="S7" s="146"/>
      <c r="T7" s="146"/>
      <c r="U7" s="145"/>
      <c r="V7" s="145"/>
      <c r="W7" s="146"/>
      <c r="X7" s="146"/>
      <c r="Y7" s="146"/>
      <c r="Z7" s="145"/>
      <c r="AA7" s="145"/>
      <c r="AB7" s="146"/>
      <c r="AC7" s="146"/>
      <c r="AD7" s="146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  <c r="DL7" s="143"/>
      <c r="DM7" s="143"/>
      <c r="DN7" s="143"/>
      <c r="DO7" s="143"/>
      <c r="DP7" s="143"/>
      <c r="DQ7" s="143"/>
      <c r="DR7" s="143"/>
      <c r="DS7" s="143"/>
      <c r="DT7" s="143"/>
      <c r="DU7" s="143"/>
      <c r="DV7" s="143"/>
      <c r="DW7" s="143"/>
      <c r="DX7" s="143"/>
      <c r="DY7" s="143"/>
      <c r="DZ7" s="143"/>
      <c r="EA7" s="143"/>
      <c r="EB7" s="143"/>
      <c r="EC7" s="143"/>
      <c r="ED7" s="143"/>
      <c r="EE7" s="143"/>
      <c r="EF7" s="143"/>
      <c r="EG7" s="143"/>
      <c r="EH7" s="143"/>
      <c r="EI7" s="143"/>
      <c r="EJ7" s="143"/>
      <c r="EK7" s="143"/>
      <c r="EL7" s="143"/>
      <c r="EM7" s="143"/>
      <c r="EN7" s="143"/>
      <c r="EO7" s="143"/>
      <c r="EP7" s="143"/>
      <c r="EQ7" s="143"/>
      <c r="ER7" s="143"/>
      <c r="ES7" s="143"/>
      <c r="ET7" s="143"/>
      <c r="EU7" s="143"/>
      <c r="EV7" s="143"/>
      <c r="EW7" s="143"/>
      <c r="EX7" s="143"/>
      <c r="EY7" s="143"/>
      <c r="EZ7" s="143"/>
      <c r="FA7" s="143"/>
      <c r="FB7" s="143"/>
      <c r="FC7" s="143"/>
      <c r="FD7" s="143"/>
      <c r="FE7" s="143"/>
      <c r="FF7" s="143"/>
      <c r="FG7" s="143"/>
      <c r="FH7" s="143"/>
      <c r="FI7" s="143"/>
      <c r="FJ7" s="143"/>
      <c r="FK7" s="143"/>
      <c r="AMH7" s="143"/>
      <c r="AMI7" s="143"/>
      <c r="AMJ7" s="143"/>
    </row>
    <row r="8" s="149" customFormat="true" ht="10.8" hidden="false" customHeight="true" outlineLevel="0" collapsed="false">
      <c r="A8" s="142" t="s">
        <v>41</v>
      </c>
      <c r="B8" s="141" t="n">
        <f aca="false">January!B5</f>
        <v>42731</v>
      </c>
      <c r="C8" s="142" t="s">
        <v>42</v>
      </c>
      <c r="D8" s="142" t="s">
        <v>42</v>
      </c>
      <c r="E8" s="141" t="n">
        <f aca="false">January!E5</f>
        <v>42734</v>
      </c>
      <c r="F8" s="142" t="s">
        <v>41</v>
      </c>
      <c r="G8" s="141" t="n">
        <f aca="false">January!$B$9</f>
        <v>42738</v>
      </c>
      <c r="H8" s="142" t="s">
        <v>42</v>
      </c>
      <c r="I8" s="142" t="s">
        <v>42</v>
      </c>
      <c r="J8" s="141" t="n">
        <f aca="false">January!E9</f>
        <v>42741</v>
      </c>
      <c r="K8" s="142" t="s">
        <v>41</v>
      </c>
      <c r="L8" s="141" t="n">
        <f aca="false">January!$B$13</f>
        <v>42745</v>
      </c>
      <c r="M8" s="142" t="s">
        <v>42</v>
      </c>
      <c r="N8" s="142" t="s">
        <v>42</v>
      </c>
      <c r="O8" s="141" t="n">
        <f aca="false">January!E13</f>
        <v>42748</v>
      </c>
      <c r="P8" s="142" t="s">
        <v>41</v>
      </c>
      <c r="Q8" s="141" t="n">
        <f aca="false">January!B17</f>
        <v>42752</v>
      </c>
      <c r="R8" s="142" t="s">
        <v>42</v>
      </c>
      <c r="S8" s="142" t="s">
        <v>42</v>
      </c>
      <c r="T8" s="141" t="n">
        <f aca="false">January!E17</f>
        <v>42755</v>
      </c>
      <c r="U8" s="142" t="s">
        <v>41</v>
      </c>
      <c r="V8" s="141" t="n">
        <f aca="false">January!B21</f>
        <v>42759</v>
      </c>
      <c r="W8" s="142" t="s">
        <v>42</v>
      </c>
      <c r="X8" s="142" t="s">
        <v>42</v>
      </c>
      <c r="Y8" s="141" t="n">
        <f aca="false">January!E21</f>
        <v>42762</v>
      </c>
      <c r="Z8" s="142" t="s">
        <v>41</v>
      </c>
      <c r="AA8" s="141" t="n">
        <f aca="false">January!B25</f>
        <v>42766</v>
      </c>
      <c r="AB8" s="142" t="s">
        <v>42</v>
      </c>
      <c r="AC8" s="142" t="s">
        <v>42</v>
      </c>
      <c r="AD8" s="141" t="n">
        <f aca="false">January!E25</f>
        <v>42769</v>
      </c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  <c r="DL8" s="143"/>
      <c r="DM8" s="143"/>
      <c r="DN8" s="143"/>
      <c r="DO8" s="143"/>
      <c r="DP8" s="143"/>
      <c r="DQ8" s="143"/>
      <c r="DR8" s="143"/>
      <c r="DS8" s="143"/>
      <c r="DT8" s="143"/>
      <c r="DU8" s="143"/>
      <c r="DV8" s="143"/>
      <c r="DW8" s="143"/>
      <c r="DX8" s="143"/>
      <c r="DY8" s="143"/>
      <c r="DZ8" s="143"/>
      <c r="EA8" s="143"/>
      <c r="EB8" s="143"/>
      <c r="EC8" s="143"/>
      <c r="ED8" s="143"/>
      <c r="EE8" s="143"/>
      <c r="EF8" s="143"/>
      <c r="EG8" s="143"/>
      <c r="EH8" s="143"/>
      <c r="EI8" s="143"/>
      <c r="EJ8" s="143"/>
      <c r="EK8" s="143"/>
      <c r="EL8" s="143"/>
      <c r="EM8" s="143"/>
      <c r="EN8" s="143"/>
      <c r="EO8" s="143"/>
      <c r="EP8" s="143"/>
      <c r="EQ8" s="143"/>
      <c r="ER8" s="143"/>
      <c r="ES8" s="143"/>
      <c r="ET8" s="143"/>
      <c r="EU8" s="143"/>
      <c r="EV8" s="143"/>
      <c r="EW8" s="143"/>
      <c r="EX8" s="143"/>
      <c r="EY8" s="143"/>
      <c r="EZ8" s="143"/>
      <c r="FA8" s="143"/>
      <c r="FB8" s="143"/>
      <c r="FC8" s="143"/>
      <c r="FD8" s="143"/>
      <c r="FE8" s="143"/>
      <c r="FF8" s="143"/>
      <c r="FG8" s="143"/>
      <c r="FH8" s="143"/>
      <c r="FI8" s="143"/>
      <c r="FJ8" s="143"/>
      <c r="FK8" s="143"/>
      <c r="AMH8" s="143"/>
      <c r="AMI8" s="143"/>
      <c r="AMJ8" s="143"/>
    </row>
    <row r="9" s="148" customFormat="true" ht="97.65" hidden="false" customHeight="true" outlineLevel="0" collapsed="false">
      <c r="A9" s="145" t="str">
        <f aca="false">January!B6</f>
        <v/>
      </c>
      <c r="B9" s="145"/>
      <c r="C9" s="150" t="str">
        <f aca="false">January!E6</f>
        <v/>
      </c>
      <c r="D9" s="150"/>
      <c r="E9" s="150"/>
      <c r="F9" s="151" t="str">
        <f aca="false">January!B10</f>
        <v/>
      </c>
      <c r="G9" s="151"/>
      <c r="H9" s="147" t="str">
        <f aca="false">January!E10</f>
        <v/>
      </c>
      <c r="I9" s="147"/>
      <c r="J9" s="147"/>
      <c r="K9" s="145" t="str">
        <f aca="false">January!B14</f>
        <v/>
      </c>
      <c r="L9" s="145"/>
      <c r="M9" s="147" t="str">
        <f aca="false">January!E14</f>
        <v/>
      </c>
      <c r="N9" s="147"/>
      <c r="O9" s="147"/>
      <c r="P9" s="145" t="str">
        <f aca="false">January!B18</f>
        <v/>
      </c>
      <c r="Q9" s="145"/>
      <c r="R9" s="146" t="str">
        <f aca="false">January!E18</f>
        <v/>
      </c>
      <c r="S9" s="146"/>
      <c r="T9" s="146"/>
      <c r="U9" s="145" t="str">
        <f aca="false">January!B22</f>
        <v/>
      </c>
      <c r="V9" s="145"/>
      <c r="W9" s="147" t="str">
        <f aca="false">January!E22</f>
        <v/>
      </c>
      <c r="X9" s="147"/>
      <c r="Y9" s="147"/>
      <c r="Z9" s="151" t="str">
        <f aca="false">January!B26</f>
        <v/>
      </c>
      <c r="AA9" s="151"/>
      <c r="AB9" s="152" t="str">
        <f aca="false">January!E26</f>
        <v/>
      </c>
      <c r="AC9" s="152"/>
      <c r="AD9" s="152"/>
      <c r="AE9" s="143"/>
      <c r="AF9" s="143"/>
      <c r="AG9" s="143"/>
      <c r="AH9" s="143"/>
      <c r="AI9" s="143"/>
      <c r="AJ9" s="143"/>
      <c r="AK9" s="143"/>
      <c r="AL9" s="143"/>
      <c r="AM9" s="143"/>
      <c r="AN9" s="143"/>
      <c r="AO9" s="143"/>
      <c r="AP9" s="143"/>
      <c r="AQ9" s="143"/>
      <c r="AR9" s="143"/>
      <c r="AS9" s="143"/>
      <c r="AT9" s="143"/>
      <c r="AU9" s="143"/>
      <c r="AV9" s="143"/>
      <c r="AW9" s="143"/>
      <c r="AX9" s="143"/>
      <c r="AY9" s="143"/>
      <c r="AZ9" s="143"/>
      <c r="BA9" s="143"/>
      <c r="BB9" s="143"/>
      <c r="BC9" s="143"/>
      <c r="BD9" s="143"/>
      <c r="BE9" s="143"/>
      <c r="BF9" s="143"/>
      <c r="BG9" s="143"/>
      <c r="BH9" s="143"/>
      <c r="BI9" s="143"/>
      <c r="BJ9" s="143"/>
      <c r="BK9" s="143"/>
      <c r="BL9" s="143"/>
      <c r="BM9" s="143"/>
      <c r="BN9" s="143"/>
      <c r="BO9" s="143"/>
      <c r="BP9" s="143"/>
      <c r="BQ9" s="143"/>
      <c r="BR9" s="143"/>
      <c r="BS9" s="143"/>
      <c r="BT9" s="143"/>
      <c r="BU9" s="143"/>
      <c r="BV9" s="143"/>
      <c r="BW9" s="143"/>
      <c r="BX9" s="143"/>
      <c r="BY9" s="143"/>
      <c r="BZ9" s="143"/>
      <c r="CA9" s="143"/>
      <c r="CB9" s="143"/>
      <c r="CC9" s="143"/>
      <c r="CD9" s="143"/>
      <c r="CE9" s="143"/>
      <c r="CF9" s="143"/>
      <c r="CG9" s="143"/>
      <c r="CH9" s="143"/>
      <c r="CI9" s="143"/>
      <c r="CJ9" s="143"/>
      <c r="CK9" s="143"/>
      <c r="CL9" s="143"/>
      <c r="CM9" s="143"/>
      <c r="CN9" s="143"/>
      <c r="CO9" s="143"/>
      <c r="CP9" s="143"/>
      <c r="CQ9" s="143"/>
      <c r="CR9" s="143"/>
      <c r="CS9" s="143"/>
      <c r="CT9" s="143"/>
      <c r="CU9" s="143"/>
      <c r="CV9" s="143"/>
      <c r="CW9" s="143"/>
      <c r="CX9" s="143"/>
      <c r="CY9" s="143"/>
      <c r="CZ9" s="143"/>
      <c r="DA9" s="143"/>
      <c r="DB9" s="143"/>
      <c r="DC9" s="143"/>
      <c r="DD9" s="143"/>
      <c r="DE9" s="143"/>
      <c r="DF9" s="143"/>
      <c r="DG9" s="143"/>
      <c r="DH9" s="143"/>
      <c r="DI9" s="143"/>
      <c r="DJ9" s="143"/>
      <c r="DK9" s="143"/>
      <c r="DL9" s="143"/>
      <c r="DM9" s="143"/>
      <c r="DN9" s="143"/>
      <c r="DO9" s="143"/>
      <c r="DP9" s="143"/>
      <c r="DQ9" s="143"/>
      <c r="DR9" s="143"/>
      <c r="DS9" s="143"/>
      <c r="DT9" s="143"/>
      <c r="DU9" s="143"/>
      <c r="DV9" s="143"/>
      <c r="DW9" s="143"/>
      <c r="DX9" s="143"/>
      <c r="DY9" s="143"/>
      <c r="DZ9" s="143"/>
      <c r="EA9" s="143"/>
      <c r="EB9" s="143"/>
      <c r="EC9" s="143"/>
      <c r="ED9" s="143"/>
      <c r="EE9" s="143"/>
      <c r="EF9" s="143"/>
      <c r="EG9" s="143"/>
      <c r="EH9" s="143"/>
      <c r="EI9" s="143"/>
      <c r="EJ9" s="143"/>
      <c r="EK9" s="143"/>
      <c r="EL9" s="143"/>
      <c r="EM9" s="143"/>
      <c r="EN9" s="143"/>
      <c r="EO9" s="143"/>
      <c r="EP9" s="143"/>
      <c r="EQ9" s="143"/>
      <c r="ER9" s="143"/>
      <c r="ES9" s="143"/>
      <c r="ET9" s="143"/>
      <c r="EU9" s="143"/>
      <c r="EV9" s="143"/>
      <c r="EW9" s="143"/>
      <c r="EX9" s="143"/>
      <c r="EY9" s="143"/>
      <c r="EZ9" s="143"/>
      <c r="FA9" s="143"/>
      <c r="FB9" s="143"/>
      <c r="FC9" s="143"/>
      <c r="FD9" s="143"/>
      <c r="FE9" s="143"/>
      <c r="FF9" s="143"/>
      <c r="FG9" s="143"/>
      <c r="FH9" s="143"/>
      <c r="FI9" s="143"/>
      <c r="FJ9" s="143"/>
      <c r="FK9" s="143"/>
      <c r="AMH9" s="143"/>
      <c r="AMI9" s="143"/>
      <c r="AMJ9" s="143"/>
    </row>
    <row r="10" s="148" customFormat="true" ht="10.8" hidden="false" customHeight="true" outlineLevel="0" collapsed="false">
      <c r="A10" s="145"/>
      <c r="B10" s="145"/>
      <c r="C10" s="150"/>
      <c r="D10" s="150"/>
      <c r="E10" s="150"/>
      <c r="F10" s="151"/>
      <c r="G10" s="151"/>
      <c r="H10" s="147"/>
      <c r="I10" s="147"/>
      <c r="J10" s="147"/>
      <c r="K10" s="145"/>
      <c r="L10" s="145"/>
      <c r="M10" s="147"/>
      <c r="N10" s="147"/>
      <c r="O10" s="147"/>
      <c r="P10" s="145"/>
      <c r="Q10" s="145"/>
      <c r="R10" s="146"/>
      <c r="S10" s="146"/>
      <c r="T10" s="146"/>
      <c r="U10" s="145"/>
      <c r="V10" s="145"/>
      <c r="W10" s="147"/>
      <c r="X10" s="147"/>
      <c r="Y10" s="147"/>
      <c r="Z10" s="151"/>
      <c r="AA10" s="151"/>
      <c r="AB10" s="152"/>
      <c r="AC10" s="152"/>
      <c r="AD10" s="152"/>
      <c r="AE10" s="143"/>
      <c r="AF10" s="143"/>
      <c r="AG10" s="143"/>
      <c r="AH10" s="143"/>
      <c r="AI10" s="143"/>
      <c r="AJ10" s="143"/>
      <c r="AK10" s="143"/>
      <c r="AL10" s="143"/>
      <c r="AM10" s="143"/>
      <c r="AN10" s="143"/>
      <c r="AO10" s="143"/>
      <c r="AP10" s="143"/>
      <c r="AQ10" s="143"/>
      <c r="AR10" s="143"/>
      <c r="AS10" s="143"/>
      <c r="AT10" s="143"/>
      <c r="AU10" s="143"/>
      <c r="AV10" s="143"/>
      <c r="AW10" s="143"/>
      <c r="AX10" s="143"/>
      <c r="AY10" s="143"/>
      <c r="AZ10" s="143"/>
      <c r="BA10" s="143"/>
      <c r="BB10" s="143"/>
      <c r="BC10" s="143"/>
      <c r="BD10" s="143"/>
      <c r="BE10" s="143"/>
      <c r="BF10" s="143"/>
      <c r="BG10" s="143"/>
      <c r="BH10" s="143"/>
      <c r="BI10" s="143"/>
      <c r="BJ10" s="143"/>
      <c r="BK10" s="143"/>
      <c r="BL10" s="143"/>
      <c r="BM10" s="143"/>
      <c r="BN10" s="143"/>
      <c r="BO10" s="143"/>
      <c r="BP10" s="143"/>
      <c r="BQ10" s="143"/>
      <c r="BR10" s="143"/>
      <c r="BS10" s="143"/>
      <c r="BT10" s="143"/>
      <c r="BU10" s="143"/>
      <c r="BV10" s="143"/>
      <c r="BW10" s="143"/>
      <c r="BX10" s="143"/>
      <c r="BY10" s="143"/>
      <c r="BZ10" s="143"/>
      <c r="CA10" s="143"/>
      <c r="CB10" s="143"/>
      <c r="CC10" s="143"/>
      <c r="CD10" s="143"/>
      <c r="CE10" s="143"/>
      <c r="CF10" s="143"/>
      <c r="CG10" s="143"/>
      <c r="CH10" s="143"/>
      <c r="CI10" s="143"/>
      <c r="CJ10" s="143"/>
      <c r="CK10" s="143"/>
      <c r="CL10" s="143"/>
      <c r="CM10" s="143"/>
      <c r="CN10" s="143"/>
      <c r="CO10" s="143"/>
      <c r="CP10" s="143"/>
      <c r="CQ10" s="143"/>
      <c r="CR10" s="143"/>
      <c r="CS10" s="143"/>
      <c r="CT10" s="143"/>
      <c r="CU10" s="143"/>
      <c r="CV10" s="143"/>
      <c r="CW10" s="143"/>
      <c r="CX10" s="143"/>
      <c r="CY10" s="143"/>
      <c r="CZ10" s="143"/>
      <c r="DA10" s="143"/>
      <c r="DB10" s="143"/>
      <c r="DC10" s="143"/>
      <c r="DD10" s="143"/>
      <c r="DE10" s="143"/>
      <c r="DF10" s="143"/>
      <c r="DG10" s="143"/>
      <c r="DH10" s="143"/>
      <c r="DI10" s="143"/>
      <c r="DJ10" s="143"/>
      <c r="DK10" s="143"/>
      <c r="DL10" s="143"/>
      <c r="DM10" s="143"/>
      <c r="DN10" s="143"/>
      <c r="DO10" s="143"/>
      <c r="DP10" s="143"/>
      <c r="DQ10" s="143"/>
      <c r="DR10" s="143"/>
      <c r="DS10" s="143"/>
      <c r="DT10" s="143"/>
      <c r="DU10" s="143"/>
      <c r="DV10" s="143"/>
      <c r="DW10" s="143"/>
      <c r="DX10" s="143"/>
      <c r="DY10" s="143"/>
      <c r="DZ10" s="143"/>
      <c r="EA10" s="143"/>
      <c r="EB10" s="143"/>
      <c r="EC10" s="143"/>
      <c r="ED10" s="143"/>
      <c r="EE10" s="143"/>
      <c r="EF10" s="143"/>
      <c r="EG10" s="143"/>
      <c r="EH10" s="143"/>
      <c r="EI10" s="143"/>
      <c r="EJ10" s="143"/>
      <c r="EK10" s="143"/>
      <c r="EL10" s="143"/>
      <c r="EM10" s="143"/>
      <c r="EN10" s="143"/>
      <c r="EO10" s="143"/>
      <c r="EP10" s="143"/>
      <c r="EQ10" s="143"/>
      <c r="ER10" s="143"/>
      <c r="ES10" s="143"/>
      <c r="ET10" s="143"/>
      <c r="EU10" s="143"/>
      <c r="EV10" s="143"/>
      <c r="EW10" s="143"/>
      <c r="EX10" s="143"/>
      <c r="EY10" s="143"/>
      <c r="EZ10" s="143"/>
      <c r="FA10" s="143"/>
      <c r="FB10" s="143"/>
      <c r="FC10" s="143"/>
      <c r="FD10" s="143"/>
      <c r="FE10" s="143"/>
      <c r="FF10" s="143"/>
      <c r="FG10" s="143"/>
      <c r="FH10" s="143"/>
      <c r="FI10" s="143"/>
      <c r="FJ10" s="143"/>
      <c r="FK10" s="143"/>
      <c r="AMH10" s="143"/>
      <c r="AMI10" s="143"/>
      <c r="AMJ10" s="143"/>
    </row>
    <row r="11" s="148" customFormat="true" ht="97.65" hidden="false" customHeight="true" outlineLevel="0" collapsed="false">
      <c r="A11" s="145"/>
      <c r="B11" s="145"/>
      <c r="C11" s="150"/>
      <c r="D11" s="150"/>
      <c r="E11" s="150"/>
      <c r="F11" s="151"/>
      <c r="G11" s="151"/>
      <c r="H11" s="147"/>
      <c r="I11" s="147"/>
      <c r="J11" s="147"/>
      <c r="K11" s="145"/>
      <c r="L11" s="145"/>
      <c r="M11" s="147"/>
      <c r="N11" s="147"/>
      <c r="O11" s="147"/>
      <c r="P11" s="145"/>
      <c r="Q11" s="145"/>
      <c r="R11" s="146"/>
      <c r="S11" s="146"/>
      <c r="T11" s="146"/>
      <c r="U11" s="145"/>
      <c r="V11" s="145"/>
      <c r="W11" s="147"/>
      <c r="X11" s="147"/>
      <c r="Y11" s="147"/>
      <c r="Z11" s="151"/>
      <c r="AA11" s="151"/>
      <c r="AB11" s="152"/>
      <c r="AC11" s="152"/>
      <c r="AD11" s="152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  <c r="BB11" s="143"/>
      <c r="BC11" s="143"/>
      <c r="BD11" s="143"/>
      <c r="BE11" s="143"/>
      <c r="BF11" s="143"/>
      <c r="BG11" s="143"/>
      <c r="BH11" s="143"/>
      <c r="BI11" s="143"/>
      <c r="BJ11" s="143"/>
      <c r="BK11" s="143"/>
      <c r="BL11" s="143"/>
      <c r="BM11" s="143"/>
      <c r="BN11" s="143"/>
      <c r="BO11" s="143"/>
      <c r="BP11" s="143"/>
      <c r="BQ11" s="143"/>
      <c r="BR11" s="143"/>
      <c r="BS11" s="143"/>
      <c r="BT11" s="143"/>
      <c r="BU11" s="143"/>
      <c r="BV11" s="143"/>
      <c r="BW11" s="143"/>
      <c r="BX11" s="143"/>
      <c r="BY11" s="143"/>
      <c r="BZ11" s="143"/>
      <c r="CA11" s="143"/>
      <c r="CB11" s="143"/>
      <c r="CC11" s="143"/>
      <c r="CD11" s="143"/>
      <c r="CE11" s="143"/>
      <c r="CF11" s="143"/>
      <c r="CG11" s="143"/>
      <c r="CH11" s="143"/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143"/>
      <c r="CU11" s="143"/>
      <c r="CV11" s="143"/>
      <c r="CW11" s="143"/>
      <c r="CX11" s="143"/>
      <c r="CY11" s="143"/>
      <c r="CZ11" s="143"/>
      <c r="DA11" s="143"/>
      <c r="DB11" s="143"/>
      <c r="DC11" s="143"/>
      <c r="DD11" s="143"/>
      <c r="DE11" s="143"/>
      <c r="DF11" s="143"/>
      <c r="DG11" s="143"/>
      <c r="DH11" s="143"/>
      <c r="DI11" s="143"/>
      <c r="DJ11" s="143"/>
      <c r="DK11" s="143"/>
      <c r="DL11" s="143"/>
      <c r="DM11" s="143"/>
      <c r="DN11" s="143"/>
      <c r="DO11" s="143"/>
      <c r="DP11" s="143"/>
      <c r="DQ11" s="143"/>
      <c r="DR11" s="143"/>
      <c r="DS11" s="143"/>
      <c r="DT11" s="143"/>
      <c r="DU11" s="143"/>
      <c r="DV11" s="143"/>
      <c r="DW11" s="143"/>
      <c r="DX11" s="143"/>
      <c r="DY11" s="143"/>
      <c r="DZ11" s="143"/>
      <c r="EA11" s="143"/>
      <c r="EB11" s="143"/>
      <c r="EC11" s="143"/>
      <c r="ED11" s="143"/>
      <c r="EE11" s="143"/>
      <c r="EF11" s="143"/>
      <c r="EG11" s="143"/>
      <c r="EH11" s="143"/>
      <c r="EI11" s="143"/>
      <c r="EJ11" s="143"/>
      <c r="EK11" s="143"/>
      <c r="EL11" s="143"/>
      <c r="EM11" s="143"/>
      <c r="EN11" s="143"/>
      <c r="EO11" s="143"/>
      <c r="EP11" s="143"/>
      <c r="EQ11" s="143"/>
      <c r="ER11" s="143"/>
      <c r="ES11" s="143"/>
      <c r="ET11" s="143"/>
      <c r="EU11" s="143"/>
      <c r="EV11" s="143"/>
      <c r="EW11" s="143"/>
      <c r="EX11" s="143"/>
      <c r="EY11" s="143"/>
      <c r="EZ11" s="143"/>
      <c r="FA11" s="143"/>
      <c r="FB11" s="143"/>
      <c r="FC11" s="143"/>
      <c r="FD11" s="143"/>
      <c r="FE11" s="143"/>
      <c r="FF11" s="143"/>
      <c r="FG11" s="143"/>
      <c r="FH11" s="143"/>
      <c r="FI11" s="143"/>
      <c r="FJ11" s="143"/>
      <c r="FK11" s="143"/>
      <c r="AMH11" s="143"/>
      <c r="AMI11" s="143"/>
      <c r="AMJ11" s="143"/>
    </row>
    <row r="12" s="153" customFormat="true" ht="10.8" hidden="false" customHeight="true" outlineLevel="0" collapsed="false">
      <c r="A12" s="142" t="s">
        <v>43</v>
      </c>
      <c r="B12" s="141" t="n">
        <f aca="false">January!C5</f>
        <v>42732</v>
      </c>
      <c r="C12" s="142" t="s">
        <v>44</v>
      </c>
      <c r="D12" s="142"/>
      <c r="E12" s="141" t="n">
        <f aca="false">January!F5</f>
        <v>42735</v>
      </c>
      <c r="F12" s="142" t="s">
        <v>43</v>
      </c>
      <c r="G12" s="141" t="n">
        <f aca="false">January!C9</f>
        <v>42739</v>
      </c>
      <c r="H12" s="142" t="s">
        <v>44</v>
      </c>
      <c r="I12" s="142"/>
      <c r="J12" s="141" t="n">
        <f aca="false">January!F9</f>
        <v>42742</v>
      </c>
      <c r="K12" s="142" t="s">
        <v>43</v>
      </c>
      <c r="L12" s="141" t="n">
        <f aca="false">January!C13</f>
        <v>42746</v>
      </c>
      <c r="M12" s="142" t="s">
        <v>44</v>
      </c>
      <c r="N12" s="142"/>
      <c r="O12" s="141" t="n">
        <f aca="false">January!F13</f>
        <v>42749</v>
      </c>
      <c r="P12" s="142" t="s">
        <v>43</v>
      </c>
      <c r="Q12" s="141" t="n">
        <f aca="false">January!C17</f>
        <v>42753</v>
      </c>
      <c r="R12" s="142" t="s">
        <v>44</v>
      </c>
      <c r="S12" s="142"/>
      <c r="T12" s="141" t="n">
        <f aca="false">January!F17</f>
        <v>42756</v>
      </c>
      <c r="U12" s="142" t="s">
        <v>43</v>
      </c>
      <c r="V12" s="141" t="n">
        <f aca="false">January!C21</f>
        <v>42760</v>
      </c>
      <c r="W12" s="142" t="s">
        <v>44</v>
      </c>
      <c r="X12" s="142"/>
      <c r="Y12" s="141" t="n">
        <f aca="false">January!F21</f>
        <v>42763</v>
      </c>
      <c r="Z12" s="142" t="s">
        <v>43</v>
      </c>
      <c r="AA12" s="141" t="n">
        <f aca="false">January!C25</f>
        <v>42767</v>
      </c>
      <c r="AB12" s="142" t="s">
        <v>44</v>
      </c>
      <c r="AC12" s="142"/>
      <c r="AD12" s="141" t="n">
        <f aca="false">January!F25</f>
        <v>42770</v>
      </c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143"/>
      <c r="CU12" s="143"/>
      <c r="CV12" s="143"/>
      <c r="CW12" s="143"/>
      <c r="CX12" s="143"/>
      <c r="CY12" s="143"/>
      <c r="CZ12" s="143"/>
      <c r="DA12" s="143"/>
      <c r="DB12" s="143"/>
      <c r="DC12" s="143"/>
      <c r="DD12" s="143"/>
      <c r="DE12" s="143"/>
      <c r="DF12" s="143"/>
      <c r="DG12" s="143"/>
      <c r="DH12" s="143"/>
      <c r="DI12" s="143"/>
      <c r="DJ12" s="143"/>
      <c r="DK12" s="143"/>
      <c r="DL12" s="143"/>
      <c r="DM12" s="143"/>
      <c r="DN12" s="143"/>
      <c r="DO12" s="143"/>
      <c r="DP12" s="143"/>
      <c r="DQ12" s="143"/>
      <c r="DR12" s="143"/>
      <c r="DS12" s="143"/>
      <c r="DT12" s="143"/>
      <c r="DU12" s="143"/>
      <c r="DV12" s="143"/>
      <c r="DW12" s="143"/>
      <c r="DX12" s="143"/>
      <c r="DY12" s="143"/>
      <c r="DZ12" s="143"/>
      <c r="EA12" s="143"/>
      <c r="EB12" s="143"/>
      <c r="EC12" s="143"/>
      <c r="ED12" s="143"/>
      <c r="EE12" s="143"/>
      <c r="EF12" s="143"/>
      <c r="EG12" s="143"/>
      <c r="EH12" s="143"/>
      <c r="EI12" s="143"/>
      <c r="EJ12" s="143"/>
      <c r="EK12" s="143"/>
      <c r="EL12" s="143"/>
      <c r="EM12" s="143"/>
      <c r="EN12" s="143"/>
      <c r="EO12" s="143"/>
      <c r="EP12" s="143"/>
      <c r="EQ12" s="143"/>
      <c r="ER12" s="143"/>
      <c r="ES12" s="143"/>
      <c r="ET12" s="143"/>
      <c r="EU12" s="143"/>
      <c r="EV12" s="143"/>
      <c r="EW12" s="143"/>
      <c r="EX12" s="143"/>
      <c r="EY12" s="143"/>
      <c r="EZ12" s="143"/>
      <c r="FA12" s="143"/>
      <c r="FB12" s="143"/>
      <c r="FC12" s="143"/>
      <c r="FD12" s="143"/>
      <c r="FE12" s="143"/>
      <c r="FF12" s="143"/>
      <c r="FG12" s="143"/>
      <c r="FH12" s="143"/>
      <c r="FI12" s="143"/>
      <c r="FJ12" s="143"/>
      <c r="FK12" s="143"/>
      <c r="AMH12" s="143"/>
      <c r="AMI12" s="143"/>
      <c r="AMJ12" s="143"/>
    </row>
    <row r="13" s="148" customFormat="true" ht="97.65" hidden="false" customHeight="true" outlineLevel="0" collapsed="false">
      <c r="A13" s="151" t="str">
        <f aca="false">January!C6</f>
        <v/>
      </c>
      <c r="B13" s="151"/>
      <c r="C13" s="152" t="str">
        <f aca="false">January!F6</f>
        <v/>
      </c>
      <c r="D13" s="152"/>
      <c r="E13" s="152"/>
      <c r="F13" s="151" t="str">
        <f aca="false">January!C10</f>
        <v/>
      </c>
      <c r="G13" s="151"/>
      <c r="H13" s="152" t="str">
        <f aca="false">January!F10</f>
        <v/>
      </c>
      <c r="I13" s="152"/>
      <c r="J13" s="152"/>
      <c r="K13" s="151" t="str">
        <f aca="false">January!C14</f>
        <v/>
      </c>
      <c r="L13" s="151"/>
      <c r="M13" s="152" t="str">
        <f aca="false">January!F14</f>
        <v/>
      </c>
      <c r="N13" s="152"/>
      <c r="O13" s="152"/>
      <c r="P13" s="145" t="str">
        <f aca="false">January!C18</f>
        <v/>
      </c>
      <c r="Q13" s="145"/>
      <c r="R13" s="152" t="str">
        <f aca="false">January!F18</f>
        <v/>
      </c>
      <c r="S13" s="152"/>
      <c r="T13" s="152"/>
      <c r="U13" s="151" t="str">
        <f aca="false">January!C22</f>
        <v/>
      </c>
      <c r="V13" s="151"/>
      <c r="W13" s="152" t="str">
        <f aca="false">January!F22</f>
        <v/>
      </c>
      <c r="X13" s="152"/>
      <c r="Y13" s="152"/>
      <c r="Z13" s="151" t="str">
        <f aca="false">January!C26</f>
        <v/>
      </c>
      <c r="AA13" s="151"/>
      <c r="AB13" s="152" t="str">
        <f aca="false">January!F26</f>
        <v/>
      </c>
      <c r="AC13" s="152"/>
      <c r="AD13" s="152"/>
      <c r="AE13" s="143"/>
      <c r="AF13" s="143"/>
      <c r="AG13" s="143"/>
      <c r="AH13" s="143"/>
      <c r="AI13" s="143"/>
      <c r="AJ13" s="143"/>
      <c r="AK13" s="143"/>
      <c r="AL13" s="143"/>
      <c r="AM13" s="143"/>
      <c r="AN13" s="143"/>
      <c r="AO13" s="143"/>
      <c r="AP13" s="143"/>
      <c r="AQ13" s="143"/>
      <c r="AR13" s="143"/>
      <c r="AS13" s="143"/>
      <c r="AT13" s="143"/>
      <c r="AU13" s="143"/>
      <c r="AV13" s="143"/>
      <c r="AW13" s="143"/>
      <c r="AX13" s="143"/>
      <c r="AY13" s="143"/>
      <c r="AZ13" s="143"/>
      <c r="BA13" s="143"/>
      <c r="BB13" s="143"/>
      <c r="BC13" s="143"/>
      <c r="BD13" s="143"/>
      <c r="BE13" s="143"/>
      <c r="BF13" s="143"/>
      <c r="BG13" s="143"/>
      <c r="BH13" s="143"/>
      <c r="BI13" s="143"/>
      <c r="BJ13" s="143"/>
      <c r="BK13" s="143"/>
      <c r="BL13" s="143"/>
      <c r="BM13" s="143"/>
      <c r="BN13" s="143"/>
      <c r="BO13" s="143"/>
      <c r="BP13" s="143"/>
      <c r="BQ13" s="143"/>
      <c r="BR13" s="143"/>
      <c r="BS13" s="143"/>
      <c r="BT13" s="143"/>
      <c r="BU13" s="143"/>
      <c r="BV13" s="143"/>
      <c r="BW13" s="143"/>
      <c r="BX13" s="143"/>
      <c r="BY13" s="143"/>
      <c r="BZ13" s="143"/>
      <c r="CA13" s="143"/>
      <c r="CB13" s="143"/>
      <c r="CC13" s="143"/>
      <c r="CD13" s="143"/>
      <c r="CE13" s="143"/>
      <c r="CF13" s="143"/>
      <c r="CG13" s="143"/>
      <c r="CH13" s="143"/>
      <c r="CI13" s="143"/>
      <c r="CJ13" s="143"/>
      <c r="CK13" s="143"/>
      <c r="CL13" s="143"/>
      <c r="CM13" s="143"/>
      <c r="CN13" s="143"/>
      <c r="CO13" s="143"/>
      <c r="CP13" s="143"/>
      <c r="CQ13" s="143"/>
      <c r="CR13" s="143"/>
      <c r="CS13" s="143"/>
      <c r="CT13" s="143"/>
      <c r="CU13" s="143"/>
      <c r="CV13" s="143"/>
      <c r="CW13" s="143"/>
      <c r="CX13" s="143"/>
      <c r="CY13" s="143"/>
      <c r="CZ13" s="143"/>
      <c r="DA13" s="143"/>
      <c r="DB13" s="143"/>
      <c r="DC13" s="143"/>
      <c r="DD13" s="143"/>
      <c r="DE13" s="143"/>
      <c r="DF13" s="143"/>
      <c r="DG13" s="143"/>
      <c r="DH13" s="143"/>
      <c r="DI13" s="143"/>
      <c r="DJ13" s="143"/>
      <c r="DK13" s="143"/>
      <c r="DL13" s="143"/>
      <c r="DM13" s="143"/>
      <c r="DN13" s="143"/>
      <c r="DO13" s="143"/>
      <c r="DP13" s="143"/>
      <c r="DQ13" s="143"/>
      <c r="DR13" s="143"/>
      <c r="DS13" s="143"/>
      <c r="DT13" s="143"/>
      <c r="DU13" s="143"/>
      <c r="DV13" s="143"/>
      <c r="DW13" s="143"/>
      <c r="DX13" s="143"/>
      <c r="DY13" s="143"/>
      <c r="DZ13" s="143"/>
      <c r="EA13" s="143"/>
      <c r="EB13" s="143"/>
      <c r="EC13" s="143"/>
      <c r="ED13" s="143"/>
      <c r="EE13" s="143"/>
      <c r="EF13" s="143"/>
      <c r="EG13" s="143"/>
      <c r="EH13" s="143"/>
      <c r="EI13" s="143"/>
      <c r="EJ13" s="143"/>
      <c r="EK13" s="143"/>
      <c r="EL13" s="143"/>
      <c r="EM13" s="143"/>
      <c r="EN13" s="143"/>
      <c r="EO13" s="143"/>
      <c r="EP13" s="143"/>
      <c r="EQ13" s="143"/>
      <c r="ER13" s="143"/>
      <c r="ES13" s="143"/>
      <c r="ET13" s="143"/>
      <c r="EU13" s="143"/>
      <c r="EV13" s="143"/>
      <c r="EW13" s="143"/>
      <c r="EX13" s="143"/>
      <c r="EY13" s="143"/>
      <c r="EZ13" s="143"/>
      <c r="FA13" s="143"/>
      <c r="FB13" s="143"/>
      <c r="FC13" s="143"/>
      <c r="FD13" s="143"/>
      <c r="FE13" s="143"/>
      <c r="FF13" s="143"/>
      <c r="FG13" s="143"/>
      <c r="FH13" s="143"/>
      <c r="FI13" s="143"/>
      <c r="FJ13" s="143"/>
      <c r="FK13" s="143"/>
      <c r="AMH13" s="143"/>
      <c r="AMI13" s="143"/>
      <c r="AMJ13" s="143"/>
    </row>
    <row r="14" s="148" customFormat="true" ht="10.8" hidden="false" customHeight="true" outlineLevel="0" collapsed="false">
      <c r="A14" s="151"/>
      <c r="B14" s="151"/>
      <c r="C14" s="142" t="s">
        <v>45</v>
      </c>
      <c r="D14" s="142"/>
      <c r="E14" s="141" t="n">
        <f aca="false">January!F7</f>
        <v>42736</v>
      </c>
      <c r="F14" s="151"/>
      <c r="G14" s="151"/>
      <c r="H14" s="142" t="s">
        <v>45</v>
      </c>
      <c r="I14" s="142"/>
      <c r="J14" s="141" t="n">
        <f aca="false">January!F11</f>
        <v>42743</v>
      </c>
      <c r="K14" s="151"/>
      <c r="L14" s="151"/>
      <c r="M14" s="142" t="s">
        <v>45</v>
      </c>
      <c r="N14" s="142"/>
      <c r="O14" s="141" t="n">
        <f aca="false">January!F15</f>
        <v>42750</v>
      </c>
      <c r="P14" s="145"/>
      <c r="Q14" s="145"/>
      <c r="R14" s="142" t="s">
        <v>45</v>
      </c>
      <c r="S14" s="142"/>
      <c r="T14" s="141" t="n">
        <f aca="false">January!F19</f>
        <v>42757</v>
      </c>
      <c r="U14" s="151"/>
      <c r="V14" s="151"/>
      <c r="W14" s="142" t="s">
        <v>45</v>
      </c>
      <c r="X14" s="142"/>
      <c r="Y14" s="141" t="n">
        <f aca="false">January!F23</f>
        <v>42764</v>
      </c>
      <c r="Z14" s="151"/>
      <c r="AA14" s="151"/>
      <c r="AB14" s="142" t="s">
        <v>45</v>
      </c>
      <c r="AC14" s="142"/>
      <c r="AD14" s="141" t="n">
        <f aca="false">January!F27</f>
        <v>42771</v>
      </c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3"/>
      <c r="BE14" s="143"/>
      <c r="BF14" s="143"/>
      <c r="BG14" s="143"/>
      <c r="BH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S14" s="143"/>
      <c r="BT14" s="143"/>
      <c r="BU14" s="143"/>
      <c r="BV14" s="143"/>
      <c r="BW14" s="143"/>
      <c r="BX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I14" s="143"/>
      <c r="CJ14" s="143"/>
      <c r="CK14" s="143"/>
      <c r="CL14" s="143"/>
      <c r="CM14" s="143"/>
      <c r="CN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CY14" s="143"/>
      <c r="CZ14" s="143"/>
      <c r="DA14" s="143"/>
      <c r="DB14" s="143"/>
      <c r="DC14" s="143"/>
      <c r="DD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  <c r="DO14" s="143"/>
      <c r="DP14" s="143"/>
      <c r="DQ14" s="143"/>
      <c r="DR14" s="143"/>
      <c r="DS14" s="143"/>
      <c r="DT14" s="143"/>
      <c r="DU14" s="143"/>
      <c r="DV14" s="143"/>
      <c r="DW14" s="143"/>
      <c r="DX14" s="143"/>
      <c r="DY14" s="143"/>
      <c r="DZ14" s="143"/>
      <c r="EA14" s="143"/>
      <c r="EB14" s="143"/>
      <c r="EC14" s="143"/>
      <c r="ED14" s="143"/>
      <c r="EE14" s="143"/>
      <c r="EF14" s="143"/>
      <c r="EG14" s="143"/>
      <c r="EH14" s="143"/>
      <c r="EI14" s="143"/>
      <c r="EJ14" s="143"/>
      <c r="EK14" s="143"/>
      <c r="EL14" s="143"/>
      <c r="EM14" s="143"/>
      <c r="EN14" s="143"/>
      <c r="EO14" s="143"/>
      <c r="EP14" s="143"/>
      <c r="EQ14" s="143"/>
      <c r="ER14" s="143"/>
      <c r="ES14" s="143"/>
      <c r="ET14" s="143"/>
      <c r="EU14" s="143"/>
      <c r="EV14" s="143"/>
      <c r="EW14" s="143"/>
      <c r="EX14" s="143"/>
      <c r="EY14" s="143"/>
      <c r="EZ14" s="143"/>
      <c r="FA14" s="143"/>
      <c r="FB14" s="143"/>
      <c r="FC14" s="143"/>
      <c r="FD14" s="143"/>
      <c r="FE14" s="143"/>
      <c r="FF14" s="143"/>
      <c r="FG14" s="143"/>
      <c r="FH14" s="143"/>
      <c r="FI14" s="143"/>
      <c r="FJ14" s="143"/>
      <c r="FK14" s="143"/>
      <c r="AMH14" s="143"/>
      <c r="AMI14" s="143"/>
      <c r="AMJ14" s="143"/>
    </row>
    <row r="15" s="148" customFormat="true" ht="97.65" hidden="false" customHeight="true" outlineLevel="0" collapsed="false">
      <c r="A15" s="151"/>
      <c r="B15" s="151"/>
      <c r="C15" s="152" t="str">
        <f aca="false">January!F8</f>
        <v/>
      </c>
      <c r="D15" s="152"/>
      <c r="E15" s="152"/>
      <c r="F15" s="151"/>
      <c r="G15" s="151"/>
      <c r="H15" s="152" t="str">
        <f aca="false">January!F12</f>
        <v/>
      </c>
      <c r="I15" s="152"/>
      <c r="J15" s="152"/>
      <c r="K15" s="151"/>
      <c r="L15" s="151"/>
      <c r="M15" s="152" t="str">
        <f aca="false">January!F16</f>
        <v/>
      </c>
      <c r="N15" s="152"/>
      <c r="O15" s="152"/>
      <c r="P15" s="145"/>
      <c r="Q15" s="145"/>
      <c r="R15" s="152" t="str">
        <f aca="false">January!F20</f>
        <v/>
      </c>
      <c r="S15" s="152"/>
      <c r="T15" s="152"/>
      <c r="U15" s="151"/>
      <c r="V15" s="151"/>
      <c r="W15" s="154" t="str">
        <f aca="false">January!F24</f>
        <v/>
      </c>
      <c r="X15" s="154"/>
      <c r="Y15" s="154"/>
      <c r="Z15" s="151"/>
      <c r="AA15" s="151"/>
      <c r="AB15" s="152" t="str">
        <f aca="false">January!F28</f>
        <v/>
      </c>
      <c r="AC15" s="152"/>
      <c r="AD15" s="152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143"/>
      <c r="BG15" s="143"/>
      <c r="BH15" s="143"/>
      <c r="BI15" s="143"/>
      <c r="BJ15" s="143"/>
      <c r="BK15" s="143"/>
      <c r="BL15" s="143"/>
      <c r="BM15" s="143"/>
      <c r="BN15" s="143"/>
      <c r="BO15" s="143"/>
      <c r="BP15" s="143"/>
      <c r="BQ15" s="143"/>
      <c r="BR15" s="143"/>
      <c r="BS15" s="143"/>
      <c r="BT15" s="143"/>
      <c r="BU15" s="143"/>
      <c r="BV15" s="143"/>
      <c r="BW15" s="143"/>
      <c r="BX15" s="143"/>
      <c r="BY15" s="143"/>
      <c r="BZ15" s="143"/>
      <c r="CA15" s="143"/>
      <c r="CB15" s="143"/>
      <c r="CC15" s="143"/>
      <c r="CD15" s="143"/>
      <c r="CE15" s="143"/>
      <c r="CF15" s="143"/>
      <c r="CG15" s="143"/>
      <c r="CH15" s="143"/>
      <c r="CI15" s="143"/>
      <c r="CJ15" s="143"/>
      <c r="CK15" s="143"/>
      <c r="CL15" s="143"/>
      <c r="CM15" s="143"/>
      <c r="CN15" s="143"/>
      <c r="CO15" s="143"/>
      <c r="CP15" s="143"/>
      <c r="CQ15" s="143"/>
      <c r="CR15" s="143"/>
      <c r="CS15" s="143"/>
      <c r="CT15" s="143"/>
      <c r="CU15" s="143"/>
      <c r="CV15" s="143"/>
      <c r="CW15" s="143"/>
      <c r="CX15" s="143"/>
      <c r="CY15" s="143"/>
      <c r="CZ15" s="143"/>
      <c r="DA15" s="143"/>
      <c r="DB15" s="143"/>
      <c r="DC15" s="143"/>
      <c r="DD15" s="143"/>
      <c r="DE15" s="143"/>
      <c r="DF15" s="143"/>
      <c r="DG15" s="143"/>
      <c r="DH15" s="143"/>
      <c r="DI15" s="143"/>
      <c r="DJ15" s="143"/>
      <c r="DK15" s="143"/>
      <c r="DL15" s="143"/>
      <c r="DM15" s="143"/>
      <c r="DN15" s="143"/>
      <c r="DO15" s="143"/>
      <c r="DP15" s="143"/>
      <c r="DQ15" s="143"/>
      <c r="DR15" s="143"/>
      <c r="DS15" s="143"/>
      <c r="DT15" s="143"/>
      <c r="DU15" s="143"/>
      <c r="DV15" s="143"/>
      <c r="DW15" s="143"/>
      <c r="DX15" s="143"/>
      <c r="DY15" s="143"/>
      <c r="DZ15" s="143"/>
      <c r="EA15" s="143"/>
      <c r="EB15" s="143"/>
      <c r="EC15" s="143"/>
      <c r="ED15" s="143"/>
      <c r="EE15" s="143"/>
      <c r="EF15" s="143"/>
      <c r="EG15" s="143"/>
      <c r="EH15" s="143"/>
      <c r="EI15" s="143"/>
      <c r="EJ15" s="143"/>
      <c r="EK15" s="143"/>
      <c r="EL15" s="143"/>
      <c r="EM15" s="143"/>
      <c r="EN15" s="143"/>
      <c r="EO15" s="143"/>
      <c r="EP15" s="143"/>
      <c r="EQ15" s="143"/>
      <c r="ER15" s="143"/>
      <c r="ES15" s="143"/>
      <c r="ET15" s="143"/>
      <c r="EU15" s="143"/>
      <c r="EV15" s="143"/>
      <c r="EW15" s="143"/>
      <c r="EX15" s="143"/>
      <c r="EY15" s="143"/>
      <c r="EZ15" s="143"/>
      <c r="FA15" s="143"/>
      <c r="FB15" s="143"/>
      <c r="FC15" s="143"/>
      <c r="FD15" s="143"/>
      <c r="FE15" s="143"/>
      <c r="FF15" s="143"/>
      <c r="FG15" s="143"/>
      <c r="FH15" s="143"/>
      <c r="FI15" s="143"/>
      <c r="FJ15" s="143"/>
      <c r="FK15" s="143"/>
      <c r="AMH15" s="143"/>
      <c r="AMI15" s="143"/>
      <c r="AMJ15" s="143"/>
    </row>
    <row r="18" customFormat="false" ht="18.8" hidden="false" customHeight="false" outlineLevel="0" collapsed="false">
      <c r="A18" s="155"/>
      <c r="B18" s="156"/>
    </row>
    <row r="19" customFormat="false" ht="12.8" hidden="false" customHeight="false" outlineLevel="0" collapsed="false">
      <c r="A19" s="157"/>
      <c r="B19" s="158"/>
    </row>
    <row r="20" customFormat="false" ht="12.8" hidden="false" customHeight="false" outlineLevel="0" collapsed="false">
      <c r="A20" s="157"/>
      <c r="B20" s="157"/>
    </row>
    <row r="21" customFormat="false" ht="12.8" hidden="false" customHeight="false" outlineLevel="0" collapsed="false">
      <c r="A21" s="157"/>
      <c r="B21" s="157"/>
    </row>
    <row r="22" customFormat="false" ht="12.8" hidden="false" customHeight="false" outlineLevel="0" collapsed="false">
      <c r="A22" s="157"/>
      <c r="B22" s="157"/>
      <c r="D22" s="159"/>
      <c r="E22" s="159"/>
      <c r="F22" s="136" t="str">
        <f aca="false">CONCATENATE(E22," ",D22)</f>
        <v> </v>
      </c>
    </row>
    <row r="23" customFormat="false" ht="12.8" hidden="false" customHeight="false" outlineLevel="0" collapsed="false">
      <c r="A23" s="157"/>
      <c r="B23" s="157"/>
    </row>
    <row r="24" customFormat="false" ht="12.8" hidden="false" customHeight="false" outlineLevel="0" collapsed="false">
      <c r="A24" s="157"/>
      <c r="B24" s="157"/>
    </row>
    <row r="25" customFormat="false" ht="12.8" hidden="false" customHeight="false" outlineLevel="0" collapsed="false">
      <c r="A25" s="157"/>
      <c r="B25" s="157"/>
    </row>
    <row r="26" customFormat="false" ht="12.8" hidden="false" customHeight="false" outlineLevel="0" collapsed="false">
      <c r="A26" s="157"/>
      <c r="B26" s="157"/>
    </row>
    <row r="27" customFormat="false" ht="12.8" hidden="false" customHeight="false" outlineLevel="0" collapsed="false">
      <c r="A27" s="157"/>
      <c r="B27" s="157"/>
    </row>
    <row r="28" customFormat="false" ht="12.8" hidden="false" customHeight="false" outlineLevel="0" collapsed="false">
      <c r="A28" s="157"/>
      <c r="B28" s="157"/>
    </row>
    <row r="29" customFormat="false" ht="12.8" hidden="false" customHeight="false" outlineLevel="0" collapsed="false">
      <c r="A29" s="157"/>
      <c r="B29" s="157"/>
    </row>
    <row r="30" customFormat="false" ht="12.8" hidden="false" customHeight="false" outlineLevel="0" collapsed="false">
      <c r="A30" s="157"/>
      <c r="B30" s="157"/>
    </row>
    <row r="31" customFormat="false" ht="12.8" hidden="false" customHeight="false" outlineLevel="0" collapsed="false">
      <c r="A31" s="157"/>
      <c r="B31" s="157"/>
    </row>
    <row r="32" customFormat="false" ht="12.8" hidden="false" customHeight="false" outlineLevel="0" collapsed="false">
      <c r="A32" s="157"/>
      <c r="B32" s="157"/>
    </row>
    <row r="33" customFormat="false" ht="12.8" hidden="false" customHeight="false" outlineLevel="0" collapsed="false">
      <c r="A33" s="157"/>
      <c r="B33" s="157"/>
    </row>
    <row r="34" customFormat="false" ht="12.8" hidden="false" customHeight="false" outlineLevel="0" collapsed="false">
      <c r="A34" s="157"/>
      <c r="B34" s="157"/>
    </row>
    <row r="35" customFormat="false" ht="12.8" hidden="false" customHeight="false" outlineLevel="0" collapsed="false">
      <c r="A35" s="157"/>
      <c r="B35" s="157"/>
    </row>
    <row r="36" customFormat="false" ht="12.8" hidden="false" customHeight="false" outlineLevel="0" collapsed="false">
      <c r="A36" s="157"/>
      <c r="B36" s="157"/>
    </row>
    <row r="37" customFormat="false" ht="12.8" hidden="false" customHeight="false" outlineLevel="0" collapsed="false">
      <c r="A37" s="157"/>
      <c r="B37" s="157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F5:H7 K5:M7 P5:R7 U5:W7 Z5:AB7 A9:A10 K9:K10 P9:P10 U9:U10 P13:P14 C10:C11 D10:G10 H9:H11 M9:M11 R9:R11 W9:W11 X10:AA10 AB10:AB11 A14:B14 F14:G14 K14:L14 U14:V14 Z14:AA14 D6:E6 I6:J6 N6:O6 S6:T6 X6:Y6 AC6:AD6 B10 I10:J10 L10 N10:O10 Q10 S10:T10 V10 AC10:AD10 Q14">
    <cfRule type="expression" priority="2" aboveAverage="0" equalAverage="0" bottom="0" percent="0" rank="0" text="" dxfId="0">
      <formula>#ref!.A$3&lt;#ref!.$F$16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tabColor rgb="FF808080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46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tabColor rgb="FF808080"/>
    <pageSetUpPr fitToPage="true"/>
  </sheetPr>
  <dimension ref="A1:AMJ3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160" t="str">
        <f aca="false">+C30</f>
        <v>February</v>
      </c>
      <c r="B1" s="160"/>
      <c r="C1" s="160"/>
      <c r="D1" s="47" t="n">
        <f aca="false">+C31</f>
        <v>2017</v>
      </c>
      <c r="E1" s="47"/>
      <c r="F1" s="47"/>
      <c r="G1" s="47"/>
    </row>
    <row r="2" s="48" customFormat="true" ht="27" hidden="false" customHeight="true" outlineLevel="0" collapsed="false">
      <c r="A2" s="160"/>
      <c r="B2" s="160"/>
      <c r="C2" s="160"/>
      <c r="D2" s="47"/>
      <c r="E2" s="47"/>
      <c r="F2" s="47"/>
      <c r="G2" s="47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54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TEXT(F7,"NNN")</f>
        <v>Sunday</v>
      </c>
      <c r="AMJ4" s="55"/>
    </row>
    <row r="5" s="162" customFormat="true" ht="10.8" hidden="false" customHeight="true" outlineLevel="0" collapsed="false">
      <c r="A5" s="161" t="n">
        <f aca="false">$F30-$G30+$C32+$D32+COLUMN(A5)</f>
        <v>42765</v>
      </c>
      <c r="B5" s="161" t="n">
        <f aca="false">$F30-$G30+$C32+$D32+COLUMN(B5)</f>
        <v>42766</v>
      </c>
      <c r="C5" s="161" t="n">
        <f aca="false">$F30-$G30+$C32+$D32+COLUMN(C5)</f>
        <v>42767</v>
      </c>
      <c r="D5" s="161" t="n">
        <f aca="false">$F30-$G30+$C32+$D32+COLUMN(D5)</f>
        <v>42768</v>
      </c>
      <c r="E5" s="161" t="n">
        <f aca="false">$F30-$G30+$C32+$D32+COLUMN(E5)</f>
        <v>42769</v>
      </c>
      <c r="F5" s="161" t="n">
        <f aca="false">$F30-$G30+$C32+$D32+COLUMN(F5)</f>
        <v>42770</v>
      </c>
      <c r="G5" s="161"/>
      <c r="M5" s="163"/>
    </row>
    <row r="6" s="62" customFormat="true" ht="48.25" hidden="false" customHeight="true" outlineLevel="0" collapsed="false">
      <c r="A6" s="59" t="str">
        <f aca="true">IF(ISERROR(MATCH(A5,$B$35:$B$195,0)),"",OFFSET($A$35,MATCH(A5,$B$35:$B$195,0)-1,0))</f>
        <v/>
      </c>
      <c r="B6" s="59" t="str">
        <f aca="true">IF(ISERROR(MATCH(B5,$B$35:$B$195,0)),"",OFFSET($A$35,MATCH(B5,$B$35:$B$195,0)-1,0))</f>
        <v/>
      </c>
      <c r="C6" s="164" t="str">
        <f aca="true">IF(ISERROR(MATCH(C5,$B$35:$B$195,0)),"",OFFSET($A$35,MATCH(C5,$B$35:$B$195,0)-1,0))</f>
        <v/>
      </c>
      <c r="D6" s="165" t="str">
        <f aca="true">IF(ISERROR(MATCH(D5,$B$35:$B$195,0)),"",OFFSET($A$35,MATCH(D5,$B$35:$B$195,0)-1,0))</f>
        <v>Ground Hog Day</v>
      </c>
      <c r="E6" s="165" t="str">
        <f aca="true">IF(ISERROR(MATCH(E5,$B$35:$B$195,0)),"",OFFSET($A$35,MATCH(E5,$B$35:$B$195,0)-1,0))</f>
        <v/>
      </c>
      <c r="F6" s="59" t="str">
        <f aca="true">IF(ISERROR(MATCH(F5,$B$35:$B$195,0)),"",OFFSET($A$35,MATCH(F5,$B$35:$B$195,0)-1,0))</f>
        <v/>
      </c>
      <c r="G6" s="59"/>
      <c r="M6" s="63"/>
    </row>
    <row r="7" s="166" customFormat="true" ht="10.8" hidden="false" customHeight="true" outlineLevel="0" collapsed="false">
      <c r="A7" s="59"/>
      <c r="B7" s="59"/>
      <c r="C7" s="59"/>
      <c r="D7" s="59"/>
      <c r="E7" s="59"/>
      <c r="F7" s="64" t="n">
        <f aca="false">$F30-$G30+$C32+$D32+COLUMN(G5)</f>
        <v>42771</v>
      </c>
      <c r="G7" s="64"/>
      <c r="M7" s="167"/>
    </row>
    <row r="8" s="62" customFormat="true" ht="48.25" hidden="false" customHeight="true" outlineLevel="0" collapsed="false">
      <c r="A8" s="59"/>
      <c r="B8" s="59"/>
      <c r="C8" s="59"/>
      <c r="D8" s="59"/>
      <c r="E8" s="59"/>
      <c r="F8" s="168" t="str">
        <f aca="true">IF(ISERROR(MATCH(F7,$B$35:$B$195,0)),"",OFFSET($A$35,MATCH(F7,$B$35:$B$195,0)-1,0))</f>
        <v/>
      </c>
      <c r="G8" s="168" t="str">
        <f aca="true">IF(ISERROR(MATCH(G5,$B$35:$B$195,0)),"",OFFSET($A$35,MATCH(G5,$B$35:$B$195,0)-1,0))</f>
        <v>Typical Holidays</v>
      </c>
      <c r="J8" s="68"/>
    </row>
    <row r="9" s="123" customFormat="true" ht="10.8" hidden="false" customHeight="true" outlineLevel="0" collapsed="false">
      <c r="A9" s="161" t="n">
        <f aca="false">A5+7</f>
        <v>42772</v>
      </c>
      <c r="B9" s="161" t="n">
        <f aca="false">B5+7</f>
        <v>42773</v>
      </c>
      <c r="C9" s="161" t="n">
        <f aca="false">C5+7</f>
        <v>42774</v>
      </c>
      <c r="D9" s="161" t="n">
        <f aca="false">D5+7</f>
        <v>42775</v>
      </c>
      <c r="E9" s="161" t="n">
        <f aca="false">E5+7</f>
        <v>42776</v>
      </c>
      <c r="F9" s="161" t="n">
        <f aca="false">F5+7</f>
        <v>42777</v>
      </c>
      <c r="G9" s="161" t="n">
        <f aca="false">G5+7</f>
        <v>7</v>
      </c>
      <c r="J9" s="169"/>
    </row>
    <row r="10" s="62" customFormat="true" ht="48.25" hidden="false" customHeight="true" outlineLevel="0" collapsed="false">
      <c r="A10" s="77" t="str">
        <f aca="true">IF(ISERROR(MATCH(A9,$B$35:$B$195,0)),"",OFFSET($A$35,MATCH(A9,$B$35:$B$195,0)-1,0))</f>
        <v/>
      </c>
      <c r="B10" s="77" t="str">
        <f aca="true">IF(ISERROR(MATCH(B9,$B$35:$B$195,0)),"",OFFSET($A$35,MATCH(B9,$B$35:$B$195,0)-1,0))</f>
        <v/>
      </c>
      <c r="C10" s="77" t="str">
        <f aca="true">IF(ISERROR(MATCH(C9,$B$35:$B$195,0)),"",OFFSET($A$35,MATCH(C9,$B$35:$B$195,0)-1,0))</f>
        <v/>
      </c>
      <c r="D10" s="77" t="str">
        <f aca="true">IF(ISERROR(MATCH(D9,$B$35:$B$195,0)),"",OFFSET($A$35,MATCH(D9,$B$35:$B$195,0)-1,0))</f>
        <v/>
      </c>
      <c r="E10" s="77" t="str">
        <f aca="true">IF(ISERROR(MATCH(E9,$B$35:$B$195,0)),"",OFFSET($A$35,MATCH(E9,$B$35:$B$195,0)-1,0))</f>
        <v/>
      </c>
      <c r="F10" s="59" t="str">
        <f aca="true">IF(ISERROR(MATCH(F9,$B$35:$B$195,0)),"",OFFSET($A$35,MATCH(F9,$B$35:$B$195,0)-1,0))</f>
        <v/>
      </c>
      <c r="G10" s="59"/>
      <c r="J10" s="68"/>
    </row>
    <row r="11" s="166" customFormat="true" ht="10.8" hidden="false" customHeight="true" outlineLevel="0" collapsed="false">
      <c r="A11" s="77"/>
      <c r="B11" s="77"/>
      <c r="C11" s="77"/>
      <c r="D11" s="77"/>
      <c r="E11" s="77"/>
      <c r="F11" s="64" t="n">
        <f aca="false">F7+7</f>
        <v>42778</v>
      </c>
      <c r="G11" s="64"/>
      <c r="J11" s="170"/>
    </row>
    <row r="12" s="62" customFormat="true" ht="48.25" hidden="false" customHeight="true" outlineLevel="0" collapsed="false">
      <c r="A12" s="77"/>
      <c r="B12" s="77"/>
      <c r="C12" s="77"/>
      <c r="D12" s="77"/>
      <c r="E12" s="77"/>
      <c r="F12" s="77" t="str">
        <f aca="true">IF(ISERROR(MATCH(F11,$B$35:$B$195,0)),"",OFFSET($A$35,MATCH(F11,$B$35:$B$195,0)-1,0))</f>
        <v/>
      </c>
      <c r="G12" s="77" t="str">
        <f aca="true">IF(ISERROR(MATCH(G9,$B$35:$B$195,0)),"",OFFSET($A$35,MATCH(G9,$B$35:$B$195,0)-1,0))</f>
        <v/>
      </c>
      <c r="J12" s="68"/>
    </row>
    <row r="13" s="124" customFormat="true" ht="10.8" hidden="false" customHeight="true" outlineLevel="0" collapsed="false">
      <c r="A13" s="161" t="n">
        <f aca="false">A9+7</f>
        <v>42779</v>
      </c>
      <c r="B13" s="161" t="n">
        <f aca="false">B9+7</f>
        <v>42780</v>
      </c>
      <c r="C13" s="161" t="n">
        <f aca="false">C9+7</f>
        <v>42781</v>
      </c>
      <c r="D13" s="161" t="n">
        <f aca="false">D9+7</f>
        <v>42782</v>
      </c>
      <c r="E13" s="161" t="n">
        <f aca="false">E9+7</f>
        <v>42783</v>
      </c>
      <c r="F13" s="161" t="n">
        <f aca="false">+F9+7</f>
        <v>42784</v>
      </c>
      <c r="G13" s="161"/>
    </row>
    <row r="14" s="62" customFormat="true" ht="48.25" hidden="false" customHeight="true" outlineLevel="0" collapsed="false">
      <c r="A14" s="77" t="str">
        <f aca="true">IF(ISERROR(MATCH(A13,$B$35:$B$195,0)),"",OFFSET($A$35,MATCH(A13,$B$35:$B$195,0)-1,0))</f>
        <v/>
      </c>
      <c r="B14" s="77" t="str">
        <f aca="true">IF(ISERROR(MATCH(B13,$B$35:$B$195,0)),"",OFFSET($A$35,MATCH(B13,$B$35:$B$195,0)-1,0))</f>
        <v/>
      </c>
      <c r="C14" s="77" t="str">
        <f aca="true">IF(ISERROR(MATCH(C13,$B$35:$B$195,0)),"",OFFSET($A$35,MATCH(C13,$B$35:$B$195,0)-1,0))</f>
        <v/>
      </c>
      <c r="D14" s="77" t="str">
        <f aca="true">IF(ISERROR(MATCH(D13,$B$35:$B$195,0)),"",OFFSET($A$35,MATCH(D13,$B$35:$B$195,0)-1,0))</f>
        <v/>
      </c>
      <c r="E14" s="77" t="str">
        <f aca="true">IF(ISERROR(MATCH(E13,$B$35:$B$195,0)),"",OFFSET($A$35,MATCH(E13,$B$35:$B$195,0)-1,0))</f>
        <v/>
      </c>
      <c r="F14" s="171" t="str">
        <f aca="true">IF(ISERROR(MATCH(F13,$B$35:$B$195,0)),"",OFFSET($A$35,MATCH(F13,$B$35:$B$195,0)-1,0))</f>
        <v/>
      </c>
      <c r="G14" s="171"/>
      <c r="J14" s="68"/>
    </row>
    <row r="15" s="166" customFormat="true" ht="10.8" hidden="false" customHeight="true" outlineLevel="0" collapsed="false">
      <c r="A15" s="77" t="n">
        <f aca="false">A13+7</f>
        <v>42786</v>
      </c>
      <c r="B15" s="77" t="n">
        <f aca="false">B13+7</f>
        <v>42787</v>
      </c>
      <c r="C15" s="77" t="n">
        <f aca="false">C13+7</f>
        <v>42788</v>
      </c>
      <c r="D15" s="77" t="n">
        <f aca="false">D13+7</f>
        <v>42789</v>
      </c>
      <c r="E15" s="77" t="n">
        <f aca="false">E13+7</f>
        <v>42790</v>
      </c>
      <c r="F15" s="64" t="n">
        <f aca="false">+F11+7</f>
        <v>42785</v>
      </c>
      <c r="G15" s="64"/>
      <c r="J15" s="170"/>
    </row>
    <row r="16" s="62" customFormat="true" ht="48.25" hidden="false" customHeight="true" outlineLevel="0" collapsed="false">
      <c r="A16" s="77" t="str">
        <f aca="true">IF(ISERROR(MATCH(A15,$B$35:$B$195,0)),"",OFFSET($A$35,MATCH(A15,$B$35:$B$195,0)-1,0))</f>
        <v>Presidents Day</v>
      </c>
      <c r="B16" s="77" t="str">
        <f aca="true">IF(ISERROR(MATCH(B15,$B$35:$B$195,0)),"",OFFSET($A$35,MATCH(B15,$B$35:$B$195,0)-1,0))</f>
        <v/>
      </c>
      <c r="C16" s="77" t="str">
        <f aca="true">IF(ISERROR(MATCH(C15,$B$35:$B$195,0)),"",OFFSET($A$35,MATCH(C15,$B$35:$B$195,0)-1,0))</f>
        <v/>
      </c>
      <c r="D16" s="77" t="str">
        <f aca="true">IF(ISERROR(MATCH(D15,$B$35:$B$195,0)),"",OFFSET($A$35,MATCH(D15,$B$35:$B$195,0)-1,0))</f>
        <v/>
      </c>
      <c r="E16" s="77" t="str">
        <f aca="true">IF(ISERROR(MATCH(E15,$B$35:$B$195,0)),"",OFFSET($A$35,MATCH(E15,$B$35:$B$195,0)-1,0))</f>
        <v/>
      </c>
      <c r="F16" s="77" t="str">
        <f aca="true">IF(ISERROR(MATCH(F15,$B$35:$B$195,0)),"",OFFSET($A$35,MATCH(F15,$B$35:$B$195,0)-1,0))</f>
        <v/>
      </c>
      <c r="G16" s="77"/>
    </row>
    <row r="17" s="125" customFormat="true" ht="10.8" hidden="false" customHeight="true" outlineLevel="0" collapsed="false">
      <c r="A17" s="161" t="n">
        <f aca="false">A13+7</f>
        <v>42786</v>
      </c>
      <c r="B17" s="161" t="n">
        <f aca="false">B13+7</f>
        <v>42787</v>
      </c>
      <c r="C17" s="161" t="n">
        <f aca="false">C13+7</f>
        <v>42788</v>
      </c>
      <c r="D17" s="161" t="n">
        <f aca="false">D13+7</f>
        <v>42789</v>
      </c>
      <c r="E17" s="161" t="n">
        <f aca="false">E13+7</f>
        <v>42790</v>
      </c>
      <c r="F17" s="161" t="n">
        <f aca="false">+F13+7</f>
        <v>42791</v>
      </c>
      <c r="G17" s="161"/>
    </row>
    <row r="18" s="62" customFormat="true" ht="48.25" hidden="false" customHeight="true" outlineLevel="0" collapsed="false">
      <c r="A18" s="77" t="str">
        <f aca="true">IF(ISERROR(MATCH(A17,$B$35:$B$195,0)),"",OFFSET($A$35,MATCH(A17,$B$35:$B$195,0)-1,0))</f>
        <v>Presidents Day</v>
      </c>
      <c r="B18" s="77" t="str">
        <f aca="true">IF(ISERROR(MATCH(B17,$B$35:$B$195,0)),"",OFFSET($A$35,MATCH(B17,$B$35:$B$195,0)-1,0))</f>
        <v/>
      </c>
      <c r="C18" s="77" t="str">
        <f aca="true">IF(ISERROR(MATCH(C17,$B$35:$B$195,0)),"",OFFSET($A$35,MATCH(C17,$B$35:$B$195,0)-1,0))</f>
        <v/>
      </c>
      <c r="D18" s="77" t="str">
        <f aca="true">IF(ISERROR(MATCH(D17,$B$35:$B$195,0)),"",OFFSET($A$35,MATCH(D17,$B$35:$B$195,0)-1,0))</f>
        <v/>
      </c>
      <c r="E18" s="172" t="str">
        <f aca="true">IF(ISERROR(MATCH(E17,$B$35:$B$195,0)),"",OFFSET($A$35,MATCH(E17,$B$35:$B$195,0)-1,0))</f>
        <v/>
      </c>
      <c r="F18" s="59" t="str">
        <f aca="true">IF(ISERROR(MATCH(F17,$B$35:$B$195,0)),"",OFFSET($A$35,MATCH(F17,$B$35:$B$195,0)-1,0))</f>
        <v/>
      </c>
      <c r="G18" s="59"/>
    </row>
    <row r="19" s="174" customFormat="true" ht="10.8" hidden="false" customHeight="true" outlineLevel="0" collapsed="false">
      <c r="A19" s="77" t="n">
        <f aca="false">A17+7</f>
        <v>42793</v>
      </c>
      <c r="B19" s="77" t="n">
        <f aca="false">B17+7</f>
        <v>42794</v>
      </c>
      <c r="C19" s="77" t="n">
        <f aca="false">C17+7</f>
        <v>42795</v>
      </c>
      <c r="D19" s="77" t="n">
        <f aca="false">D17+7</f>
        <v>42796</v>
      </c>
      <c r="E19" s="172" t="n">
        <f aca="false">E17+7</f>
        <v>42797</v>
      </c>
      <c r="F19" s="173" t="n">
        <f aca="false">+F15+7</f>
        <v>42792</v>
      </c>
      <c r="G19" s="173"/>
    </row>
    <row r="20" s="62" customFormat="true" ht="48.25" hidden="false" customHeight="true" outlineLevel="0" collapsed="false">
      <c r="A20" s="77" t="str">
        <f aca="true">IF(ISERROR(MATCH(A19,$B$35:$B$195,0)),"",OFFSET($A$35,MATCH(A19,$B$35:$B$195,0)-1,0))</f>
        <v/>
      </c>
      <c r="B20" s="77" t="str">
        <f aca="true">IF(ISERROR(MATCH(B19,$B$35:$B$195,0)),"",OFFSET($A$35,MATCH(B19,$B$35:$B$195,0)-1,0))</f>
        <v/>
      </c>
      <c r="C20" s="77" t="str">
        <f aca="true">IF(ISERROR(MATCH(C19,$B$35:$B$195,0)),"",OFFSET($A$35,MATCH(C19,$B$35:$B$195,0)-1,0))</f>
        <v/>
      </c>
      <c r="D20" s="77" t="str">
        <f aca="true">IF(ISERROR(MATCH(D19,$B$35:$B$195,0)),"",OFFSET($A$35,MATCH(D19,$B$35:$B$195,0)-1,0))</f>
        <v/>
      </c>
      <c r="E20" s="172" t="str">
        <f aca="true">IF(ISERROR(MATCH(E19,$B$35:$B$195,0)),"",OFFSET($A$35,MATCH(E19,$B$35:$B$195,0)-1,0))</f>
        <v/>
      </c>
      <c r="F20" s="77" t="str">
        <f aca="true">IF(ISERROR(MATCH(F19,$B$35:$B$195,0)),"",OFFSET($A$35,MATCH(F19,$B$35:$B$195,0)-1,0))</f>
        <v/>
      </c>
      <c r="G20" s="77"/>
    </row>
    <row r="21" s="125" customFormat="true" ht="10.8" hidden="false" customHeight="true" outlineLevel="0" collapsed="false">
      <c r="A21" s="161" t="n">
        <f aca="false">+A17+7</f>
        <v>42793</v>
      </c>
      <c r="B21" s="161" t="n">
        <f aca="false">B17+7</f>
        <v>42794</v>
      </c>
      <c r="C21" s="161" t="n">
        <f aca="false">C17+7</f>
        <v>42795</v>
      </c>
      <c r="D21" s="161" t="n">
        <f aca="false">D17+7</f>
        <v>42796</v>
      </c>
      <c r="E21" s="161" t="n">
        <f aca="false">E17+7</f>
        <v>42797</v>
      </c>
      <c r="F21" s="161" t="n">
        <f aca="false">+F17+7</f>
        <v>42798</v>
      </c>
      <c r="G21" s="161"/>
    </row>
    <row r="22" s="62" customFormat="true" ht="48.25" hidden="false" customHeight="true" outlineLevel="0" collapsed="false">
      <c r="A22" s="77" t="str">
        <f aca="true">IF(ISERROR(MATCH(A21,$B$35:$B$200,0)),"",OFFSET($A$35,MATCH(A21,$B$35:$B$200,0)-1,0))</f>
        <v/>
      </c>
      <c r="B22" s="77" t="str">
        <f aca="true">IF(ISERROR(MATCH(B21,$B$35:$B$195,0)),"",OFFSET($A$35,MATCH(B21,$B$35:$B$195,0)-1,0))</f>
        <v/>
      </c>
      <c r="C22" s="77" t="str">
        <f aca="true">IF(ISERROR(MATCH(C21,$B$35:$B$195,0)),"",OFFSET($A$35,MATCH(C21,$B$35:$B$195,0)-1,0))</f>
        <v/>
      </c>
      <c r="D22" s="77" t="str">
        <f aca="true">IF(ISERROR(MATCH(D21,$B$35:$B$200,0)),"",OFFSET($A$35,MATCH(D21,$B$35:$B$200,0)-1,0))</f>
        <v/>
      </c>
      <c r="E22" s="77" t="str">
        <f aca="true">IF(ISERROR(MATCH(E21,$B$35:$B$200,0)),"",OFFSET($A$35,MATCH(E21,$B$35:$B$200,0)-1,0))</f>
        <v/>
      </c>
      <c r="F22" s="175" t="str">
        <f aca="true">IF(ISERROR(MATCH(F21,$B$35:$B$200,0)),"",OFFSET($A$35,MATCH(F21,$B$35:$B$200,0)-1,0))</f>
        <v/>
      </c>
      <c r="G22" s="175"/>
    </row>
    <row r="23" s="166" customFormat="true" ht="10.8" hidden="false" customHeight="true" outlineLevel="0" collapsed="false">
      <c r="A23" s="77" t="n">
        <f aca="false">A21+7</f>
        <v>42800</v>
      </c>
      <c r="B23" s="77" t="n">
        <f aca="false">B21+7</f>
        <v>42801</v>
      </c>
      <c r="C23" s="77" t="n">
        <f aca="false">C21+7</f>
        <v>42802</v>
      </c>
      <c r="D23" s="77" t="n">
        <f aca="false">D21+7</f>
        <v>42803</v>
      </c>
      <c r="E23" s="77" t="n">
        <f aca="false">E21+7</f>
        <v>42804</v>
      </c>
      <c r="F23" s="64" t="n">
        <f aca="false">+F19+7</f>
        <v>42799</v>
      </c>
      <c r="G23" s="64"/>
    </row>
    <row r="24" s="62" customFormat="true" ht="48.25" hidden="false" customHeight="true" outlineLevel="0" collapsed="false">
      <c r="A24" s="77" t="str">
        <f aca="true">IF(ISERROR(MATCH(A23,$B$35:$B$200,0)),"",OFFSET($A$35,MATCH(A23,$B$35:$B$200,0)-1,0))</f>
        <v/>
      </c>
      <c r="B24" s="77" t="str">
        <f aca="true">IF(ISERROR(MATCH(B23,$B$35:$B$200,0)),"",OFFSET($A$35,MATCH(B23,$B$35:$B$200,0)-1,0))</f>
        <v/>
      </c>
      <c r="C24" s="77" t="str">
        <f aca="true">IF(ISERROR(MATCH(C23,$B$35:$B$200,0)),"",OFFSET($A$35,MATCH(C23,$B$35:$B$200,0)-1,0))</f>
        <v/>
      </c>
      <c r="D24" s="77" t="str">
        <f aca="true">IF(ISERROR(MATCH(D23,$B$35:$B$200,0)),"",OFFSET($A$35,MATCH(D23,$B$35:$B$200,0)-1,0))</f>
        <v/>
      </c>
      <c r="E24" s="77" t="str">
        <f aca="true">IF(ISERROR(MATCH(E23,$B$35:$B$200,0)),"",OFFSET($A$35,MATCH(E23,$B$35:$B$200,0)-1,0))</f>
        <v/>
      </c>
      <c r="F24" s="176" t="str">
        <f aca="true">IF(ISERROR(MATCH(F23,$B$35:$B$200,0)),"",OFFSET($A$35,MATCH(F23,$B$35:$B$200,0)-1,0))</f>
        <v/>
      </c>
      <c r="G24" s="176"/>
    </row>
    <row r="25" s="125" customFormat="true" ht="10.8" hidden="false" customHeight="true" outlineLevel="0" collapsed="false">
      <c r="A25" s="177" t="n">
        <f aca="false">+A21+7</f>
        <v>42800</v>
      </c>
      <c r="B25" s="177" t="n">
        <f aca="false">B21+7</f>
        <v>42801</v>
      </c>
      <c r="C25" s="177" t="n">
        <f aca="false">C21+7</f>
        <v>42802</v>
      </c>
      <c r="D25" s="177" t="n">
        <f aca="false">D21+7</f>
        <v>42803</v>
      </c>
      <c r="E25" s="177" t="n">
        <f aca="false">E21+7</f>
        <v>42804</v>
      </c>
      <c r="F25" s="161" t="n">
        <f aca="false">+F21+7</f>
        <v>42805</v>
      </c>
      <c r="G25" s="161"/>
    </row>
    <row r="26" s="65" customFormat="true" ht="48.25" hidden="false" customHeight="true" outlineLevel="0" collapsed="false">
      <c r="A26" s="178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179" t="str">
        <f aca="true">IF(ISERROR(MATCH(F25,$B$35:$B$200,0)),"",OFFSET($A$35,MATCH(F25,$B$35:$B$200,0)-1,0))</f>
        <v/>
      </c>
      <c r="G26" s="179"/>
    </row>
    <row r="27" s="180" customFormat="true" ht="10.8" hidden="false" customHeight="true" outlineLevel="0" collapsed="false">
      <c r="A27" s="178" t="n">
        <f aca="false">A25+7</f>
        <v>42807</v>
      </c>
      <c r="B27" s="178" t="n">
        <f aca="false">B25+7</f>
        <v>42808</v>
      </c>
      <c r="C27" s="178" t="n">
        <f aca="false">C25+7</f>
        <v>42809</v>
      </c>
      <c r="D27" s="178" t="n">
        <f aca="false">D25+7</f>
        <v>42810</v>
      </c>
      <c r="E27" s="178" t="n">
        <f aca="false">E25+7</f>
        <v>42811</v>
      </c>
      <c r="F27" s="64" t="n">
        <f aca="false">+F23+7</f>
        <v>42806</v>
      </c>
      <c r="G27" s="64"/>
    </row>
    <row r="28" s="65" customFormat="true" ht="48.25" hidden="false" customHeight="true" outlineLevel="0" collapsed="false">
      <c r="A28" s="178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181" t="str">
        <f aca="true">IF(ISERROR(MATCH(F27,$B$35:$B$200,0)),"",OFFSET($A$35,MATCH(F27,$B$35:$B$200,0)-1,0))</f>
        <v>Daylight Savings Time</v>
      </c>
      <c r="G28" s="181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2</v>
      </c>
      <c r="C30" s="87" t="str">
        <f aca="false">TEXT(DATE(C31,B30,1),"mmmm")</f>
        <v>February</v>
      </c>
      <c r="D30" s="45" t="s">
        <v>30</v>
      </c>
      <c r="E30" s="45" t="str">
        <f aca="false">TEXT(F30,"NNN")</f>
        <v>Wednesday</v>
      </c>
      <c r="F30" s="88" t="n">
        <f aca="false">DATE(C31,B30,1)</f>
        <v>42767</v>
      </c>
      <c r="G30" s="45" t="n">
        <f aca="false">WEEKDAY(F30)</f>
        <v>4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Tuesday</v>
      </c>
      <c r="F31" s="88" t="n">
        <f aca="false">DATE(C31,B30+1,0)</f>
        <v>42794</v>
      </c>
      <c r="G31" s="45" t="n">
        <f aca="false">WEEKDAY(F31)</f>
        <v>3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  <c r="H32" s="90"/>
    </row>
    <row r="33" customFormat="false" ht="12.8" hidden="false" customHeight="false" outlineLevel="0" collapsed="false">
      <c r="A33" s="90"/>
    </row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331">Begin_Here!B7:B400</f>
        <v>Typical Holidays</v>
      </c>
      <c r="B35" s="96" t="n">
        <f aca="false" t="array" ref="B35:B331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96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96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96" t="n">
        <v>42751</v>
      </c>
    </row>
    <row r="43" customFormat="false" ht="12" hidden="false" customHeight="true" outlineLevel="0" collapsed="false">
      <c r="A43" s="0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0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0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0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0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0" t="n">
        <v>0</v>
      </c>
      <c r="B48" s="96" t="n">
        <v>0</v>
      </c>
      <c r="C48" s="0"/>
      <c r="D48" s="0"/>
    </row>
    <row r="49" customFormat="false" ht="12.8" hidden="false" customHeight="false" outlineLevel="0" collapsed="false">
      <c r="A49" s="0" t="n">
        <v>0</v>
      </c>
      <c r="B49" s="96" t="n">
        <v>0</v>
      </c>
      <c r="C49" s="0"/>
      <c r="D49" s="0"/>
    </row>
    <row r="50" customFormat="false" ht="12.8" hidden="false" customHeight="false" outlineLevel="0" collapsed="false">
      <c r="A50" s="0" t="str">
        <v>Seasons</v>
      </c>
      <c r="B50" s="96" t="n">
        <v>0</v>
      </c>
      <c r="C50" s="0"/>
      <c r="D50" s="0"/>
    </row>
    <row r="51" customFormat="false" ht="12.8" hidden="false" customHeight="false" outlineLevel="0" collapsed="false">
      <c r="A51" s="0" t="str">
        <v>Spring</v>
      </c>
      <c r="B51" s="96" t="n">
        <v>42814</v>
      </c>
      <c r="C51" s="0"/>
      <c r="D51" s="0"/>
    </row>
    <row r="52" customFormat="false" ht="12.8" hidden="false" customHeight="false" outlineLevel="0" collapsed="false">
      <c r="A52" s="0" t="str">
        <v>Summer</v>
      </c>
      <c r="B52" s="96" t="n">
        <v>42907</v>
      </c>
      <c r="C52" s="0"/>
      <c r="D52" s="0"/>
    </row>
    <row r="53" customFormat="false" ht="12.8" hidden="false" customHeight="false" outlineLevel="0" collapsed="false">
      <c r="A53" s="0" t="str">
        <v>Fall</v>
      </c>
      <c r="B53" s="96" t="n">
        <v>43000</v>
      </c>
      <c r="C53" s="0"/>
      <c r="D53" s="0"/>
    </row>
    <row r="54" customFormat="false" ht="12.8" hidden="false" customHeight="false" outlineLevel="0" collapsed="false">
      <c r="A54" s="0" t="str">
        <v>Winter</v>
      </c>
      <c r="B54" s="96" t="n">
        <v>43090</v>
      </c>
      <c r="C54" s="0"/>
      <c r="D54" s="0"/>
    </row>
    <row r="55" customFormat="false" ht="12.8" hidden="false" customHeight="false" outlineLevel="0" collapsed="false">
      <c r="A55" s="0" t="n">
        <v>0</v>
      </c>
      <c r="B55" s="96" t="n">
        <v>0</v>
      </c>
      <c r="C55" s="0"/>
      <c r="D55" s="0"/>
    </row>
    <row r="56" customFormat="false" ht="12.8" hidden="false" customHeight="false" outlineLevel="0" collapsed="false">
      <c r="A56" s="0" t="str">
        <v>Time Change</v>
      </c>
      <c r="B56" s="96" t="n">
        <v>0</v>
      </c>
      <c r="C56" s="0"/>
      <c r="D56" s="0"/>
    </row>
    <row r="57" customFormat="false" ht="12" hidden="false" customHeight="true" outlineLevel="0" collapsed="false">
      <c r="A57" s="0" t="str">
        <v>Daylight Savings Time</v>
      </c>
      <c r="B57" s="96" t="n">
        <v>42806</v>
      </c>
      <c r="C57" s="0"/>
      <c r="D57" s="0"/>
    </row>
    <row r="58" customFormat="false" ht="12" hidden="false" customHeight="true" outlineLevel="0" collapsed="false">
      <c r="A58" s="0" t="str">
        <v>Eastern Standard Time</v>
      </c>
      <c r="B58" s="96" t="n">
        <v>43044</v>
      </c>
      <c r="C58" s="0"/>
      <c r="D58" s="0"/>
    </row>
    <row r="59" customFormat="false" ht="12" hidden="false" customHeight="true" outlineLevel="0" collapsed="false">
      <c r="A59" s="0" t="n">
        <v>0</v>
      </c>
      <c r="B59" s="96" t="n">
        <v>0</v>
      </c>
      <c r="C59" s="0"/>
      <c r="D59" s="0"/>
    </row>
    <row r="60" customFormat="false" ht="12" hidden="false" customHeight="true" outlineLevel="0" collapsed="false">
      <c r="A60" s="0" t="n">
        <v>0</v>
      </c>
      <c r="B60" s="96" t="n">
        <v>0</v>
      </c>
      <c r="C60" s="0"/>
      <c r="D60" s="0"/>
    </row>
    <row r="61" customFormat="false" ht="12" hidden="false" customHeight="true" outlineLevel="0" collapsed="false">
      <c r="A61" s="0" t="n">
        <v>0</v>
      </c>
      <c r="B61" s="96" t="n">
        <v>0</v>
      </c>
      <c r="C61" s="0"/>
      <c r="D61" s="0"/>
    </row>
    <row r="62" customFormat="false" ht="12" hidden="false" customHeight="true" outlineLevel="0" collapsed="false">
      <c r="A62" s="0" t="n">
        <v>0</v>
      </c>
      <c r="B62" s="96" t="n">
        <v>0</v>
      </c>
      <c r="C62" s="0"/>
      <c r="D62" s="0"/>
    </row>
    <row r="63" customFormat="false" ht="12" hidden="false" customHeight="true" outlineLevel="0" collapsed="false">
      <c r="A63" s="0" t="n">
        <v>0</v>
      </c>
      <c r="B63" s="96" t="n">
        <v>0</v>
      </c>
    </row>
    <row r="64" customFormat="false" ht="12" hidden="false" customHeight="true" outlineLevel="0" collapsed="false">
      <c r="A64" s="0" t="n">
        <v>0</v>
      </c>
      <c r="B64" s="96" t="n">
        <v>0</v>
      </c>
    </row>
    <row r="65" customFormat="false" ht="12" hidden="false" customHeight="true" outlineLevel="0" collapsed="false">
      <c r="A65" s="0" t="n">
        <v>0</v>
      </c>
      <c r="B65" s="96" t="n">
        <v>0</v>
      </c>
    </row>
    <row r="66" customFormat="false" ht="12" hidden="false" customHeight="true" outlineLevel="0" collapsed="false">
      <c r="A66" s="0" t="n">
        <v>0</v>
      </c>
      <c r="B66" s="96" t="n">
        <v>0</v>
      </c>
    </row>
    <row r="67" customFormat="false" ht="12" hidden="false" customHeight="true" outlineLevel="0" collapsed="false">
      <c r="A67" s="0" t="n">
        <v>0</v>
      </c>
      <c r="B67" s="96" t="n">
        <v>0</v>
      </c>
    </row>
    <row r="68" customFormat="false" ht="12" hidden="false" customHeight="true" outlineLevel="0" collapsed="false">
      <c r="A68" s="0" t="n">
        <v>0</v>
      </c>
      <c r="B68" s="96" t="n">
        <v>0</v>
      </c>
    </row>
    <row r="69" customFormat="false" ht="12" hidden="false" customHeight="true" outlineLevel="0" collapsed="false">
      <c r="A69" s="0" t="n">
        <v>0</v>
      </c>
      <c r="B69" s="96" t="n">
        <v>0</v>
      </c>
    </row>
    <row r="70" customFormat="false" ht="12" hidden="false" customHeight="true" outlineLevel="0" collapsed="false">
      <c r="A70" s="0" t="n">
        <v>0</v>
      </c>
      <c r="B70" s="96" t="n">
        <v>0</v>
      </c>
    </row>
    <row r="71" customFormat="false" ht="12" hidden="false" customHeight="true" outlineLevel="0" collapsed="false">
      <c r="A71" s="0" t="n">
        <v>0</v>
      </c>
      <c r="B71" s="96" t="n">
        <v>0</v>
      </c>
    </row>
    <row r="72" customFormat="false" ht="12" hidden="false" customHeight="true" outlineLevel="0" collapsed="false">
      <c r="A72" s="0" t="n">
        <v>0</v>
      </c>
      <c r="B72" s="96" t="n">
        <v>0</v>
      </c>
    </row>
    <row r="73" customFormat="false" ht="12" hidden="false" customHeight="true" outlineLevel="0" collapsed="false">
      <c r="A73" s="0" t="n">
        <v>0</v>
      </c>
      <c r="B73" s="96" t="n">
        <v>0</v>
      </c>
    </row>
    <row r="74" customFormat="false" ht="12" hidden="false" customHeight="true" outlineLevel="0" collapsed="false">
      <c r="A74" s="0" t="n">
        <v>0</v>
      </c>
      <c r="B74" s="96" t="n">
        <v>0</v>
      </c>
    </row>
    <row r="75" customFormat="false" ht="12" hidden="false" customHeight="true" outlineLevel="0" collapsed="false">
      <c r="A75" s="0" t="n">
        <v>0</v>
      </c>
      <c r="B75" s="96" t="n">
        <v>0</v>
      </c>
    </row>
    <row r="76" customFormat="false" ht="12" hidden="false" customHeight="true" outlineLevel="0" collapsed="false">
      <c r="A76" s="0" t="n">
        <v>0</v>
      </c>
      <c r="B76" s="96" t="n">
        <v>0</v>
      </c>
    </row>
    <row r="77" customFormat="false" ht="12" hidden="false" customHeight="true" outlineLevel="0" collapsed="false">
      <c r="A77" s="0" t="n">
        <v>0</v>
      </c>
      <c r="B77" s="96" t="n">
        <v>0</v>
      </c>
    </row>
    <row r="78" customFormat="false" ht="12" hidden="false" customHeight="true" outlineLevel="0" collapsed="false">
      <c r="A78" s="0" t="n">
        <v>0</v>
      </c>
      <c r="B78" s="96" t="n">
        <v>0</v>
      </c>
    </row>
    <row r="79" customFormat="false" ht="12" hidden="false" customHeight="true" outlineLevel="0" collapsed="false">
      <c r="A79" s="0" t="n">
        <v>0</v>
      </c>
      <c r="B79" s="96" t="n">
        <v>0</v>
      </c>
    </row>
    <row r="80" customFormat="false" ht="12" hidden="false" customHeight="true" outlineLevel="0" collapsed="false">
      <c r="A80" s="0" t="n">
        <v>0</v>
      </c>
      <c r="B80" s="96" t="n">
        <v>0</v>
      </c>
    </row>
    <row r="81" customFormat="false" ht="12" hidden="false" customHeight="true" outlineLevel="0" collapsed="false">
      <c r="A81" s="0" t="n">
        <v>0</v>
      </c>
      <c r="B81" s="96" t="n">
        <v>0</v>
      </c>
    </row>
    <row r="82" customFormat="false" ht="12" hidden="false" customHeight="true" outlineLevel="0" collapsed="false">
      <c r="A82" s="0" t="n">
        <v>0</v>
      </c>
      <c r="B82" s="96" t="n">
        <v>0</v>
      </c>
    </row>
    <row r="83" customFormat="false" ht="12" hidden="false" customHeight="true" outlineLevel="0" collapsed="false">
      <c r="A83" s="0" t="n">
        <v>0</v>
      </c>
      <c r="B83" s="96" t="n">
        <v>0</v>
      </c>
    </row>
    <row r="84" customFormat="false" ht="12" hidden="false" customHeight="true" outlineLevel="0" collapsed="false">
      <c r="A84" s="0" t="n">
        <v>0</v>
      </c>
      <c r="B84" s="96" t="n">
        <v>0</v>
      </c>
    </row>
    <row r="85" customFormat="false" ht="12" hidden="false" customHeight="true" outlineLevel="0" collapsed="false">
      <c r="A85" s="0" t="n">
        <v>0</v>
      </c>
      <c r="B85" s="96" t="n">
        <v>0</v>
      </c>
    </row>
    <row r="86" customFormat="false" ht="12" hidden="false" customHeight="true" outlineLevel="0" collapsed="false">
      <c r="A86" s="0" t="n">
        <v>0</v>
      </c>
      <c r="B86" s="96" t="n">
        <v>0</v>
      </c>
    </row>
    <row r="87" customFormat="false" ht="12" hidden="false" customHeight="true" outlineLevel="0" collapsed="false">
      <c r="A87" s="0" t="n">
        <v>0</v>
      </c>
      <c r="B87" s="96" t="n">
        <v>0</v>
      </c>
    </row>
    <row r="88" customFormat="false" ht="12" hidden="false" customHeight="true" outlineLevel="0" collapsed="false">
      <c r="A88" s="0" t="n">
        <v>0</v>
      </c>
      <c r="B88" s="96" t="n">
        <v>0</v>
      </c>
    </row>
    <row r="89" customFormat="false" ht="12" hidden="false" customHeight="true" outlineLevel="0" collapsed="false">
      <c r="A89" s="0" t="n">
        <v>0</v>
      </c>
      <c r="B89" s="96" t="n">
        <v>0</v>
      </c>
    </row>
    <row r="90" customFormat="false" ht="12" hidden="false" customHeight="true" outlineLevel="0" collapsed="false">
      <c r="A90" s="0" t="n">
        <v>0</v>
      </c>
      <c r="B90" s="96" t="n">
        <v>0</v>
      </c>
    </row>
    <row r="91" customFormat="false" ht="12" hidden="false" customHeight="true" outlineLevel="0" collapsed="false">
      <c r="A91" s="0" t="n">
        <v>0</v>
      </c>
      <c r="B91" s="96" t="n">
        <v>0</v>
      </c>
    </row>
    <row r="92" customFormat="false" ht="12" hidden="false" customHeight="true" outlineLevel="0" collapsed="false">
      <c r="A92" s="0" t="n">
        <v>0</v>
      </c>
      <c r="B92" s="96" t="n">
        <v>0</v>
      </c>
    </row>
    <row r="93" customFormat="false" ht="12" hidden="false" customHeight="true" outlineLevel="0" collapsed="false">
      <c r="A93" s="0" t="n">
        <v>0</v>
      </c>
      <c r="B93" s="96" t="n">
        <v>0</v>
      </c>
    </row>
    <row r="94" customFormat="false" ht="12" hidden="false" customHeight="true" outlineLevel="0" collapsed="false">
      <c r="A94" s="0" t="n">
        <v>0</v>
      </c>
      <c r="B94" s="96" t="n">
        <v>0</v>
      </c>
    </row>
    <row r="95" customFormat="false" ht="12" hidden="false" customHeight="true" outlineLevel="0" collapsed="false">
      <c r="A95" s="0" t="n">
        <v>0</v>
      </c>
      <c r="B95" s="96" t="n">
        <v>0</v>
      </c>
    </row>
    <row r="96" customFormat="false" ht="12" hidden="false" customHeight="true" outlineLevel="0" collapsed="false">
      <c r="A96" s="0" t="n">
        <v>0</v>
      </c>
      <c r="B96" s="96" t="n">
        <v>0</v>
      </c>
    </row>
    <row r="97" customFormat="false" ht="12" hidden="false" customHeight="true" outlineLevel="0" collapsed="false">
      <c r="A97" s="0" t="n">
        <v>0</v>
      </c>
      <c r="B97" s="96" t="n">
        <v>0</v>
      </c>
    </row>
    <row r="98" customFormat="false" ht="12" hidden="false" customHeight="true" outlineLevel="0" collapsed="false">
      <c r="A98" s="0" t="n">
        <v>0</v>
      </c>
      <c r="B98" s="96" t="n">
        <v>0</v>
      </c>
    </row>
    <row r="99" customFormat="false" ht="12" hidden="false" customHeight="true" outlineLevel="0" collapsed="false">
      <c r="A99" s="0" t="n">
        <v>0</v>
      </c>
      <c r="B99" s="96" t="n">
        <v>0</v>
      </c>
    </row>
    <row r="100" customFormat="false" ht="12" hidden="false" customHeight="true" outlineLevel="0" collapsed="false">
      <c r="A100" s="0" t="n">
        <v>0</v>
      </c>
      <c r="B100" s="96" t="n">
        <v>0</v>
      </c>
    </row>
    <row r="101" customFormat="false" ht="12" hidden="false" customHeight="true" outlineLevel="0" collapsed="false">
      <c r="A101" s="0" t="n">
        <v>0</v>
      </c>
      <c r="B101" s="96" t="n">
        <v>0</v>
      </c>
    </row>
    <row r="102" customFormat="false" ht="12" hidden="false" customHeight="true" outlineLevel="0" collapsed="false">
      <c r="A102" s="0" t="n">
        <v>0</v>
      </c>
      <c r="B102" s="96" t="n">
        <v>0</v>
      </c>
    </row>
    <row r="103" customFormat="false" ht="12" hidden="false" customHeight="true" outlineLevel="0" collapsed="false">
      <c r="A103" s="0" t="n">
        <v>0</v>
      </c>
      <c r="B103" s="96" t="n">
        <v>0</v>
      </c>
    </row>
    <row r="104" customFormat="false" ht="12" hidden="false" customHeight="true" outlineLevel="0" collapsed="false">
      <c r="A104" s="0" t="n">
        <v>0</v>
      </c>
      <c r="B104" s="96" t="n">
        <v>0</v>
      </c>
    </row>
    <row r="105" customFormat="false" ht="12" hidden="false" customHeight="true" outlineLevel="0" collapsed="false">
      <c r="A105" s="0" t="n">
        <v>0</v>
      </c>
      <c r="B105" s="96" t="n">
        <v>0</v>
      </c>
    </row>
    <row r="106" customFormat="false" ht="12" hidden="false" customHeight="true" outlineLevel="0" collapsed="false">
      <c r="A106" s="0" t="n">
        <v>0</v>
      </c>
      <c r="B106" s="96" t="n">
        <v>0</v>
      </c>
    </row>
    <row r="107" customFormat="false" ht="12" hidden="false" customHeight="true" outlineLevel="0" collapsed="false">
      <c r="A107" s="0" t="n">
        <v>0</v>
      </c>
      <c r="B107" s="96" t="n">
        <v>0</v>
      </c>
    </row>
    <row r="108" customFormat="false" ht="12" hidden="false" customHeight="true" outlineLevel="0" collapsed="false">
      <c r="A108" s="0" t="n">
        <v>0</v>
      </c>
      <c r="B108" s="96" t="n">
        <v>0</v>
      </c>
    </row>
    <row r="109" customFormat="false" ht="12" hidden="false" customHeight="true" outlineLevel="0" collapsed="false">
      <c r="A109" s="0" t="n">
        <v>0</v>
      </c>
      <c r="B109" s="96" t="n">
        <v>0</v>
      </c>
    </row>
    <row r="110" customFormat="false" ht="12" hidden="false" customHeight="true" outlineLevel="0" collapsed="false">
      <c r="A110" s="0" t="n">
        <v>0</v>
      </c>
      <c r="B110" s="96" t="n">
        <v>0</v>
      </c>
    </row>
    <row r="111" customFormat="false" ht="12" hidden="false" customHeight="true" outlineLevel="0" collapsed="false">
      <c r="A111" s="0" t="n">
        <v>0</v>
      </c>
      <c r="B111" s="96" t="n">
        <v>0</v>
      </c>
    </row>
    <row r="112" customFormat="false" ht="12" hidden="false" customHeight="true" outlineLevel="0" collapsed="false">
      <c r="A112" s="0" t="n">
        <v>0</v>
      </c>
      <c r="B112" s="96" t="n">
        <v>0</v>
      </c>
    </row>
    <row r="113" customFormat="false" ht="12" hidden="false" customHeight="true" outlineLevel="0" collapsed="false">
      <c r="A113" s="0" t="n">
        <v>0</v>
      </c>
      <c r="B113" s="96" t="n">
        <v>0</v>
      </c>
    </row>
    <row r="114" customFormat="false" ht="12" hidden="false" customHeight="true" outlineLevel="0" collapsed="false">
      <c r="A114" s="0" t="n">
        <v>0</v>
      </c>
      <c r="B114" s="96" t="n">
        <v>0</v>
      </c>
    </row>
    <row r="115" customFormat="false" ht="12" hidden="false" customHeight="true" outlineLevel="0" collapsed="false">
      <c r="A115" s="0" t="n">
        <v>0</v>
      </c>
      <c r="B115" s="96" t="n">
        <v>0</v>
      </c>
    </row>
    <row r="116" customFormat="false" ht="12" hidden="false" customHeight="true" outlineLevel="0" collapsed="false">
      <c r="A116" s="0" t="n">
        <v>0</v>
      </c>
      <c r="B116" s="96" t="n">
        <v>0</v>
      </c>
    </row>
    <row r="117" customFormat="false" ht="12" hidden="false" customHeight="true" outlineLevel="0" collapsed="false">
      <c r="A117" s="0" t="n">
        <v>0</v>
      </c>
      <c r="B117" s="96" t="n">
        <v>0</v>
      </c>
    </row>
    <row r="118" customFormat="false" ht="12" hidden="false" customHeight="true" outlineLevel="0" collapsed="false">
      <c r="A118" s="0" t="n">
        <v>0</v>
      </c>
      <c r="B118" s="96" t="n">
        <v>0</v>
      </c>
    </row>
    <row r="119" customFormat="false" ht="12" hidden="false" customHeight="true" outlineLevel="0" collapsed="false">
      <c r="A119" s="0" t="n">
        <v>0</v>
      </c>
      <c r="B119" s="96" t="n">
        <v>0</v>
      </c>
    </row>
    <row r="120" customFormat="false" ht="12" hidden="false" customHeight="true" outlineLevel="0" collapsed="false">
      <c r="A120" s="0" t="n">
        <v>0</v>
      </c>
      <c r="B120" s="96" t="n">
        <v>0</v>
      </c>
    </row>
    <row r="121" customFormat="false" ht="12" hidden="false" customHeight="true" outlineLevel="0" collapsed="false">
      <c r="A121" s="0" t="n">
        <v>0</v>
      </c>
      <c r="B121" s="96" t="n">
        <v>0</v>
      </c>
    </row>
    <row r="122" customFormat="false" ht="12" hidden="false" customHeight="true" outlineLevel="0" collapsed="false">
      <c r="A122" s="0" t="n">
        <v>0</v>
      </c>
      <c r="B122" s="96" t="n">
        <v>0</v>
      </c>
    </row>
    <row r="123" customFormat="false" ht="12" hidden="false" customHeight="true" outlineLevel="0" collapsed="false">
      <c r="A123" s="0" t="n">
        <v>0</v>
      </c>
      <c r="B123" s="96" t="n">
        <v>0</v>
      </c>
    </row>
    <row r="124" customFormat="false" ht="12" hidden="false" customHeight="true" outlineLevel="0" collapsed="false">
      <c r="A124" s="97" t="n">
        <v>0</v>
      </c>
      <c r="B124" s="96" t="n">
        <v>0</v>
      </c>
    </row>
    <row r="125" customFormat="false" ht="12" hidden="false" customHeight="true" outlineLevel="0" collapsed="false">
      <c r="A125" s="97" t="n">
        <v>0</v>
      </c>
      <c r="B125" s="96" t="n">
        <v>0</v>
      </c>
    </row>
    <row r="126" customFormat="false" ht="12" hidden="false" customHeight="true" outlineLevel="0" collapsed="false">
      <c r="A126" s="97" t="n">
        <v>0</v>
      </c>
      <c r="B126" s="96" t="n">
        <v>0</v>
      </c>
    </row>
    <row r="127" customFormat="false" ht="12" hidden="false" customHeight="true" outlineLevel="0" collapsed="false">
      <c r="A127" s="97" t="n">
        <v>0</v>
      </c>
      <c r="B127" s="96" t="n">
        <v>0</v>
      </c>
    </row>
    <row r="128" customFormat="false" ht="12" hidden="false" customHeight="true" outlineLevel="0" collapsed="false">
      <c r="A128" s="97" t="n">
        <v>0</v>
      </c>
      <c r="B128" s="96" t="n">
        <v>0</v>
      </c>
    </row>
    <row r="129" customFormat="false" ht="12" hidden="false" customHeight="true" outlineLevel="0" collapsed="false">
      <c r="A129" s="97" t="n">
        <v>0</v>
      </c>
      <c r="B129" s="96" t="n">
        <v>0</v>
      </c>
    </row>
    <row r="130" customFormat="false" ht="12" hidden="false" customHeight="true" outlineLevel="0" collapsed="false">
      <c r="A130" s="97" t="n">
        <v>0</v>
      </c>
      <c r="B130" s="96" t="n">
        <v>0</v>
      </c>
    </row>
    <row r="131" customFormat="false" ht="12" hidden="false" customHeight="true" outlineLevel="0" collapsed="false">
      <c r="A131" s="97" t="n">
        <v>0</v>
      </c>
      <c r="B131" s="96" t="n">
        <v>0</v>
      </c>
    </row>
    <row r="132" customFormat="false" ht="12" hidden="false" customHeight="true" outlineLevel="0" collapsed="false">
      <c r="A132" s="97" t="n">
        <v>0</v>
      </c>
      <c r="B132" s="96" t="n">
        <v>0</v>
      </c>
    </row>
    <row r="133" customFormat="false" ht="12" hidden="false" customHeight="true" outlineLevel="0" collapsed="false">
      <c r="A133" s="97" t="n">
        <v>0</v>
      </c>
      <c r="B133" s="96" t="n">
        <v>0</v>
      </c>
    </row>
    <row r="134" customFormat="false" ht="12" hidden="false" customHeight="true" outlineLevel="0" collapsed="false">
      <c r="A134" s="97" t="n">
        <v>0</v>
      </c>
      <c r="B134" s="96" t="n">
        <v>0</v>
      </c>
    </row>
    <row r="135" customFormat="false" ht="12" hidden="false" customHeight="true" outlineLevel="0" collapsed="false">
      <c r="A135" s="97" t="n">
        <v>0</v>
      </c>
      <c r="B135" s="96" t="n">
        <v>0</v>
      </c>
    </row>
    <row r="136" customFormat="false" ht="12" hidden="false" customHeight="true" outlineLevel="0" collapsed="false">
      <c r="A136" s="97" t="n">
        <v>0</v>
      </c>
      <c r="B136" s="96" t="n">
        <v>0</v>
      </c>
    </row>
    <row r="137" customFormat="false" ht="12" hidden="false" customHeight="true" outlineLevel="0" collapsed="false">
      <c r="A137" s="0" t="n">
        <v>0</v>
      </c>
      <c r="B137" s="96" t="n">
        <v>0</v>
      </c>
    </row>
    <row r="138" customFormat="false" ht="12" hidden="false" customHeight="true" outlineLevel="0" collapsed="false">
      <c r="A138" s="0" t="n">
        <v>0</v>
      </c>
      <c r="B138" s="96" t="n">
        <v>0</v>
      </c>
    </row>
    <row r="139" customFormat="false" ht="12" hidden="false" customHeight="true" outlineLevel="0" collapsed="false">
      <c r="A139" s="0" t="n">
        <v>0</v>
      </c>
      <c r="B139" s="96" t="n">
        <v>0</v>
      </c>
    </row>
    <row r="140" customFormat="false" ht="12" hidden="false" customHeight="true" outlineLevel="0" collapsed="false">
      <c r="A140" s="0" t="n">
        <v>0</v>
      </c>
      <c r="B140" s="96" t="n">
        <v>0</v>
      </c>
    </row>
    <row r="141" customFormat="false" ht="12" hidden="false" customHeight="true" outlineLevel="0" collapsed="false">
      <c r="A141" s="0" t="n">
        <v>0</v>
      </c>
      <c r="B141" s="96" t="n">
        <v>0</v>
      </c>
    </row>
    <row r="142" customFormat="false" ht="12" hidden="false" customHeight="true" outlineLevel="0" collapsed="false">
      <c r="A142" s="0" t="n">
        <v>0</v>
      </c>
      <c r="B142" s="96" t="n">
        <v>0</v>
      </c>
    </row>
    <row r="143" customFormat="false" ht="12" hidden="false" customHeight="true" outlineLevel="0" collapsed="false">
      <c r="A143" s="0" t="n">
        <v>0</v>
      </c>
      <c r="B143" s="96" t="n">
        <v>0</v>
      </c>
    </row>
    <row r="144" customFormat="false" ht="12" hidden="false" customHeight="true" outlineLevel="0" collapsed="false">
      <c r="A144" s="0" t="n">
        <v>0</v>
      </c>
      <c r="B144" s="96" t="n">
        <v>0</v>
      </c>
    </row>
    <row r="145" customFormat="false" ht="12" hidden="false" customHeight="true" outlineLevel="0" collapsed="false">
      <c r="A145" s="0" t="n">
        <v>0</v>
      </c>
      <c r="B145" s="96" t="n">
        <v>0</v>
      </c>
    </row>
    <row r="146" customFormat="false" ht="12" hidden="false" customHeight="true" outlineLevel="0" collapsed="false">
      <c r="A146" s="0" t="n">
        <v>0</v>
      </c>
      <c r="B146" s="96" t="n">
        <v>0</v>
      </c>
    </row>
    <row r="147" customFormat="false" ht="12" hidden="false" customHeight="true" outlineLevel="0" collapsed="false">
      <c r="A147" s="0" t="n">
        <v>0</v>
      </c>
      <c r="B147" s="96" t="n">
        <v>0</v>
      </c>
    </row>
    <row r="148" customFormat="false" ht="12" hidden="false" customHeight="true" outlineLevel="0" collapsed="false">
      <c r="A148" s="0" t="n">
        <v>0</v>
      </c>
      <c r="B148" s="96" t="n">
        <v>0</v>
      </c>
    </row>
    <row r="149" customFormat="false" ht="12" hidden="false" customHeight="true" outlineLevel="0" collapsed="false">
      <c r="A149" s="0" t="n">
        <v>0</v>
      </c>
      <c r="B149" s="96" t="n">
        <v>0</v>
      </c>
    </row>
    <row r="150" customFormat="false" ht="12" hidden="false" customHeight="true" outlineLevel="0" collapsed="false">
      <c r="A150" s="0" t="n">
        <v>0</v>
      </c>
      <c r="B150" s="96" t="n">
        <v>0</v>
      </c>
    </row>
    <row r="151" customFormat="false" ht="12" hidden="false" customHeight="true" outlineLevel="0" collapsed="false">
      <c r="A151" s="0" t="n">
        <v>0</v>
      </c>
      <c r="B151" s="96" t="n">
        <v>0</v>
      </c>
    </row>
    <row r="152" customFormat="false" ht="12" hidden="false" customHeight="true" outlineLevel="0" collapsed="false">
      <c r="A152" s="0" t="n">
        <v>0</v>
      </c>
      <c r="B152" s="96" t="n">
        <v>0</v>
      </c>
    </row>
    <row r="153" customFormat="false" ht="12" hidden="false" customHeight="true" outlineLevel="0" collapsed="false">
      <c r="A153" s="0" t="n">
        <v>0</v>
      </c>
      <c r="B153" s="96" t="n">
        <v>0</v>
      </c>
    </row>
    <row r="154" customFormat="false" ht="12" hidden="false" customHeight="true" outlineLevel="0" collapsed="false">
      <c r="A154" s="0" t="n">
        <v>0</v>
      </c>
      <c r="B154" s="96" t="n">
        <v>0</v>
      </c>
    </row>
    <row r="155" customFormat="false" ht="12" hidden="false" customHeight="true" outlineLevel="0" collapsed="false">
      <c r="A155" s="0" t="n">
        <v>0</v>
      </c>
      <c r="B155" s="96" t="n">
        <v>0</v>
      </c>
    </row>
    <row r="156" customFormat="false" ht="12" hidden="false" customHeight="true" outlineLevel="0" collapsed="false">
      <c r="A156" s="0" t="n">
        <v>0</v>
      </c>
      <c r="B156" s="96" t="n">
        <v>0</v>
      </c>
    </row>
    <row r="157" customFormat="false" ht="12" hidden="false" customHeight="true" outlineLevel="0" collapsed="false">
      <c r="A157" s="0" t="n">
        <v>0</v>
      </c>
      <c r="B157" s="96" t="n">
        <v>0</v>
      </c>
    </row>
    <row r="158" customFormat="false" ht="12" hidden="false" customHeight="true" outlineLevel="0" collapsed="false">
      <c r="A158" s="0" t="n">
        <v>0</v>
      </c>
      <c r="B158" s="96" t="n">
        <v>0</v>
      </c>
    </row>
    <row r="159" customFormat="false" ht="12" hidden="false" customHeight="true" outlineLevel="0" collapsed="false">
      <c r="A159" s="0" t="n">
        <v>0</v>
      </c>
      <c r="B159" s="96" t="n">
        <v>0</v>
      </c>
    </row>
    <row r="160" customFormat="false" ht="12" hidden="false" customHeight="true" outlineLevel="0" collapsed="false">
      <c r="A160" s="0" t="n">
        <v>0</v>
      </c>
      <c r="B160" s="96" t="n">
        <v>0</v>
      </c>
    </row>
    <row r="161" customFormat="false" ht="12" hidden="false" customHeight="true" outlineLevel="0" collapsed="false">
      <c r="A161" s="0" t="n">
        <v>0</v>
      </c>
      <c r="B161" s="96" t="n">
        <v>0</v>
      </c>
    </row>
    <row r="162" customFormat="false" ht="12" hidden="false" customHeight="true" outlineLevel="0" collapsed="false">
      <c r="A162" s="0" t="n">
        <v>0</v>
      </c>
      <c r="B162" s="96" t="n">
        <v>0</v>
      </c>
    </row>
    <row r="163" customFormat="false" ht="12" hidden="false" customHeight="true" outlineLevel="0" collapsed="false">
      <c r="A163" s="0" t="n">
        <v>0</v>
      </c>
      <c r="B163" s="96" t="n">
        <v>0</v>
      </c>
    </row>
    <row r="164" customFormat="false" ht="12" hidden="false" customHeight="true" outlineLevel="0" collapsed="false">
      <c r="A164" s="0" t="n">
        <v>0</v>
      </c>
      <c r="B164" s="96" t="n">
        <v>0</v>
      </c>
    </row>
    <row r="165" customFormat="false" ht="12" hidden="false" customHeight="true" outlineLevel="0" collapsed="false">
      <c r="A165" s="0" t="n">
        <v>0</v>
      </c>
      <c r="B165" s="96" t="n">
        <v>0</v>
      </c>
    </row>
    <row r="166" customFormat="false" ht="12" hidden="false" customHeight="true" outlineLevel="0" collapsed="false">
      <c r="A166" s="0" t="n">
        <v>0</v>
      </c>
      <c r="B166" s="96" t="n">
        <v>0</v>
      </c>
    </row>
    <row r="167" customFormat="false" ht="12" hidden="false" customHeight="true" outlineLevel="0" collapsed="false">
      <c r="A167" s="0" t="n">
        <v>0</v>
      </c>
      <c r="B167" s="96" t="n">
        <v>0</v>
      </c>
    </row>
    <row r="168" customFormat="false" ht="12" hidden="false" customHeight="true" outlineLevel="0" collapsed="false">
      <c r="A168" s="0" t="n">
        <v>0</v>
      </c>
      <c r="B168" s="96" t="n">
        <v>0</v>
      </c>
    </row>
    <row r="169" customFormat="false" ht="12" hidden="false" customHeight="true" outlineLevel="0" collapsed="false">
      <c r="A169" s="0" t="n">
        <v>0</v>
      </c>
      <c r="B169" s="96" t="n">
        <v>0</v>
      </c>
    </row>
    <row r="170" customFormat="false" ht="12" hidden="false" customHeight="true" outlineLevel="0" collapsed="false">
      <c r="A170" s="0" t="n">
        <v>0</v>
      </c>
      <c r="B170" s="96" t="n">
        <v>0</v>
      </c>
    </row>
    <row r="171" customFormat="false" ht="12" hidden="false" customHeight="true" outlineLevel="0" collapsed="false">
      <c r="A171" s="0" t="n">
        <v>0</v>
      </c>
      <c r="B171" s="96" t="n">
        <v>0</v>
      </c>
    </row>
    <row r="172" customFormat="false" ht="12" hidden="false" customHeight="true" outlineLevel="0" collapsed="false">
      <c r="A172" s="0" t="n">
        <v>0</v>
      </c>
      <c r="B172" s="96" t="n">
        <v>0</v>
      </c>
    </row>
    <row r="173" customFormat="false" ht="12" hidden="false" customHeight="true" outlineLevel="0" collapsed="false">
      <c r="A173" s="0" t="n">
        <v>0</v>
      </c>
      <c r="B173" s="96" t="n">
        <v>0</v>
      </c>
    </row>
    <row r="174" customFormat="false" ht="12" hidden="false" customHeight="true" outlineLevel="0" collapsed="false">
      <c r="A174" s="0" t="n">
        <v>0</v>
      </c>
      <c r="B174" s="96" t="n">
        <v>0</v>
      </c>
    </row>
    <row r="175" customFormat="false" ht="12" hidden="false" customHeight="true" outlineLevel="0" collapsed="false">
      <c r="A175" s="0" t="n">
        <v>0</v>
      </c>
      <c r="B175" s="96" t="n">
        <v>0</v>
      </c>
    </row>
    <row r="176" customFormat="false" ht="12" hidden="false" customHeight="true" outlineLevel="0" collapsed="false">
      <c r="A176" s="0" t="n">
        <v>0</v>
      </c>
      <c r="B176" s="96" t="n">
        <v>0</v>
      </c>
    </row>
    <row r="177" customFormat="false" ht="12" hidden="false" customHeight="true" outlineLevel="0" collapsed="false">
      <c r="A177" s="0" t="n">
        <v>0</v>
      </c>
      <c r="B177" s="96" t="n">
        <v>0</v>
      </c>
    </row>
    <row r="178" customFormat="false" ht="12" hidden="false" customHeight="true" outlineLevel="0" collapsed="false">
      <c r="A178" s="0" t="n">
        <v>0</v>
      </c>
      <c r="B178" s="96" t="n">
        <v>0</v>
      </c>
    </row>
    <row r="179" customFormat="false" ht="12" hidden="false" customHeight="true" outlineLevel="0" collapsed="false">
      <c r="A179" s="0" t="n">
        <v>0</v>
      </c>
      <c r="B179" s="96" t="n">
        <v>0</v>
      </c>
    </row>
    <row r="180" customFormat="false" ht="12" hidden="false" customHeight="true" outlineLevel="0" collapsed="false">
      <c r="A180" s="0" t="n">
        <v>0</v>
      </c>
      <c r="B180" s="96" t="n">
        <v>0</v>
      </c>
    </row>
    <row r="181" customFormat="false" ht="12" hidden="false" customHeight="true" outlineLevel="0" collapsed="false">
      <c r="A181" s="0" t="n">
        <v>0</v>
      </c>
      <c r="B181" s="96" t="n">
        <v>0</v>
      </c>
    </row>
    <row r="182" customFormat="false" ht="12" hidden="false" customHeight="true" outlineLevel="0" collapsed="false">
      <c r="A182" s="0" t="n">
        <v>0</v>
      </c>
      <c r="B182" s="96" t="n">
        <v>0</v>
      </c>
    </row>
    <row r="183" customFormat="false" ht="12" hidden="false" customHeight="true" outlineLevel="0" collapsed="false">
      <c r="A183" s="0" t="n">
        <v>0</v>
      </c>
      <c r="B183" s="96" t="n">
        <v>0</v>
      </c>
    </row>
    <row r="184" customFormat="false" ht="12" hidden="false" customHeight="true" outlineLevel="0" collapsed="false">
      <c r="A184" s="0" t="n">
        <v>0</v>
      </c>
      <c r="B184" s="96" t="n">
        <v>0</v>
      </c>
    </row>
    <row r="185" customFormat="false" ht="12" hidden="false" customHeight="true" outlineLevel="0" collapsed="false">
      <c r="A185" s="0" t="n">
        <v>0</v>
      </c>
      <c r="B185" s="96" t="n">
        <v>0</v>
      </c>
    </row>
    <row r="186" customFormat="false" ht="12" hidden="false" customHeight="true" outlineLevel="0" collapsed="false">
      <c r="A186" s="0" t="n">
        <v>0</v>
      </c>
      <c r="B186" s="96" t="n">
        <v>0</v>
      </c>
    </row>
    <row r="187" customFormat="false" ht="12" hidden="false" customHeight="true" outlineLevel="0" collapsed="false">
      <c r="A187" s="0" t="n">
        <v>0</v>
      </c>
      <c r="B187" s="96" t="n">
        <v>0</v>
      </c>
    </row>
    <row r="188" customFormat="false" ht="12" hidden="false" customHeight="true" outlineLevel="0" collapsed="false">
      <c r="A188" s="0" t="n">
        <v>0</v>
      </c>
      <c r="B188" s="96" t="n">
        <v>0</v>
      </c>
    </row>
    <row r="189" customFormat="false" ht="12" hidden="false" customHeight="true" outlineLevel="0" collapsed="false">
      <c r="A189" s="0" t="n">
        <v>0</v>
      </c>
      <c r="B189" s="96" t="n">
        <v>0</v>
      </c>
    </row>
    <row r="190" customFormat="false" ht="12" hidden="false" customHeight="true" outlineLevel="0" collapsed="false">
      <c r="A190" s="0" t="n">
        <v>0</v>
      </c>
      <c r="B190" s="96" t="n">
        <v>0</v>
      </c>
    </row>
    <row r="191" customFormat="false" ht="12" hidden="false" customHeight="true" outlineLevel="0" collapsed="false">
      <c r="A191" s="0" t="n">
        <v>0</v>
      </c>
      <c r="B191" s="96" t="n">
        <v>0</v>
      </c>
    </row>
    <row r="192" customFormat="false" ht="12" hidden="false" customHeight="true" outlineLevel="0" collapsed="false">
      <c r="A192" s="0" t="n">
        <v>0</v>
      </c>
      <c r="B192" s="96" t="n">
        <v>0</v>
      </c>
    </row>
    <row r="193" customFormat="false" ht="12" hidden="false" customHeight="true" outlineLevel="0" collapsed="false">
      <c r="A193" s="0" t="n">
        <v>0</v>
      </c>
      <c r="B193" s="96" t="n">
        <v>0</v>
      </c>
    </row>
    <row r="194" customFormat="false" ht="12" hidden="false" customHeight="true" outlineLevel="0" collapsed="false">
      <c r="A194" s="0" t="n">
        <v>0</v>
      </c>
      <c r="B194" s="96" t="n">
        <v>0</v>
      </c>
    </row>
    <row r="195" customFormat="false" ht="12" hidden="false" customHeight="true" outlineLevel="0" collapsed="false">
      <c r="A195" s="0" t="n">
        <v>0</v>
      </c>
      <c r="B195" s="96" t="n">
        <v>0</v>
      </c>
    </row>
    <row r="196" customFormat="false" ht="12" hidden="false" customHeight="true" outlineLevel="0" collapsed="false">
      <c r="A196" s="0" t="n">
        <v>0</v>
      </c>
      <c r="B196" s="96" t="n">
        <v>0</v>
      </c>
    </row>
    <row r="197" customFormat="false" ht="12" hidden="false" customHeight="true" outlineLevel="0" collapsed="false">
      <c r="A197" s="0" t="n">
        <v>0</v>
      </c>
      <c r="B197" s="96" t="n">
        <v>0</v>
      </c>
    </row>
    <row r="198" customFormat="false" ht="12" hidden="false" customHeight="true" outlineLevel="0" collapsed="false">
      <c r="A198" s="0" t="n">
        <v>0</v>
      </c>
      <c r="B198" s="96" t="n">
        <v>0</v>
      </c>
    </row>
    <row r="199" customFormat="false" ht="12" hidden="false" customHeight="true" outlineLevel="0" collapsed="false">
      <c r="A199" s="0" t="n">
        <v>0</v>
      </c>
      <c r="B199" s="96" t="n">
        <v>0</v>
      </c>
    </row>
    <row r="200" customFormat="false" ht="12" hidden="false" customHeight="true" outlineLevel="0" collapsed="false">
      <c r="A200" s="0" t="n">
        <v>0</v>
      </c>
      <c r="B200" s="96" t="n">
        <v>0</v>
      </c>
    </row>
    <row r="201" customFormat="false" ht="12" hidden="false" customHeight="true" outlineLevel="0" collapsed="false">
      <c r="A201" s="0" t="n">
        <v>0</v>
      </c>
      <c r="B201" s="96" t="n">
        <v>0</v>
      </c>
    </row>
    <row r="202" customFormat="false" ht="12" hidden="false" customHeight="true" outlineLevel="0" collapsed="false">
      <c r="A202" s="0" t="n">
        <v>0</v>
      </c>
      <c r="B202" s="96" t="n">
        <v>0</v>
      </c>
    </row>
    <row r="203" customFormat="false" ht="12" hidden="false" customHeight="true" outlineLevel="0" collapsed="false">
      <c r="A203" s="0" t="n">
        <v>0</v>
      </c>
      <c r="B203" s="96" t="n">
        <v>0</v>
      </c>
    </row>
    <row r="204" customFormat="false" ht="12" hidden="false" customHeight="true" outlineLevel="0" collapsed="false">
      <c r="A204" s="0" t="n">
        <v>0</v>
      </c>
      <c r="B204" s="96" t="n">
        <v>0</v>
      </c>
    </row>
    <row r="205" customFormat="false" ht="12" hidden="false" customHeight="true" outlineLevel="0" collapsed="false">
      <c r="A205" s="0" t="n">
        <v>0</v>
      </c>
      <c r="B205" s="96" t="n">
        <v>0</v>
      </c>
    </row>
    <row r="206" customFormat="false" ht="12" hidden="false" customHeight="true" outlineLevel="0" collapsed="false">
      <c r="A206" s="0" t="n">
        <v>0</v>
      </c>
      <c r="B206" s="96" t="n">
        <v>0</v>
      </c>
    </row>
    <row r="207" customFormat="false" ht="12" hidden="false" customHeight="true" outlineLevel="0" collapsed="false">
      <c r="A207" s="0" t="n">
        <v>0</v>
      </c>
      <c r="B207" s="96" t="n">
        <v>0</v>
      </c>
    </row>
    <row r="208" customFormat="false" ht="12" hidden="false" customHeight="true" outlineLevel="0" collapsed="false">
      <c r="A208" s="0" t="n">
        <v>0</v>
      </c>
      <c r="B208" s="96" t="n">
        <v>0</v>
      </c>
    </row>
    <row r="209" customFormat="false" ht="12" hidden="false" customHeight="true" outlineLevel="0" collapsed="false">
      <c r="A209" s="0" t="n">
        <v>0</v>
      </c>
      <c r="B209" s="96" t="n">
        <v>0</v>
      </c>
    </row>
    <row r="210" customFormat="false" ht="12" hidden="false" customHeight="true" outlineLevel="0" collapsed="false">
      <c r="A210" s="0" t="n">
        <v>0</v>
      </c>
      <c r="B210" s="96" t="n">
        <v>0</v>
      </c>
    </row>
    <row r="211" customFormat="false" ht="12" hidden="false" customHeight="true" outlineLevel="0" collapsed="false">
      <c r="A211" s="0" t="n">
        <v>0</v>
      </c>
      <c r="B211" s="96" t="n">
        <v>0</v>
      </c>
    </row>
    <row r="212" customFormat="false" ht="12" hidden="false" customHeight="true" outlineLevel="0" collapsed="false">
      <c r="A212" s="0" t="n">
        <v>0</v>
      </c>
      <c r="B212" s="96" t="n">
        <v>0</v>
      </c>
    </row>
    <row r="213" customFormat="false" ht="12" hidden="false" customHeight="true" outlineLevel="0" collapsed="false">
      <c r="A213" s="0" t="n">
        <v>0</v>
      </c>
      <c r="B213" s="96" t="n">
        <v>0</v>
      </c>
    </row>
    <row r="214" customFormat="false" ht="12" hidden="false" customHeight="true" outlineLevel="0" collapsed="false">
      <c r="A214" s="0" t="n">
        <v>0</v>
      </c>
      <c r="B214" s="96" t="n">
        <v>0</v>
      </c>
    </row>
    <row r="215" customFormat="false" ht="12" hidden="false" customHeight="true" outlineLevel="0" collapsed="false">
      <c r="A215" s="0" t="n">
        <v>0</v>
      </c>
      <c r="B215" s="96" t="n">
        <v>0</v>
      </c>
    </row>
    <row r="216" customFormat="false" ht="12" hidden="false" customHeight="true" outlineLevel="0" collapsed="false">
      <c r="A216" s="0" t="n">
        <v>0</v>
      </c>
      <c r="B216" s="96" t="n">
        <v>0</v>
      </c>
    </row>
    <row r="217" customFormat="false" ht="12" hidden="false" customHeight="true" outlineLevel="0" collapsed="false">
      <c r="A217" s="0" t="n">
        <v>0</v>
      </c>
      <c r="B217" s="96" t="n">
        <v>0</v>
      </c>
    </row>
    <row r="218" customFormat="false" ht="12" hidden="false" customHeight="true" outlineLevel="0" collapsed="false">
      <c r="A218" s="0" t="n">
        <v>0</v>
      </c>
      <c r="B218" s="96" t="n">
        <v>0</v>
      </c>
    </row>
    <row r="219" customFormat="false" ht="12" hidden="false" customHeight="true" outlineLevel="0" collapsed="false">
      <c r="A219" s="0" t="n">
        <v>0</v>
      </c>
      <c r="B219" s="96" t="n">
        <v>0</v>
      </c>
    </row>
    <row r="220" customFormat="false" ht="12" hidden="false" customHeight="true" outlineLevel="0" collapsed="false">
      <c r="A220" s="0" t="n">
        <v>0</v>
      </c>
      <c r="B220" s="96" t="n">
        <v>0</v>
      </c>
    </row>
    <row r="221" customFormat="false" ht="12" hidden="false" customHeight="true" outlineLevel="0" collapsed="false">
      <c r="A221" s="0" t="n">
        <v>0</v>
      </c>
      <c r="B221" s="96" t="n">
        <v>0</v>
      </c>
    </row>
    <row r="222" customFormat="false" ht="12" hidden="false" customHeight="true" outlineLevel="0" collapsed="false">
      <c r="A222" s="0" t="n">
        <v>0</v>
      </c>
      <c r="B222" s="96" t="n">
        <v>0</v>
      </c>
    </row>
    <row r="223" customFormat="false" ht="12" hidden="false" customHeight="true" outlineLevel="0" collapsed="false">
      <c r="A223" s="0" t="n">
        <v>0</v>
      </c>
      <c r="B223" s="96" t="n">
        <v>0</v>
      </c>
    </row>
    <row r="224" customFormat="false" ht="12" hidden="false" customHeight="true" outlineLevel="0" collapsed="false">
      <c r="A224" s="0" t="n">
        <v>0</v>
      </c>
      <c r="B224" s="96" t="n">
        <v>0</v>
      </c>
    </row>
    <row r="225" customFormat="false" ht="12" hidden="false" customHeight="true" outlineLevel="0" collapsed="false">
      <c r="A225" s="0" t="n">
        <v>0</v>
      </c>
      <c r="B225" s="96" t="n">
        <v>0</v>
      </c>
    </row>
    <row r="226" customFormat="false" ht="12" hidden="false" customHeight="true" outlineLevel="0" collapsed="false">
      <c r="A226" s="0" t="n">
        <v>0</v>
      </c>
      <c r="B226" s="96" t="n">
        <v>0</v>
      </c>
    </row>
    <row r="227" customFormat="false" ht="12" hidden="false" customHeight="true" outlineLevel="0" collapsed="false">
      <c r="A227" s="0" t="n">
        <v>0</v>
      </c>
      <c r="B227" s="96" t="n">
        <v>0</v>
      </c>
    </row>
    <row r="228" customFormat="false" ht="12" hidden="false" customHeight="true" outlineLevel="0" collapsed="false">
      <c r="A228" s="0" t="n">
        <v>0</v>
      </c>
      <c r="B228" s="96" t="n">
        <v>0</v>
      </c>
    </row>
    <row r="229" customFormat="false" ht="12" hidden="false" customHeight="true" outlineLevel="0" collapsed="false">
      <c r="A229" s="0" t="n">
        <v>0</v>
      </c>
      <c r="B229" s="96" t="n">
        <v>0</v>
      </c>
    </row>
    <row r="230" customFormat="false" ht="12" hidden="false" customHeight="true" outlineLevel="0" collapsed="false">
      <c r="A230" s="0" t="n">
        <v>0</v>
      </c>
      <c r="B230" s="96" t="n">
        <v>0</v>
      </c>
    </row>
    <row r="231" customFormat="false" ht="12" hidden="false" customHeight="true" outlineLevel="0" collapsed="false">
      <c r="A231" s="0" t="n">
        <v>0</v>
      </c>
      <c r="B231" s="96" t="n">
        <v>0</v>
      </c>
    </row>
    <row r="232" customFormat="false" ht="12" hidden="false" customHeight="true" outlineLevel="0" collapsed="false">
      <c r="A232" s="0" t="n">
        <v>0</v>
      </c>
      <c r="B232" s="96" t="n">
        <v>0</v>
      </c>
    </row>
    <row r="233" customFormat="false" ht="12" hidden="false" customHeight="true" outlineLevel="0" collapsed="false">
      <c r="A233" s="0" t="n">
        <v>0</v>
      </c>
      <c r="B233" s="96" t="n">
        <v>0</v>
      </c>
    </row>
    <row r="234" customFormat="false" ht="12" hidden="false" customHeight="true" outlineLevel="0" collapsed="false">
      <c r="A234" s="0" t="n">
        <v>0</v>
      </c>
      <c r="B234" s="96" t="n">
        <v>0</v>
      </c>
    </row>
    <row r="235" customFormat="false" ht="12" hidden="false" customHeight="true" outlineLevel="0" collapsed="false">
      <c r="A235" s="0" t="n">
        <v>0</v>
      </c>
      <c r="B235" s="96" t="n">
        <v>0</v>
      </c>
    </row>
    <row r="236" customFormat="false" ht="12" hidden="false" customHeight="true" outlineLevel="0" collapsed="false">
      <c r="A236" s="0" t="n">
        <v>0</v>
      </c>
      <c r="B236" s="96" t="n">
        <v>0</v>
      </c>
    </row>
    <row r="237" customFormat="false" ht="12" hidden="false" customHeight="true" outlineLevel="0" collapsed="false">
      <c r="A237" s="0" t="n">
        <v>0</v>
      </c>
      <c r="B237" s="96" t="n">
        <v>0</v>
      </c>
    </row>
    <row r="238" customFormat="false" ht="12" hidden="false" customHeight="true" outlineLevel="0" collapsed="false">
      <c r="A238" s="0" t="n">
        <v>0</v>
      </c>
      <c r="B238" s="96" t="n">
        <v>0</v>
      </c>
    </row>
    <row r="239" customFormat="false" ht="12" hidden="false" customHeight="true" outlineLevel="0" collapsed="false">
      <c r="A239" s="0" t="n">
        <v>0</v>
      </c>
      <c r="B239" s="96" t="n">
        <v>0</v>
      </c>
    </row>
    <row r="240" customFormat="false" ht="12" hidden="false" customHeight="true" outlineLevel="0" collapsed="false">
      <c r="A240" s="0" t="n">
        <v>0</v>
      </c>
      <c r="B240" s="96" t="n">
        <v>0</v>
      </c>
    </row>
    <row r="241" customFormat="false" ht="12" hidden="false" customHeight="true" outlineLevel="0" collapsed="false">
      <c r="A241" s="0" t="n">
        <v>0</v>
      </c>
      <c r="B241" s="96" t="n">
        <v>0</v>
      </c>
    </row>
    <row r="242" customFormat="false" ht="12" hidden="false" customHeight="true" outlineLevel="0" collapsed="false">
      <c r="A242" s="0" t="n">
        <v>0</v>
      </c>
      <c r="B242" s="96" t="n">
        <v>0</v>
      </c>
    </row>
    <row r="243" customFormat="false" ht="12" hidden="false" customHeight="true" outlineLevel="0" collapsed="false">
      <c r="A243" s="0" t="n">
        <v>0</v>
      </c>
      <c r="B243" s="96" t="n">
        <v>0</v>
      </c>
    </row>
    <row r="244" customFormat="false" ht="12" hidden="false" customHeight="true" outlineLevel="0" collapsed="false">
      <c r="A244" s="0" t="n">
        <v>0</v>
      </c>
      <c r="B244" s="96" t="n">
        <v>0</v>
      </c>
    </row>
    <row r="245" customFormat="false" ht="12" hidden="false" customHeight="true" outlineLevel="0" collapsed="false">
      <c r="A245" s="0" t="n">
        <v>0</v>
      </c>
      <c r="B245" s="96" t="n">
        <v>0</v>
      </c>
    </row>
    <row r="246" customFormat="false" ht="12" hidden="false" customHeight="true" outlineLevel="0" collapsed="false">
      <c r="A246" s="0" t="n">
        <v>0</v>
      </c>
      <c r="B246" s="96" t="n">
        <v>0</v>
      </c>
    </row>
    <row r="247" customFormat="false" ht="12" hidden="false" customHeight="true" outlineLevel="0" collapsed="false">
      <c r="A247" s="0" t="n">
        <v>0</v>
      </c>
      <c r="B247" s="96" t="n">
        <v>0</v>
      </c>
    </row>
    <row r="248" customFormat="false" ht="12" hidden="false" customHeight="true" outlineLevel="0" collapsed="false">
      <c r="A248" s="0" t="n">
        <v>0</v>
      </c>
      <c r="B248" s="96" t="n">
        <v>0</v>
      </c>
    </row>
    <row r="249" customFormat="false" ht="12" hidden="false" customHeight="true" outlineLevel="0" collapsed="false">
      <c r="A249" s="0" t="n">
        <v>0</v>
      </c>
      <c r="B249" s="96" t="n">
        <v>0</v>
      </c>
    </row>
    <row r="250" customFormat="false" ht="12" hidden="false" customHeight="true" outlineLevel="0" collapsed="false">
      <c r="A250" s="0" t="n">
        <v>0</v>
      </c>
      <c r="B250" s="96" t="n">
        <v>0</v>
      </c>
    </row>
    <row r="251" customFormat="false" ht="12" hidden="false" customHeight="true" outlineLevel="0" collapsed="false">
      <c r="A251" s="0" t="n">
        <v>0</v>
      </c>
      <c r="B251" s="96" t="n">
        <v>0</v>
      </c>
    </row>
    <row r="252" customFormat="false" ht="12" hidden="false" customHeight="true" outlineLevel="0" collapsed="false">
      <c r="A252" s="45" t="n">
        <v>0</v>
      </c>
      <c r="B252" s="182" t="n">
        <v>0</v>
      </c>
    </row>
    <row r="253" customFormat="false" ht="12" hidden="false" customHeight="true" outlineLevel="0" collapsed="false">
      <c r="A253" s="45" t="n">
        <v>0</v>
      </c>
      <c r="B253" s="182" t="n">
        <v>0</v>
      </c>
    </row>
    <row r="254" customFormat="false" ht="12" hidden="false" customHeight="true" outlineLevel="0" collapsed="false">
      <c r="A254" s="45" t="n">
        <v>0</v>
      </c>
      <c r="B254" s="182" t="n">
        <v>0</v>
      </c>
    </row>
    <row r="255" customFormat="false" ht="12" hidden="false" customHeight="true" outlineLevel="0" collapsed="false">
      <c r="A255" s="45" t="n">
        <v>0</v>
      </c>
      <c r="B255" s="182" t="n">
        <v>0</v>
      </c>
    </row>
    <row r="256" customFormat="false" ht="12" hidden="false" customHeight="true" outlineLevel="0" collapsed="false">
      <c r="A256" s="45" t="n">
        <v>0</v>
      </c>
      <c r="B256" s="182" t="n">
        <v>0</v>
      </c>
    </row>
    <row r="257" customFormat="false" ht="12" hidden="false" customHeight="true" outlineLevel="0" collapsed="false">
      <c r="A257" s="45" t="n">
        <v>0</v>
      </c>
      <c r="B257" s="182" t="n">
        <v>0</v>
      </c>
    </row>
    <row r="258" customFormat="false" ht="12" hidden="false" customHeight="true" outlineLevel="0" collapsed="false">
      <c r="A258" s="45" t="n">
        <v>0</v>
      </c>
      <c r="B258" s="182" t="n">
        <v>0</v>
      </c>
    </row>
    <row r="259" customFormat="false" ht="12" hidden="false" customHeight="true" outlineLevel="0" collapsed="false">
      <c r="A259" s="45" t="n">
        <v>0</v>
      </c>
      <c r="B259" s="182" t="n">
        <v>0</v>
      </c>
    </row>
    <row r="260" customFormat="false" ht="12" hidden="false" customHeight="true" outlineLevel="0" collapsed="false">
      <c r="A260" s="45" t="n">
        <v>0</v>
      </c>
      <c r="B260" s="182" t="n">
        <v>0</v>
      </c>
    </row>
    <row r="261" customFormat="false" ht="12" hidden="false" customHeight="true" outlineLevel="0" collapsed="false">
      <c r="A261" s="45" t="n">
        <v>0</v>
      </c>
      <c r="B261" s="182" t="n">
        <v>0</v>
      </c>
    </row>
    <row r="262" customFormat="false" ht="12" hidden="false" customHeight="true" outlineLevel="0" collapsed="false">
      <c r="A262" s="45" t="n">
        <v>0</v>
      </c>
      <c r="B262" s="182" t="n">
        <v>0</v>
      </c>
    </row>
    <row r="263" customFormat="false" ht="12" hidden="false" customHeight="true" outlineLevel="0" collapsed="false">
      <c r="A263" s="45" t="n">
        <v>0</v>
      </c>
      <c r="B263" s="182" t="n">
        <v>0</v>
      </c>
    </row>
    <row r="264" customFormat="false" ht="12" hidden="false" customHeight="true" outlineLevel="0" collapsed="false">
      <c r="A264" s="45" t="n">
        <v>0</v>
      </c>
      <c r="B264" s="182" t="n">
        <v>0</v>
      </c>
    </row>
    <row r="265" customFormat="false" ht="12" hidden="false" customHeight="true" outlineLevel="0" collapsed="false">
      <c r="A265" s="45" t="n">
        <v>0</v>
      </c>
      <c r="B265" s="182" t="n">
        <v>0</v>
      </c>
    </row>
    <row r="266" customFormat="false" ht="12" hidden="false" customHeight="true" outlineLevel="0" collapsed="false">
      <c r="A266" s="45" t="n">
        <v>0</v>
      </c>
      <c r="B266" s="182" t="n">
        <v>0</v>
      </c>
    </row>
    <row r="267" customFormat="false" ht="12" hidden="false" customHeight="true" outlineLevel="0" collapsed="false">
      <c r="A267" s="45" t="n">
        <v>0</v>
      </c>
      <c r="B267" s="182" t="n">
        <v>0</v>
      </c>
    </row>
    <row r="268" customFormat="false" ht="12" hidden="false" customHeight="true" outlineLevel="0" collapsed="false">
      <c r="A268" s="45" t="n">
        <v>0</v>
      </c>
      <c r="B268" s="182" t="n">
        <v>0</v>
      </c>
    </row>
    <row r="269" customFormat="false" ht="12" hidden="false" customHeight="true" outlineLevel="0" collapsed="false">
      <c r="A269" s="45" t="n">
        <v>0</v>
      </c>
      <c r="B269" s="182" t="n">
        <v>0</v>
      </c>
    </row>
    <row r="270" customFormat="false" ht="12" hidden="false" customHeight="true" outlineLevel="0" collapsed="false">
      <c r="A270" s="45" t="n">
        <v>0</v>
      </c>
      <c r="B270" s="182" t="n">
        <v>0</v>
      </c>
    </row>
    <row r="271" customFormat="false" ht="12" hidden="false" customHeight="true" outlineLevel="0" collapsed="false">
      <c r="A271" s="45" t="n">
        <v>0</v>
      </c>
      <c r="B271" s="182" t="n">
        <v>0</v>
      </c>
    </row>
    <row r="272" customFormat="false" ht="12" hidden="false" customHeight="true" outlineLevel="0" collapsed="false">
      <c r="A272" s="45" t="n">
        <v>0</v>
      </c>
      <c r="B272" s="182" t="n">
        <v>0</v>
      </c>
    </row>
    <row r="273" customFormat="false" ht="12" hidden="false" customHeight="true" outlineLevel="0" collapsed="false">
      <c r="A273" s="45" t="n">
        <v>0</v>
      </c>
      <c r="B273" s="182" t="n">
        <v>0</v>
      </c>
    </row>
    <row r="274" customFormat="false" ht="12" hidden="false" customHeight="true" outlineLevel="0" collapsed="false">
      <c r="A274" s="45" t="n">
        <v>0</v>
      </c>
      <c r="B274" s="182" t="n">
        <v>0</v>
      </c>
    </row>
    <row r="275" customFormat="false" ht="12" hidden="false" customHeight="true" outlineLevel="0" collapsed="false">
      <c r="A275" s="45" t="n">
        <v>0</v>
      </c>
      <c r="B275" s="182" t="n">
        <v>0</v>
      </c>
    </row>
    <row r="276" customFormat="false" ht="12" hidden="false" customHeight="true" outlineLevel="0" collapsed="false">
      <c r="A276" s="45" t="n">
        <v>0</v>
      </c>
      <c r="B276" s="182" t="n">
        <v>0</v>
      </c>
    </row>
    <row r="277" customFormat="false" ht="12" hidden="false" customHeight="true" outlineLevel="0" collapsed="false">
      <c r="A277" s="45" t="n">
        <v>0</v>
      </c>
      <c r="B277" s="182" t="n">
        <v>0</v>
      </c>
    </row>
    <row r="278" customFormat="false" ht="12" hidden="false" customHeight="true" outlineLevel="0" collapsed="false">
      <c r="A278" s="45" t="n">
        <v>0</v>
      </c>
      <c r="B278" s="182" t="n">
        <v>0</v>
      </c>
    </row>
    <row r="279" customFormat="false" ht="12" hidden="false" customHeight="true" outlineLevel="0" collapsed="false">
      <c r="A279" s="45" t="n">
        <v>0</v>
      </c>
      <c r="B279" s="182" t="n">
        <v>0</v>
      </c>
    </row>
    <row r="280" customFormat="false" ht="12" hidden="false" customHeight="true" outlineLevel="0" collapsed="false">
      <c r="A280" s="45" t="n">
        <v>0</v>
      </c>
      <c r="B280" s="182" t="n">
        <v>0</v>
      </c>
    </row>
    <row r="281" customFormat="false" ht="12" hidden="false" customHeight="true" outlineLevel="0" collapsed="false">
      <c r="A281" s="45" t="n">
        <v>0</v>
      </c>
      <c r="B281" s="182" t="n">
        <v>0</v>
      </c>
    </row>
    <row r="282" customFormat="false" ht="12" hidden="false" customHeight="true" outlineLevel="0" collapsed="false">
      <c r="A282" s="45" t="n">
        <v>0</v>
      </c>
      <c r="B282" s="182" t="n">
        <v>0</v>
      </c>
    </row>
    <row r="283" customFormat="false" ht="12" hidden="false" customHeight="true" outlineLevel="0" collapsed="false">
      <c r="A283" s="45" t="n">
        <v>0</v>
      </c>
      <c r="B283" s="182" t="n">
        <v>0</v>
      </c>
    </row>
    <row r="284" customFormat="false" ht="12" hidden="false" customHeight="true" outlineLevel="0" collapsed="false">
      <c r="A284" s="45" t="n">
        <v>0</v>
      </c>
      <c r="B284" s="182" t="n">
        <v>0</v>
      </c>
    </row>
    <row r="285" customFormat="false" ht="12" hidden="false" customHeight="true" outlineLevel="0" collapsed="false">
      <c r="A285" s="45" t="n">
        <v>0</v>
      </c>
      <c r="B285" s="182" t="n">
        <v>0</v>
      </c>
    </row>
    <row r="286" customFormat="false" ht="12" hidden="false" customHeight="true" outlineLevel="0" collapsed="false">
      <c r="A286" s="45" t="n">
        <v>0</v>
      </c>
      <c r="B286" s="182" t="n">
        <v>0</v>
      </c>
    </row>
    <row r="287" customFormat="false" ht="12" hidden="false" customHeight="true" outlineLevel="0" collapsed="false">
      <c r="A287" s="45" t="n">
        <v>0</v>
      </c>
      <c r="B287" s="182" t="n">
        <v>0</v>
      </c>
    </row>
    <row r="288" customFormat="false" ht="12" hidden="false" customHeight="true" outlineLevel="0" collapsed="false">
      <c r="A288" s="45" t="n">
        <v>0</v>
      </c>
      <c r="B288" s="182" t="n">
        <v>0</v>
      </c>
    </row>
    <row r="289" customFormat="false" ht="12" hidden="false" customHeight="true" outlineLevel="0" collapsed="false">
      <c r="A289" s="45" t="n">
        <v>0</v>
      </c>
      <c r="B289" s="182" t="n">
        <v>0</v>
      </c>
    </row>
    <row r="290" customFormat="false" ht="12" hidden="false" customHeight="true" outlineLevel="0" collapsed="false">
      <c r="A290" s="45" t="n">
        <v>0</v>
      </c>
      <c r="B290" s="182" t="n">
        <v>0</v>
      </c>
    </row>
    <row r="291" customFormat="false" ht="12" hidden="false" customHeight="true" outlineLevel="0" collapsed="false">
      <c r="A291" s="45" t="n">
        <v>0</v>
      </c>
      <c r="B291" s="182" t="n">
        <v>0</v>
      </c>
    </row>
    <row r="292" customFormat="false" ht="12" hidden="false" customHeight="true" outlineLevel="0" collapsed="false">
      <c r="A292" s="45" t="n">
        <v>0</v>
      </c>
      <c r="B292" s="182" t="n">
        <v>0</v>
      </c>
    </row>
    <row r="293" customFormat="false" ht="12" hidden="false" customHeight="true" outlineLevel="0" collapsed="false">
      <c r="A293" s="45" t="n">
        <v>0</v>
      </c>
      <c r="B293" s="182" t="n">
        <v>0</v>
      </c>
    </row>
    <row r="294" customFormat="false" ht="12" hidden="false" customHeight="true" outlineLevel="0" collapsed="false">
      <c r="A294" s="45" t="n">
        <v>0</v>
      </c>
      <c r="B294" s="182" t="n">
        <v>0</v>
      </c>
    </row>
    <row r="295" customFormat="false" ht="12" hidden="false" customHeight="true" outlineLevel="0" collapsed="false">
      <c r="A295" s="45" t="n">
        <v>0</v>
      </c>
      <c r="B295" s="182" t="n">
        <v>0</v>
      </c>
    </row>
    <row r="296" customFormat="false" ht="12" hidden="false" customHeight="true" outlineLevel="0" collapsed="false">
      <c r="A296" s="45" t="n">
        <v>0</v>
      </c>
      <c r="B296" s="182" t="n">
        <v>0</v>
      </c>
    </row>
    <row r="297" customFormat="false" ht="12" hidden="false" customHeight="true" outlineLevel="0" collapsed="false">
      <c r="A297" s="45" t="n">
        <v>0</v>
      </c>
      <c r="B297" s="182" t="n">
        <v>0</v>
      </c>
    </row>
    <row r="298" customFormat="false" ht="12" hidden="false" customHeight="true" outlineLevel="0" collapsed="false">
      <c r="A298" s="45" t="n">
        <v>0</v>
      </c>
      <c r="B298" s="182" t="n">
        <v>0</v>
      </c>
    </row>
    <row r="299" customFormat="false" ht="12" hidden="false" customHeight="true" outlineLevel="0" collapsed="false">
      <c r="A299" s="45" t="n">
        <v>0</v>
      </c>
      <c r="B299" s="182" t="n">
        <v>0</v>
      </c>
    </row>
    <row r="300" customFormat="false" ht="12" hidden="false" customHeight="true" outlineLevel="0" collapsed="false">
      <c r="A300" s="45" t="n">
        <v>0</v>
      </c>
      <c r="B300" s="182" t="n">
        <v>0</v>
      </c>
    </row>
    <row r="301" customFormat="false" ht="12" hidden="false" customHeight="true" outlineLevel="0" collapsed="false">
      <c r="A301" s="45" t="n">
        <v>0</v>
      </c>
      <c r="B301" s="182" t="n">
        <v>0</v>
      </c>
    </row>
    <row r="302" customFormat="false" ht="12" hidden="false" customHeight="true" outlineLevel="0" collapsed="false">
      <c r="A302" s="45" t="n">
        <v>0</v>
      </c>
      <c r="B302" s="182" t="n">
        <v>0</v>
      </c>
    </row>
    <row r="303" customFormat="false" ht="12" hidden="false" customHeight="true" outlineLevel="0" collapsed="false">
      <c r="A303" s="45" t="n">
        <v>0</v>
      </c>
      <c r="B303" s="182" t="n">
        <v>0</v>
      </c>
    </row>
    <row r="304" customFormat="false" ht="12" hidden="false" customHeight="true" outlineLevel="0" collapsed="false">
      <c r="A304" s="45" t="n">
        <v>0</v>
      </c>
      <c r="B304" s="182" t="n">
        <v>0</v>
      </c>
    </row>
    <row r="305" customFormat="false" ht="12" hidden="false" customHeight="true" outlineLevel="0" collapsed="false">
      <c r="A305" s="45" t="n">
        <v>0</v>
      </c>
      <c r="B305" s="182" t="n">
        <v>0</v>
      </c>
    </row>
    <row r="306" customFormat="false" ht="12" hidden="false" customHeight="true" outlineLevel="0" collapsed="false">
      <c r="A306" s="45" t="n">
        <v>0</v>
      </c>
      <c r="B306" s="182" t="n">
        <v>0</v>
      </c>
    </row>
    <row r="307" customFormat="false" ht="12" hidden="false" customHeight="true" outlineLevel="0" collapsed="false">
      <c r="A307" s="45" t="n">
        <v>0</v>
      </c>
      <c r="B307" s="182" t="n">
        <v>0</v>
      </c>
    </row>
    <row r="308" customFormat="false" ht="12" hidden="false" customHeight="true" outlineLevel="0" collapsed="false">
      <c r="A308" s="45" t="n">
        <v>0</v>
      </c>
      <c r="B308" s="182" t="n">
        <v>0</v>
      </c>
    </row>
    <row r="309" customFormat="false" ht="12" hidden="false" customHeight="true" outlineLevel="0" collapsed="false">
      <c r="A309" s="45" t="n">
        <v>0</v>
      </c>
      <c r="B309" s="182" t="n">
        <v>0</v>
      </c>
    </row>
    <row r="310" customFormat="false" ht="12" hidden="false" customHeight="true" outlineLevel="0" collapsed="false">
      <c r="A310" s="45" t="n">
        <v>0</v>
      </c>
      <c r="B310" s="182" t="n">
        <v>0</v>
      </c>
    </row>
    <row r="311" customFormat="false" ht="12" hidden="false" customHeight="true" outlineLevel="0" collapsed="false">
      <c r="A311" s="45" t="n">
        <v>0</v>
      </c>
      <c r="B311" s="182" t="n">
        <v>0</v>
      </c>
    </row>
    <row r="312" customFormat="false" ht="12" hidden="false" customHeight="true" outlineLevel="0" collapsed="false">
      <c r="A312" s="45" t="n">
        <v>0</v>
      </c>
      <c r="B312" s="182" t="n">
        <v>0</v>
      </c>
    </row>
    <row r="313" customFormat="false" ht="12" hidden="false" customHeight="true" outlineLevel="0" collapsed="false">
      <c r="A313" s="45" t="n">
        <v>0</v>
      </c>
      <c r="B313" s="182" t="n">
        <v>0</v>
      </c>
    </row>
    <row r="314" customFormat="false" ht="12" hidden="false" customHeight="true" outlineLevel="0" collapsed="false">
      <c r="A314" s="45" t="n">
        <v>0</v>
      </c>
      <c r="B314" s="182" t="n">
        <v>0</v>
      </c>
    </row>
    <row r="315" customFormat="false" ht="12" hidden="false" customHeight="true" outlineLevel="0" collapsed="false">
      <c r="A315" s="45" t="n">
        <v>0</v>
      </c>
      <c r="B315" s="182" t="n">
        <v>0</v>
      </c>
    </row>
    <row r="316" customFormat="false" ht="12" hidden="false" customHeight="true" outlineLevel="0" collapsed="false">
      <c r="A316" s="45" t="n">
        <v>0</v>
      </c>
      <c r="B316" s="182" t="n">
        <v>0</v>
      </c>
    </row>
    <row r="317" customFormat="false" ht="12" hidden="false" customHeight="true" outlineLevel="0" collapsed="false">
      <c r="A317" s="45" t="n">
        <v>0</v>
      </c>
      <c r="B317" s="182" t="n">
        <v>0</v>
      </c>
    </row>
    <row r="318" customFormat="false" ht="12" hidden="false" customHeight="true" outlineLevel="0" collapsed="false">
      <c r="A318" s="45" t="n">
        <v>0</v>
      </c>
      <c r="B318" s="182" t="n">
        <v>0</v>
      </c>
    </row>
    <row r="319" customFormat="false" ht="12" hidden="false" customHeight="true" outlineLevel="0" collapsed="false">
      <c r="A319" s="45" t="n">
        <v>0</v>
      </c>
      <c r="B319" s="182" t="n">
        <v>0</v>
      </c>
    </row>
    <row r="320" customFormat="false" ht="12" hidden="false" customHeight="true" outlineLevel="0" collapsed="false">
      <c r="A320" s="45" t="n">
        <v>0</v>
      </c>
      <c r="B320" s="182" t="n">
        <v>0</v>
      </c>
    </row>
    <row r="321" customFormat="false" ht="12" hidden="false" customHeight="true" outlineLevel="0" collapsed="false">
      <c r="A321" s="45" t="n">
        <v>0</v>
      </c>
      <c r="B321" s="182" t="n">
        <v>0</v>
      </c>
    </row>
    <row r="322" customFormat="false" ht="12" hidden="false" customHeight="true" outlineLevel="0" collapsed="false">
      <c r="A322" s="45" t="n">
        <v>0</v>
      </c>
      <c r="B322" s="182" t="n">
        <v>0</v>
      </c>
    </row>
    <row r="323" customFormat="false" ht="12" hidden="false" customHeight="true" outlineLevel="0" collapsed="false">
      <c r="A323" s="45" t="n">
        <v>0</v>
      </c>
      <c r="B323" s="182" t="n">
        <v>0</v>
      </c>
    </row>
    <row r="324" customFormat="false" ht="12" hidden="false" customHeight="true" outlineLevel="0" collapsed="false">
      <c r="A324" s="45" t="n">
        <v>0</v>
      </c>
      <c r="B324" s="182" t="n">
        <v>0</v>
      </c>
    </row>
    <row r="325" customFormat="false" ht="12" hidden="false" customHeight="true" outlineLevel="0" collapsed="false">
      <c r="A325" s="45" t="n">
        <v>0</v>
      </c>
      <c r="B325" s="182" t="n">
        <v>0</v>
      </c>
    </row>
    <row r="326" customFormat="false" ht="12" hidden="false" customHeight="true" outlineLevel="0" collapsed="false">
      <c r="A326" s="45" t="n">
        <v>0</v>
      </c>
      <c r="B326" s="182" t="n">
        <v>0</v>
      </c>
    </row>
    <row r="327" customFormat="false" ht="12" hidden="false" customHeight="true" outlineLevel="0" collapsed="false">
      <c r="A327" s="45" t="n">
        <v>0</v>
      </c>
      <c r="B327" s="182" t="n">
        <v>0</v>
      </c>
    </row>
    <row r="328" customFormat="false" ht="12" hidden="false" customHeight="true" outlineLevel="0" collapsed="false">
      <c r="A328" s="45" t="n">
        <v>0</v>
      </c>
      <c r="B328" s="182" t="n">
        <v>0</v>
      </c>
    </row>
    <row r="329" customFormat="false" ht="12" hidden="false" customHeight="true" outlineLevel="0" collapsed="false">
      <c r="A329" s="45" t="n">
        <v>0</v>
      </c>
      <c r="B329" s="182" t="n">
        <v>0</v>
      </c>
    </row>
    <row r="330" customFormat="false" ht="12" hidden="false" customHeight="true" outlineLevel="0" collapsed="false">
      <c r="A330" s="45" t="n">
        <v>0</v>
      </c>
      <c r="B330" s="182" t="n">
        <v>0</v>
      </c>
    </row>
    <row r="331" customFormat="false" ht="12" hidden="false" customHeight="true" outlineLevel="0" collapsed="false">
      <c r="A331" s="45" t="n">
        <v>0</v>
      </c>
      <c r="B331" s="182" t="n">
        <v>0</v>
      </c>
    </row>
    <row r="332" customFormat="false" ht="12" hidden="false" customHeight="true" outlineLevel="0" collapsed="false">
      <c r="A332" s="45" t="e">
        <f aca="false">#REF!</f>
        <v>#REF!</v>
      </c>
    </row>
    <row r="333" customFormat="false" ht="12" hidden="false" customHeight="true" outlineLevel="0" collapsed="false">
      <c r="A333" s="45" t="e">
        <f aca="false">#REF!</f>
        <v>#REF!</v>
      </c>
    </row>
    <row r="334" customFormat="false" ht="12" hidden="false" customHeight="true" outlineLevel="0" collapsed="false">
      <c r="A334" s="45" t="e">
        <f aca="false">#REF!</f>
        <v>#REF!</v>
      </c>
    </row>
    <row r="335" customFormat="false" ht="12" hidden="false" customHeight="true" outlineLevel="0" collapsed="false">
      <c r="A335" s="45" t="e">
        <f aca="false">#REF!</f>
        <v>#REF!</v>
      </c>
    </row>
    <row r="336" customFormat="false" ht="12" hidden="false" customHeight="true" outlineLevel="0" collapsed="false">
      <c r="A336" s="45" t="e">
        <f aca="false">#REF!</f>
        <v>#REF!</v>
      </c>
    </row>
    <row r="337" customFormat="false" ht="12" hidden="false" customHeight="true" outlineLevel="0" collapsed="false">
      <c r="A337" s="45" t="e">
        <f aca="false">#REF!</f>
        <v>#REF!</v>
      </c>
    </row>
    <row r="338" customFormat="false" ht="12" hidden="false" customHeight="true" outlineLevel="0" collapsed="false">
      <c r="A338" s="45" t="e">
        <f aca="false">#REF!</f>
        <v>#REF!</v>
      </c>
    </row>
    <row r="339" customFormat="false" ht="12" hidden="false" customHeight="true" outlineLevel="0" collapsed="false">
      <c r="A339" s="45" t="e">
        <f aca="false">#REF!</f>
        <v>#REF!</v>
      </c>
    </row>
    <row r="340" customFormat="false" ht="12" hidden="false" customHeight="true" outlineLevel="0" collapsed="false">
      <c r="A340" s="45" t="e">
        <f aca="false">#REF!</f>
        <v>#REF!</v>
      </c>
    </row>
    <row r="341" customFormat="false" ht="12" hidden="false" customHeight="true" outlineLevel="0" collapsed="false">
      <c r="A341" s="45" t="e">
        <f aca="false">#REF!</f>
        <v>#REF!</v>
      </c>
    </row>
    <row r="342" customFormat="false" ht="12" hidden="false" customHeight="true" outlineLevel="0" collapsed="false">
      <c r="A342" s="45" t="e">
        <f aca="false">#REF!</f>
        <v>#REF!</v>
      </c>
    </row>
    <row r="343" customFormat="false" ht="12" hidden="false" customHeight="true" outlineLevel="0" collapsed="false">
      <c r="A343" s="45" t="e">
        <f aca="false">#REF!</f>
        <v>#REF!</v>
      </c>
    </row>
    <row r="344" customFormat="false" ht="12" hidden="false" customHeight="true" outlineLevel="0" collapsed="false">
      <c r="A344" s="45" t="e">
        <f aca="false">#REF!</f>
        <v>#REF!</v>
      </c>
    </row>
    <row r="345" customFormat="false" ht="12" hidden="false" customHeight="true" outlineLevel="0" collapsed="false">
      <c r="A345" s="45" t="e">
        <f aca="false">#REF!</f>
        <v>#REF!</v>
      </c>
    </row>
    <row r="346" customFormat="false" ht="12" hidden="false" customHeight="true" outlineLevel="0" collapsed="false">
      <c r="A346" s="45" t="e">
        <f aca="false">#REF!</f>
        <v>#REF!</v>
      </c>
    </row>
    <row r="347" customFormat="false" ht="12" hidden="false" customHeight="true" outlineLevel="0" collapsed="false">
      <c r="A347" s="45" t="e">
        <f aca="false">#REF!</f>
        <v>#REF!</v>
      </c>
    </row>
    <row r="348" customFormat="false" ht="12" hidden="false" customHeight="true" outlineLevel="0" collapsed="false">
      <c r="A348" s="45" t="e">
        <f aca="false">#REF!</f>
        <v>#REF!</v>
      </c>
    </row>
    <row r="349" customFormat="false" ht="12" hidden="false" customHeight="true" outlineLevel="0" collapsed="false">
      <c r="A349" s="45" t="e">
        <f aca="false">#REF!</f>
        <v>#REF!</v>
      </c>
    </row>
    <row r="350" customFormat="false" ht="12" hidden="false" customHeight="true" outlineLevel="0" collapsed="false">
      <c r="A350" s="45" t="e">
        <f aca="false">#REF!</f>
        <v>#REF!</v>
      </c>
    </row>
    <row r="351" customFormat="false" ht="12" hidden="false" customHeight="true" outlineLevel="0" collapsed="false">
      <c r="A351" s="45" t="e">
        <f aca="false">#REF!</f>
        <v>#REF!</v>
      </c>
    </row>
    <row r="352" customFormat="false" ht="12" hidden="false" customHeight="true" outlineLevel="0" collapsed="false">
      <c r="A352" s="45" t="e">
        <f aca="false">#REF!</f>
        <v>#REF!</v>
      </c>
    </row>
    <row r="353" customFormat="false" ht="12" hidden="false" customHeight="true" outlineLevel="0" collapsed="false">
      <c r="A353" s="45" t="e">
        <f aca="false">#REF!</f>
        <v>#REF!</v>
      </c>
    </row>
    <row r="354" customFormat="false" ht="12" hidden="false" customHeight="true" outlineLevel="0" collapsed="false">
      <c r="A354" s="45" t="e">
        <f aca="false">#REF!</f>
        <v>#REF!</v>
      </c>
    </row>
    <row r="355" customFormat="false" ht="12" hidden="false" customHeight="true" outlineLevel="0" collapsed="false">
      <c r="A355" s="45" t="e">
        <f aca="false">#REF!</f>
        <v>#REF!</v>
      </c>
    </row>
    <row r="356" customFormat="false" ht="12" hidden="false" customHeight="true" outlineLevel="0" collapsed="false">
      <c r="A356" s="45" t="e">
        <f aca="false">#REF!</f>
        <v>#REF!</v>
      </c>
    </row>
    <row r="357" customFormat="false" ht="12" hidden="false" customHeight="true" outlineLevel="0" collapsed="false">
      <c r="A357" s="45" t="e">
        <f aca="false">#REF!</f>
        <v>#REF!</v>
      </c>
    </row>
    <row r="358" customFormat="false" ht="12" hidden="false" customHeight="true" outlineLevel="0" collapsed="false">
      <c r="A358" s="45" t="e">
        <f aca="false">#REF!</f>
        <v>#REF!</v>
      </c>
    </row>
    <row r="359" customFormat="false" ht="12" hidden="false" customHeight="true" outlineLevel="0" collapsed="false">
      <c r="A359" s="45" t="e">
        <f aca="false">#REF!</f>
        <v>#REF!</v>
      </c>
    </row>
    <row r="360" customFormat="false" ht="12" hidden="false" customHeight="true" outlineLevel="0" collapsed="false">
      <c r="A360" s="45" t="e">
        <f aca="false">#REF!</f>
        <v>#REF!</v>
      </c>
    </row>
    <row r="361" customFormat="false" ht="12" hidden="false" customHeight="true" outlineLevel="0" collapsed="false">
      <c r="A361" s="45" t="e">
        <f aca="false">#REF!</f>
        <v>#REF!</v>
      </c>
    </row>
    <row r="362" customFormat="false" ht="12" hidden="false" customHeight="true" outlineLevel="0" collapsed="false">
      <c r="A362" s="45" t="e">
        <f aca="false">#REF!</f>
        <v>#REF!</v>
      </c>
    </row>
    <row r="363" customFormat="false" ht="12" hidden="false" customHeight="true" outlineLevel="0" collapsed="false">
      <c r="A363" s="45" t="e">
        <f aca="false">#REF!</f>
        <v>#REF!</v>
      </c>
    </row>
  </sheetData>
  <autoFilter ref="A34:A363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6:E7 A11:E11 A15:E15 A23:E23 A8 A19:E19 A27:E27 F6:G6 F26:G26 G13:G15 G17:G19 G21:G23 G25:G27 G5:G11">
    <cfRule type="expression" priority="2" aboveAverage="0" equalAverage="0" bottom="0" percent="0" rank="0" text="" dxfId="0">
      <formula>#ref!.A$3&lt;#ref!.$F$16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tabColor rgb="FF808080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47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February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106"/>
      <c r="B3" s="107"/>
      <c r="C3" s="108"/>
      <c r="D3" s="108"/>
      <c r="E3" s="109"/>
      <c r="F3" s="109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115" t="n">
        <f aca="false">$F30-$G30+$C32+$D32+COLUMN(A5)</f>
        <v>42765</v>
      </c>
      <c r="B5" s="115" t="n">
        <f aca="false">$F30-$G30+$C32+$D32+COLUMN(B5)</f>
        <v>42766</v>
      </c>
      <c r="C5" s="115" t="n">
        <f aca="false">$F30-$G30+$C32+$D32+COLUMN(C5)</f>
        <v>42767</v>
      </c>
      <c r="D5" s="115" t="n">
        <f aca="false">$F30-$G30+$C32+$D32+COLUMN(D5)</f>
        <v>42768</v>
      </c>
      <c r="E5" s="115" t="n">
        <f aca="false">$F30-$G30+$C32+$D32+COLUMN(E5)</f>
        <v>42769</v>
      </c>
      <c r="F5" s="115" t="n">
        <f aca="false">$F30-$G30+$C32+$D32+COLUMN(F5)</f>
        <v>42770</v>
      </c>
      <c r="G5" s="115" t="n">
        <f aca="false">$F30-$G30+$C32+$D32+COLUMN(G5)</f>
        <v>42771</v>
      </c>
      <c r="H5" s="0"/>
      <c r="I5" s="0"/>
      <c r="J5" s="0"/>
      <c r="K5" s="116"/>
      <c r="AMI5" s="0"/>
      <c r="AMJ5" s="0"/>
    </row>
    <row r="6" s="188" customFormat="true" ht="48.25" hidden="false" customHeight="true" outlineLevel="0" collapsed="false">
      <c r="A6" s="183" t="str">
        <f aca="true">IF(ISERROR(MATCH(A5,$B$35:$B$200,0)),"",OFFSET($A$35,MATCH(A5,$B$35:$B$200,0)-1,0))</f>
        <v/>
      </c>
      <c r="B6" s="183" t="str">
        <f aca="true">IF(ISERROR(MATCH(B5,$B$35:$B$200,0)),"",OFFSET($A$35,MATCH(B5,$B$35:$B$200,0)-1,0))</f>
        <v/>
      </c>
      <c r="C6" s="183" t="str">
        <f aca="true">IF(ISERROR(MATCH(C5,$B$35:$B$200,0)),"",OFFSET($A$35,MATCH(C5,$B$35:$B$200,0)-1,0))</f>
        <v/>
      </c>
      <c r="D6" s="183" t="str">
        <f aca="true">IF(ISERROR(MATCH(D5,$B$35:$B$200,0)),"",OFFSET($A$35,MATCH(D5,$B$35:$B$200,0)-1,0))</f>
        <v>Ground Hog Day</v>
      </c>
      <c r="E6" s="184" t="str">
        <f aca="true">IF(ISERROR(MATCH(E5,$B$35:$B$200,0)),"",OFFSET($A$35,MATCH(E5,$B$35:$B$200,0)-1,0))</f>
        <v/>
      </c>
      <c r="F6" s="183" t="str">
        <f aca="true">IF(ISERROR(MATCH(F5,$B$35:$B$200,0)),"",OFFSET($A$35,MATCH(F5,$B$35:$B$200,0)-1,0))</f>
        <v/>
      </c>
      <c r="G6" s="185" t="str">
        <f aca="true">IF(ISERROR(MATCH(G5,$B$35:$B$200,0)),"",OFFSET($A$35,MATCH(G5,$B$35:$B$200,0)-1,0))</f>
        <v/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183"/>
      <c r="B7" s="183"/>
      <c r="C7" s="183"/>
      <c r="D7" s="183"/>
      <c r="E7" s="183"/>
      <c r="F7" s="183"/>
      <c r="G7" s="185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183"/>
      <c r="B8" s="183"/>
      <c r="C8" s="183"/>
      <c r="D8" s="183"/>
      <c r="E8" s="183"/>
      <c r="F8" s="183"/>
      <c r="G8" s="185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115" t="n">
        <f aca="false">A5+7</f>
        <v>42772</v>
      </c>
      <c r="B9" s="115" t="n">
        <f aca="false">B5+7</f>
        <v>42773</v>
      </c>
      <c r="C9" s="115" t="n">
        <f aca="false">C5+7</f>
        <v>42774</v>
      </c>
      <c r="D9" s="115" t="n">
        <f aca="false">D5+7</f>
        <v>42775</v>
      </c>
      <c r="E9" s="115" t="n">
        <f aca="false">E5+7</f>
        <v>42776</v>
      </c>
      <c r="F9" s="115" t="n">
        <f aca="false">F5+7</f>
        <v>42777</v>
      </c>
      <c r="G9" s="115" t="n">
        <f aca="false">G5+7</f>
        <v>42778</v>
      </c>
      <c r="H9" s="0"/>
      <c r="I9" s="0"/>
      <c r="J9" s="0"/>
      <c r="AMI9" s="0"/>
      <c r="AMJ9" s="0"/>
    </row>
    <row r="10" s="188" customFormat="true" ht="48.25" hidden="false" customHeight="true" outlineLevel="0" collapsed="false">
      <c r="A10" s="189" t="str">
        <f aca="true">IF(ISERROR(MATCH(A9,$B$35:$B$200,0)),"",OFFSET($A$35,MATCH(A9,$B$35:$B$200,0)-1,0))</f>
        <v/>
      </c>
      <c r="B10" s="189" t="str">
        <f aca="true">IF(ISERROR(MATCH(B9,$B$35:$B$200,0)),"",OFFSET($A$35,MATCH(B9,$B$35:$B$200,0)-1,0))</f>
        <v/>
      </c>
      <c r="C10" s="189" t="str">
        <f aca="true">IF(ISERROR(MATCH(C9,$B$35:$B$200,0)),"",OFFSET($A$35,MATCH(C9,$B$35:$B$200,0)-1,0))</f>
        <v/>
      </c>
      <c r="D10" s="189" t="str">
        <f aca="true">IF(ISERROR(MATCH(D9,$B$35:$B$200,0)),"",OFFSET($A$35,MATCH(D9,$B$35:$B$200,0)-1,0))</f>
        <v/>
      </c>
      <c r="E10" s="189" t="str">
        <f aca="true">IF(ISERROR(MATCH(E9,$B$35:$B$200,0)),"",OFFSET($A$35,MATCH(E9,$B$35:$B$200,0)-1,0))</f>
        <v/>
      </c>
      <c r="F10" s="189" t="str">
        <f aca="true">IF(ISERROR(MATCH(F9,$B$35:$B$200,0)),"",OFFSET($A$35,MATCH(F9,$B$35:$B$200,0)-1,0))</f>
        <v/>
      </c>
      <c r="G10" s="189" t="str">
        <f aca="true">IF(ISERROR(MATCH(G9,$B$35:$B$200,0)),"",OFFSET($A$35,MATCH(G9,$B$35:$B$200,0)-1,0))</f>
        <v/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189"/>
      <c r="B11" s="189"/>
      <c r="C11" s="189"/>
      <c r="D11" s="189"/>
      <c r="E11" s="189"/>
      <c r="F11" s="189" t="n">
        <f aca="false">F7+7</f>
        <v>7</v>
      </c>
      <c r="G11" s="189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189"/>
      <c r="B12" s="189"/>
      <c r="C12" s="189"/>
      <c r="D12" s="189"/>
      <c r="E12" s="189"/>
      <c r="F12" s="189" t="str">
        <f aca="true">IF(ISERROR(MATCH(F11,$B$35:$B$200,0)),"",OFFSET($A$35,MATCH(F11,$B$35:$B$200,0)-1,0))</f>
        <v/>
      </c>
      <c r="G12" s="189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115" t="n">
        <f aca="false">A9+7</f>
        <v>42779</v>
      </c>
      <c r="B13" s="115" t="n">
        <f aca="false">B9+7</f>
        <v>42780</v>
      </c>
      <c r="C13" s="115" t="n">
        <f aca="false">C9+7</f>
        <v>42781</v>
      </c>
      <c r="D13" s="115" t="n">
        <f aca="false">D9+7</f>
        <v>42782</v>
      </c>
      <c r="E13" s="115" t="n">
        <f aca="false">E9+7</f>
        <v>42783</v>
      </c>
      <c r="F13" s="115" t="n">
        <f aca="false">F9+7</f>
        <v>42784</v>
      </c>
      <c r="G13" s="115" t="n">
        <f aca="false">G9+7</f>
        <v>42785</v>
      </c>
      <c r="H13" s="0"/>
      <c r="I13" s="0"/>
      <c r="J13" s="0"/>
      <c r="AMI13" s="0"/>
      <c r="AMJ13" s="0"/>
    </row>
    <row r="14" s="188" customFormat="true" ht="48.25" hidden="false" customHeight="true" outlineLevel="0" collapsed="false">
      <c r="A14" s="189" t="str">
        <f aca="true">IF(ISERROR(MATCH(A13,$B$35:$B$200,0)),"",OFFSET($A$35,MATCH(A13,$B$35:$B$200,0)-1,0))</f>
        <v/>
      </c>
      <c r="B14" s="189" t="str">
        <f aca="true">IF(ISERROR(MATCH(B13,$B$35:$B$200,0)),"",OFFSET($A$35,MATCH(B13,$B$35:$B$200,0)-1,0))</f>
        <v/>
      </c>
      <c r="C14" s="189" t="str">
        <f aca="true">IF(ISERROR(MATCH(C13,$B$35:$B$200,0)),"",OFFSET($A$35,MATCH(C13,$B$35:$B$200,0)-1,0))</f>
        <v/>
      </c>
      <c r="D14" s="189" t="str">
        <f aca="true">IF(ISERROR(MATCH(D13,$B$35:$B$200,0)),"",OFFSET($A$35,MATCH(D13,$B$35:$B$200,0)-1,0))</f>
        <v/>
      </c>
      <c r="E14" s="189" t="str">
        <f aca="true">IF(ISERROR(MATCH(E13,$B$35:$B$200,0)),"",OFFSET($A$35,MATCH(E13,$B$35:$B$200,0)-1,0))</f>
        <v/>
      </c>
      <c r="F14" s="189" t="str">
        <f aca="true">IF(ISERROR(MATCH(F13,$B$35:$B$200,0)),"",OFFSET($A$35,MATCH(F13,$B$35:$B$200,0)-1,0))</f>
        <v/>
      </c>
      <c r="G14" s="189" t="str">
        <f aca="true">IF(ISERROR(MATCH(G13,$B$35:$B$200,0)),"",OFFSET($A$35,MATCH(G13,$B$35:$B$200,0)-1,0))</f>
        <v/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189" t="n">
        <f aca="false">A13+7</f>
        <v>42786</v>
      </c>
      <c r="B15" s="189" t="n">
        <f aca="false">B13+7</f>
        <v>42787</v>
      </c>
      <c r="C15" s="189" t="n">
        <f aca="false">C13+7</f>
        <v>42788</v>
      </c>
      <c r="D15" s="189" t="n">
        <f aca="false">D13+7</f>
        <v>42789</v>
      </c>
      <c r="E15" s="189" t="n">
        <f aca="false">E13+7</f>
        <v>42790</v>
      </c>
      <c r="F15" s="189" t="n">
        <f aca="false">+F11+7</f>
        <v>14</v>
      </c>
      <c r="G15" s="189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189" t="str">
        <f aca="true">IF(ISERROR(MATCH(A15,$B$35:$B$200,0)),"",OFFSET($A$35,MATCH(A15,$B$35:$B$200,0)-1,0))</f>
        <v>Presidents Day</v>
      </c>
      <c r="B16" s="189" t="str">
        <f aca="true">IF(ISERROR(MATCH(B15,$B$35:$B$200,0)),"",OFFSET($A$35,MATCH(B15,$B$35:$B$200,0)-1,0))</f>
        <v/>
      </c>
      <c r="C16" s="189" t="str">
        <f aca="true">IF(ISERROR(MATCH(C15,$B$35:$B$200,0)),"",OFFSET($A$35,MATCH(C15,$B$35:$B$200,0)-1,0))</f>
        <v/>
      </c>
      <c r="D16" s="189" t="str">
        <f aca="true">IF(ISERROR(MATCH(D15,$B$35:$B$200,0)),"",OFFSET($A$35,MATCH(D15,$B$35:$B$200,0)-1,0))</f>
        <v/>
      </c>
      <c r="E16" s="189" t="str">
        <f aca="true">IF(ISERROR(MATCH(E15,$B$35:$B$200,0)),"",OFFSET($A$35,MATCH(E15,$B$35:$B$200,0)-1,0))</f>
        <v/>
      </c>
      <c r="F16" s="189" t="str">
        <f aca="true">IF(ISERROR(MATCH(F15,$B$35:$B$200,0)),"",OFFSET($A$35,MATCH(F15,$B$35:$B$200,0)-1,0))</f>
        <v/>
      </c>
      <c r="G16" s="189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115" t="n">
        <f aca="false">A13+7</f>
        <v>42786</v>
      </c>
      <c r="B17" s="115" t="n">
        <f aca="false">B13+7</f>
        <v>42787</v>
      </c>
      <c r="C17" s="115" t="n">
        <f aca="false">C13+7</f>
        <v>42788</v>
      </c>
      <c r="D17" s="115" t="n">
        <f aca="false">D13+7</f>
        <v>42789</v>
      </c>
      <c r="E17" s="115" t="n">
        <f aca="false">E13+7</f>
        <v>42790</v>
      </c>
      <c r="F17" s="115" t="n">
        <f aca="false">F13+7</f>
        <v>42791</v>
      </c>
      <c r="G17" s="115" t="n">
        <f aca="false">G13+7</f>
        <v>42792</v>
      </c>
      <c r="H17" s="0"/>
      <c r="I17" s="0"/>
      <c r="J17" s="0"/>
      <c r="AMI17" s="0"/>
      <c r="AMJ17" s="0"/>
    </row>
    <row r="18" s="188" customFormat="true" ht="48.25" hidden="false" customHeight="true" outlineLevel="0" collapsed="false">
      <c r="A18" s="189" t="str">
        <f aca="true">IF(ISERROR(MATCH(A17,$B$35:$B$200,0)),"",OFFSET($A$35,MATCH(A17,$B$35:$B$200,0)-1,0))</f>
        <v>Presidents Day</v>
      </c>
      <c r="B18" s="189" t="str">
        <f aca="true">IF(ISERROR(MATCH(B17,$B$35:$B$200,0)),"",OFFSET($A$35,MATCH(B17,$B$35:$B$200,0)-1,0))</f>
        <v/>
      </c>
      <c r="C18" s="189" t="str">
        <f aca="true">IF(ISERROR(MATCH(C17,$B$35:$B$200,0)),"",OFFSET($A$35,MATCH(C17,$B$35:$B$200,0)-1,0))</f>
        <v/>
      </c>
      <c r="D18" s="189" t="str">
        <f aca="true">IF(ISERROR(MATCH(D17,$B$35:$B$200,0)),"",OFFSET($A$35,MATCH(D17,$B$35:$B$200,0)-1,0))</f>
        <v/>
      </c>
      <c r="E18" s="189" t="str">
        <f aca="true">IF(ISERROR(MATCH(E17,$B$35:$B$200,0)),"",OFFSET($A$35,MATCH(E17,$B$35:$B$200,0)-1,0))</f>
        <v/>
      </c>
      <c r="F18" s="189" t="str">
        <f aca="true">IF(ISERROR(MATCH(F17,$B$35:$B$200,0)),"",OFFSET($A$35,MATCH(F17,$B$35:$B$200,0)-1,0))</f>
        <v/>
      </c>
      <c r="G18" s="189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189" t="n">
        <f aca="false">A17+7</f>
        <v>42793</v>
      </c>
      <c r="B19" s="189" t="n">
        <f aca="false">B17+7</f>
        <v>42794</v>
      </c>
      <c r="C19" s="189" t="n">
        <f aca="false">C17+7</f>
        <v>42795</v>
      </c>
      <c r="D19" s="189" t="n">
        <f aca="false">D17+7</f>
        <v>42796</v>
      </c>
      <c r="E19" s="189" t="n">
        <f aca="false">E17+7</f>
        <v>42797</v>
      </c>
      <c r="F19" s="189" t="n">
        <f aca="false">+F15+7</f>
        <v>21</v>
      </c>
      <c r="G19" s="189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189" t="str">
        <f aca="true">IF(ISERROR(MATCH(A19,$B$35:$B$200,0)),"",OFFSET($A$35,MATCH(A19,$B$35:$B$200,0)-1,0))</f>
        <v/>
      </c>
      <c r="B20" s="189" t="str">
        <f aca="true">IF(ISERROR(MATCH(B19,$B$35:$B$200,0)),"",OFFSET($A$35,MATCH(B19,$B$35:$B$200,0)-1,0))</f>
        <v/>
      </c>
      <c r="C20" s="189" t="str">
        <f aca="true">IF(ISERROR(MATCH(C19,$B$35:$B$200,0)),"",OFFSET($A$35,MATCH(C19,$B$35:$B$200,0)-1,0))</f>
        <v/>
      </c>
      <c r="D20" s="189" t="str">
        <f aca="true">IF(ISERROR(MATCH(D19,$B$35:$B$200,0)),"",OFFSET($A$35,MATCH(D19,$B$35:$B$200,0)-1,0))</f>
        <v/>
      </c>
      <c r="E20" s="189" t="str">
        <f aca="true">IF(ISERROR(MATCH(E19,$B$35:$B$200,0)),"",OFFSET($A$35,MATCH(E19,$B$35:$B$200,0)-1,0))</f>
        <v/>
      </c>
      <c r="F20" s="189" t="str">
        <f aca="true">IF(ISERROR(MATCH(F19,$B$35:$B$200,0)),"",OFFSET($A$35,MATCH(F19,$B$35:$B$200,0)-1,0))</f>
        <v/>
      </c>
      <c r="G20" s="189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115" t="n">
        <f aca="false">A17+7</f>
        <v>42793</v>
      </c>
      <c r="B21" s="115" t="n">
        <f aca="false">B17+7</f>
        <v>42794</v>
      </c>
      <c r="C21" s="115" t="n">
        <f aca="false">C17+7</f>
        <v>42795</v>
      </c>
      <c r="D21" s="115" t="n">
        <f aca="false">D17+7</f>
        <v>42796</v>
      </c>
      <c r="E21" s="115" t="n">
        <f aca="false">E17+7</f>
        <v>42797</v>
      </c>
      <c r="F21" s="115" t="n">
        <f aca="false">F17+7</f>
        <v>42798</v>
      </c>
      <c r="G21" s="115" t="n">
        <f aca="false">G17+7</f>
        <v>42799</v>
      </c>
      <c r="H21" s="0"/>
      <c r="I21" s="0"/>
      <c r="J21" s="0"/>
      <c r="AMI21" s="0"/>
      <c r="AMJ21" s="0"/>
    </row>
    <row r="22" s="188" customFormat="true" ht="48.25" hidden="false" customHeight="true" outlineLevel="0" collapsed="false">
      <c r="A22" s="189" t="str">
        <f aca="true">IF(ISERROR(MATCH(A21,$B$35:$B$200,0)),"",OFFSET($A$35,MATCH(A21,$B$35:$B$200,0)-1,0))</f>
        <v/>
      </c>
      <c r="B22" s="189" t="str">
        <f aca="true">IF(ISERROR(MATCH(B21,$B$35:$B$200,0)),"",OFFSET($A$35,MATCH(B21,$B$35:$B$200,0)-1,0))</f>
        <v/>
      </c>
      <c r="C22" s="189" t="str">
        <f aca="true">IF(ISERROR(MATCH(C21,$B$35:$B$200,0)),"",OFFSET($A$35,MATCH(C21,$B$35:$B$200,0)-1,0))</f>
        <v/>
      </c>
      <c r="D22" s="189" t="str">
        <f aca="true">IF(ISERROR(MATCH(D21,$B$35:$B$200,0)),"",OFFSET($A$35,MATCH(D21,$B$35:$B$200,0)-1,0))</f>
        <v/>
      </c>
      <c r="E22" s="189" t="str">
        <f aca="true">IF(ISERROR(MATCH(E21,$B$35:$B$200,0)),"",OFFSET($A$35,MATCH(E21,$B$35:$B$200,0)-1,0))</f>
        <v/>
      </c>
      <c r="F22" s="189" t="str">
        <f aca="true">IF(ISERROR(MATCH(F21,$B$35:$B$200,0)),"",OFFSET($A$35,MATCH(F21,$B$35:$B$200,0)-1,0))</f>
        <v/>
      </c>
      <c r="G22" s="189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189" t="n">
        <f aca="false">A21+7</f>
        <v>42800</v>
      </c>
      <c r="B23" s="189" t="n">
        <f aca="false">B21+7</f>
        <v>42801</v>
      </c>
      <c r="C23" s="189" t="n">
        <f aca="false">C21+7</f>
        <v>42802</v>
      </c>
      <c r="D23" s="189" t="n">
        <f aca="false">D21+7</f>
        <v>42803</v>
      </c>
      <c r="E23" s="189" t="n">
        <f aca="false">E21+7</f>
        <v>42804</v>
      </c>
      <c r="F23" s="189" t="n">
        <f aca="false">+F19+7</f>
        <v>28</v>
      </c>
      <c r="G23" s="189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189" t="str">
        <f aca="true">IF(ISERROR(MATCH(A23,$B$35:$B$200,0)),"",OFFSET($A$35,MATCH(A23,$B$35:$B$200,0)-1,0))</f>
        <v/>
      </c>
      <c r="B24" s="189" t="str">
        <f aca="true">IF(ISERROR(MATCH(B23,$B$35:$B$200,0)),"",OFFSET($A$35,MATCH(B23,$B$35:$B$200,0)-1,0))</f>
        <v/>
      </c>
      <c r="C24" s="189" t="str">
        <f aca="true">IF(ISERROR(MATCH(C23,$B$35:$B$200,0)),"",OFFSET($A$35,MATCH(C23,$B$35:$B$200,0)-1,0))</f>
        <v/>
      </c>
      <c r="D24" s="189" t="str">
        <f aca="true">IF(ISERROR(MATCH(D23,$B$35:$B$200,0)),"",OFFSET($A$35,MATCH(D23,$B$35:$B$200,0)-1,0))</f>
        <v/>
      </c>
      <c r="E24" s="189" t="str">
        <f aca="true">IF(ISERROR(MATCH(E23,$B$35:$B$200,0)),"",OFFSET($A$35,MATCH(E23,$B$35:$B$200,0)-1,0))</f>
        <v/>
      </c>
      <c r="F24" s="189" t="str">
        <f aca="true">IF(ISERROR(MATCH(F23,$B$35:$B$200,0)),"",OFFSET($A$35,MATCH(F23,$B$35:$B$200,0)-1,0))</f>
        <v/>
      </c>
      <c r="G24" s="189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115" t="n">
        <f aca="false">A21+7</f>
        <v>42800</v>
      </c>
      <c r="B25" s="115" t="n">
        <f aca="false">B21+7</f>
        <v>42801</v>
      </c>
      <c r="C25" s="115" t="n">
        <f aca="false">C21+7</f>
        <v>42802</v>
      </c>
      <c r="D25" s="115" t="n">
        <f aca="false">D21+7</f>
        <v>42803</v>
      </c>
      <c r="E25" s="115" t="n">
        <f aca="false">E21+7</f>
        <v>42804</v>
      </c>
      <c r="F25" s="115" t="n">
        <f aca="false">F21+7</f>
        <v>42805</v>
      </c>
      <c r="G25" s="115" t="n">
        <f aca="false">G21+7</f>
        <v>42806</v>
      </c>
      <c r="H25" s="0"/>
      <c r="I25" s="0"/>
      <c r="J25" s="0"/>
      <c r="AMI25" s="0"/>
      <c r="AMJ25" s="0"/>
    </row>
    <row r="26" s="188" customFormat="true" ht="48.25" hidden="false" customHeight="true" outlineLevel="0" collapsed="false">
      <c r="A26" s="189" t="str">
        <f aca="true">IF(ISERROR(MATCH(A25,$B$35:$B$200,0)),"",OFFSET($A$35,MATCH(A25,$B$35:$B$200,0)-1,0))</f>
        <v/>
      </c>
      <c r="B26" s="190" t="str">
        <f aca="true">IF(ISERROR(MATCH(B25,$B$35:$B$200,0)),"",OFFSET($A$35,MATCH(B25,$B$35:$B$200,0)-1,0))</f>
        <v/>
      </c>
      <c r="C26" s="190" t="str">
        <f aca="true">IF(ISERROR(MATCH(C25,$B$35:$B$200,0)),"",OFFSET($A$35,MATCH(C25,$B$35:$B$200,0)-1,0))</f>
        <v/>
      </c>
      <c r="D26" s="190" t="str">
        <f aca="true">IF(ISERROR(MATCH(D25,$B$35:$B$200,0)),"",OFFSET($A$35,MATCH(D25,$B$35:$B$200,0)-1,0))</f>
        <v/>
      </c>
      <c r="E26" s="190" t="str">
        <f aca="true">IF(ISERROR(MATCH(E25,$B$35:$B$200,0)),"",OFFSET($A$35,MATCH(E25,$B$35:$B$200,0)-1,0))</f>
        <v/>
      </c>
      <c r="F26" s="183" t="str">
        <f aca="true">IF(ISERROR(MATCH(F25,$B$35:$B$200,0)),"",OFFSET($A$35,MATCH(F25,$B$35:$B$200,0)-1,0))</f>
        <v/>
      </c>
      <c r="G26" s="183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189" t="n">
        <f aca="false">A25+7</f>
        <v>42807</v>
      </c>
      <c r="B27" s="190" t="n">
        <f aca="false">B25+7</f>
        <v>42808</v>
      </c>
      <c r="C27" s="190" t="n">
        <f aca="false">C25+7</f>
        <v>42809</v>
      </c>
      <c r="D27" s="190" t="n">
        <f aca="false">D25+7</f>
        <v>42810</v>
      </c>
      <c r="E27" s="190" t="n">
        <f aca="false">E25+7</f>
        <v>42811</v>
      </c>
      <c r="F27" s="183" t="n">
        <f aca="false">+F23+7</f>
        <v>35</v>
      </c>
      <c r="G27" s="183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189" t="str">
        <f aca="true">IF(ISERROR(MATCH(A27,$B$35:$B$200,0)),"",OFFSET($A$35,MATCH(A27,$B$35:$B$200,0)-1,0))</f>
        <v/>
      </c>
      <c r="B28" s="190" t="str">
        <f aca="true">IF(ISERROR(MATCH(B27,$B$35:$B$200,0)),"",OFFSET($A$35,MATCH(B27,$B$35:$B$200,0)-1,0))</f>
        <v/>
      </c>
      <c r="C28" s="190" t="str">
        <f aca="true">IF(ISERROR(MATCH(C27,$B$35:$B$200,0)),"",OFFSET($A$35,MATCH(C27,$B$35:$B$200,0)-1,0))</f>
        <v/>
      </c>
      <c r="D28" s="190" t="str">
        <f aca="true">IF(ISERROR(MATCH(D27,$B$35:$B$200,0)),"",OFFSET($A$35,MATCH(D27,$B$35:$B$200,0)-1,0))</f>
        <v/>
      </c>
      <c r="E28" s="190" t="str">
        <f aca="true">IF(ISERROR(MATCH(E27,$B$35:$B$200,0)),"",OFFSET($A$35,MATCH(E27,$B$35:$B$200,0)-1,0))</f>
        <v/>
      </c>
      <c r="F28" s="183" t="str">
        <f aca="true">IF(ISERROR(MATCH(F27,$B$35:$B$200,0)),"",OFFSET($A$35,MATCH(F27,$B$35:$B$200,0)-1,0))</f>
        <v/>
      </c>
      <c r="G28" s="183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2</v>
      </c>
      <c r="C30" s="87" t="str">
        <f aca="false">TEXT(DATE(C31,B30,1),"mmmm")</f>
        <v>February</v>
      </c>
      <c r="D30" s="45" t="s">
        <v>30</v>
      </c>
      <c r="E30" s="45" t="str">
        <f aca="false">TEXT(F30,"NNN")</f>
        <v>Wednesday</v>
      </c>
      <c r="F30" s="88" t="n">
        <f aca="false">DATE(C31,B30,1)</f>
        <v>42767</v>
      </c>
      <c r="G30" s="45" t="n">
        <f aca="false">WEEKDAY(F30)</f>
        <v>4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Tuesday</v>
      </c>
      <c r="F31" s="88" t="n">
        <f aca="false">DATE(C31,B30+1,0)</f>
        <v>42794</v>
      </c>
      <c r="G31" s="45" t="n">
        <f aca="false">WEEKDAY(F31)</f>
        <v>3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305">Begin_Here!B7:B400</f>
        <v>Typical Holidays</v>
      </c>
      <c r="B35" s="191" t="n">
        <f aca="false" t="array" ref="B35:B336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191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191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191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191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191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191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191" t="n">
        <v>42751</v>
      </c>
    </row>
    <row r="43" customFormat="false" ht="12" hidden="false" customHeight="true" outlineLevel="0" collapsed="false">
      <c r="A43" s="0" t="str">
        <v>Veterans Day</v>
      </c>
      <c r="B43" s="191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191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191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191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191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191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191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192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192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192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192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192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192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192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192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192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192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192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191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191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192" t="n">
        <v>0</v>
      </c>
    </row>
    <row r="64" customFormat="false" ht="12.8" hidden="false" customHeight="false" outlineLevel="0" collapsed="false">
      <c r="A64" s="0" t="n">
        <v>0</v>
      </c>
      <c r="B64" s="192" t="n">
        <v>0</v>
      </c>
    </row>
    <row r="65" customFormat="false" ht="12.8" hidden="false" customHeight="false" outlineLevel="0" collapsed="false">
      <c r="A65" s="0" t="n">
        <v>0</v>
      </c>
      <c r="B65" s="192" t="n">
        <v>0</v>
      </c>
    </row>
    <row r="66" customFormat="false" ht="12.8" hidden="false" customHeight="false" outlineLevel="0" collapsed="false">
      <c r="A66" s="0" t="n">
        <v>0</v>
      </c>
      <c r="B66" s="192" t="n">
        <v>0</v>
      </c>
    </row>
    <row r="67" customFormat="false" ht="12.8" hidden="false" customHeight="false" outlineLevel="0" collapsed="false">
      <c r="A67" s="0" t="n">
        <v>0</v>
      </c>
      <c r="B67" s="192" t="n">
        <v>0</v>
      </c>
    </row>
    <row r="68" customFormat="false" ht="12.8" hidden="false" customHeight="false" outlineLevel="0" collapsed="false">
      <c r="A68" s="0" t="n">
        <v>0</v>
      </c>
      <c r="B68" s="192" t="n">
        <v>0</v>
      </c>
    </row>
    <row r="69" customFormat="false" ht="12.8" hidden="false" customHeight="false" outlineLevel="0" collapsed="false">
      <c r="A69" s="0" t="n">
        <v>0</v>
      </c>
      <c r="B69" s="192" t="n">
        <v>0</v>
      </c>
    </row>
    <row r="70" customFormat="false" ht="12.8" hidden="false" customHeight="false" outlineLevel="0" collapsed="false">
      <c r="A70" s="0" t="n">
        <v>0</v>
      </c>
      <c r="B70" s="192" t="n">
        <v>0</v>
      </c>
    </row>
    <row r="71" customFormat="false" ht="12.8" hidden="false" customHeight="false" outlineLevel="0" collapsed="false">
      <c r="A71" s="0" t="n">
        <v>0</v>
      </c>
      <c r="B71" s="192" t="n">
        <v>0</v>
      </c>
    </row>
    <row r="72" customFormat="false" ht="12.8" hidden="false" customHeight="false" outlineLevel="0" collapsed="false">
      <c r="A72" s="0" t="n">
        <v>0</v>
      </c>
      <c r="B72" s="191" t="n">
        <v>0</v>
      </c>
    </row>
    <row r="73" customFormat="false" ht="12.8" hidden="false" customHeight="false" outlineLevel="0" collapsed="false">
      <c r="A73" s="0" t="n">
        <v>0</v>
      </c>
      <c r="B73" s="191" t="n">
        <v>0</v>
      </c>
    </row>
    <row r="74" customFormat="false" ht="12" hidden="false" customHeight="true" outlineLevel="0" collapsed="false">
      <c r="A74" s="0" t="n">
        <v>0</v>
      </c>
      <c r="B74" s="192" t="n">
        <v>0</v>
      </c>
    </row>
    <row r="75" customFormat="false" ht="12" hidden="false" customHeight="true" outlineLevel="0" collapsed="false">
      <c r="A75" s="0" t="n">
        <v>0</v>
      </c>
      <c r="B75" s="192" t="n">
        <v>0</v>
      </c>
    </row>
    <row r="76" customFormat="false" ht="12" hidden="false" customHeight="true" outlineLevel="0" collapsed="false">
      <c r="A76" s="0" t="n">
        <v>0</v>
      </c>
      <c r="B76" s="192" t="n">
        <v>0</v>
      </c>
    </row>
    <row r="77" customFormat="false" ht="12" hidden="false" customHeight="true" outlineLevel="0" collapsed="false">
      <c r="A77" s="0" t="n">
        <v>0</v>
      </c>
      <c r="B77" s="192" t="n">
        <v>0</v>
      </c>
    </row>
    <row r="78" customFormat="false" ht="12" hidden="false" customHeight="true" outlineLevel="0" collapsed="false">
      <c r="A78" s="0" t="n">
        <v>0</v>
      </c>
      <c r="B78" s="191" t="n">
        <v>0</v>
      </c>
    </row>
    <row r="79" customFormat="false" ht="12" hidden="false" customHeight="true" outlineLevel="0" collapsed="false">
      <c r="A79" s="0" t="n">
        <v>0</v>
      </c>
      <c r="B79" s="191" t="n">
        <v>0</v>
      </c>
    </row>
    <row r="80" customFormat="false" ht="12" hidden="false" customHeight="true" outlineLevel="0" collapsed="false">
      <c r="A80" s="0" t="n">
        <v>0</v>
      </c>
      <c r="B80" s="192" t="n">
        <v>0</v>
      </c>
    </row>
    <row r="81" customFormat="false" ht="12" hidden="false" customHeight="true" outlineLevel="0" collapsed="false">
      <c r="A81" s="0" t="n">
        <v>0</v>
      </c>
      <c r="B81" s="192" t="n">
        <v>0</v>
      </c>
    </row>
    <row r="82" customFormat="false" ht="12" hidden="false" customHeight="true" outlineLevel="0" collapsed="false">
      <c r="A82" s="0" t="n">
        <v>0</v>
      </c>
      <c r="B82" s="191" t="n">
        <v>0</v>
      </c>
    </row>
    <row r="83" customFormat="false" ht="12.8" hidden="false" customHeight="false" outlineLevel="0" collapsed="false">
      <c r="A83" s="0" t="n">
        <v>0</v>
      </c>
      <c r="B83" s="191" t="n">
        <v>0</v>
      </c>
    </row>
    <row r="84" customFormat="false" ht="12.8" hidden="false" customHeight="false" outlineLevel="0" collapsed="false">
      <c r="A84" s="0" t="n">
        <v>0</v>
      </c>
      <c r="B84" s="192" t="n">
        <v>0</v>
      </c>
    </row>
    <row r="85" customFormat="false" ht="12.8" hidden="false" customHeight="false" outlineLevel="0" collapsed="false">
      <c r="A85" s="0" t="n">
        <v>0</v>
      </c>
      <c r="B85" s="192" t="n">
        <v>0</v>
      </c>
    </row>
    <row r="86" customFormat="false" ht="12.8" hidden="false" customHeight="false" outlineLevel="0" collapsed="false">
      <c r="A86" s="0" t="n">
        <v>0</v>
      </c>
      <c r="B86" s="192" t="n">
        <v>0</v>
      </c>
    </row>
    <row r="87" customFormat="false" ht="12.8" hidden="false" customHeight="false" outlineLevel="0" collapsed="false">
      <c r="A87" s="0" t="n">
        <v>0</v>
      </c>
      <c r="B87" s="192" t="n">
        <v>0</v>
      </c>
    </row>
    <row r="88" customFormat="false" ht="12.8" hidden="false" customHeight="false" outlineLevel="0" collapsed="false">
      <c r="A88" s="0" t="n">
        <v>0</v>
      </c>
      <c r="B88" s="191" t="n">
        <v>0</v>
      </c>
    </row>
    <row r="89" customFormat="false" ht="12.8" hidden="false" customHeight="false" outlineLevel="0" collapsed="false">
      <c r="A89" s="0" t="n">
        <v>0</v>
      </c>
      <c r="B89" s="191" t="n">
        <v>0</v>
      </c>
    </row>
    <row r="90" customFormat="false" ht="12.8" hidden="false" customHeight="false" outlineLevel="0" collapsed="false">
      <c r="A90" s="0" t="n">
        <v>0</v>
      </c>
      <c r="B90" s="192" t="n">
        <v>0</v>
      </c>
    </row>
    <row r="91" customFormat="false" ht="12.8" hidden="false" customHeight="false" outlineLevel="0" collapsed="false">
      <c r="A91" s="0" t="n">
        <v>0</v>
      </c>
      <c r="B91" s="192" t="n">
        <v>0</v>
      </c>
    </row>
    <row r="92" customFormat="false" ht="12.8" hidden="false" customHeight="false" outlineLevel="0" collapsed="false">
      <c r="A92" s="0" t="n">
        <v>0</v>
      </c>
      <c r="B92" s="192" t="n">
        <v>0</v>
      </c>
    </row>
    <row r="93" customFormat="false" ht="12.8" hidden="false" customHeight="false" outlineLevel="0" collapsed="false">
      <c r="A93" s="0" t="n">
        <v>0</v>
      </c>
      <c r="B93" s="192" t="n">
        <v>0</v>
      </c>
    </row>
    <row r="94" customFormat="false" ht="12.8" hidden="false" customHeight="false" outlineLevel="0" collapsed="false">
      <c r="A94" s="0" t="n">
        <v>0</v>
      </c>
      <c r="B94" s="192" t="n">
        <v>0</v>
      </c>
    </row>
    <row r="95" customFormat="false" ht="12.8" hidden="false" customHeight="false" outlineLevel="0" collapsed="false">
      <c r="A95" s="0" t="n">
        <v>0</v>
      </c>
      <c r="B95" s="192" t="n">
        <v>0</v>
      </c>
    </row>
    <row r="96" customFormat="false" ht="12.8" hidden="false" customHeight="false" outlineLevel="0" collapsed="false">
      <c r="A96" s="0" t="n">
        <v>0</v>
      </c>
      <c r="B96" s="192" t="n">
        <v>0</v>
      </c>
    </row>
    <row r="97" customFormat="false" ht="17.15" hidden="false" customHeight="true" outlineLevel="0" collapsed="false">
      <c r="A97" s="0" t="n">
        <v>0</v>
      </c>
      <c r="B97" s="192" t="n">
        <v>0</v>
      </c>
    </row>
    <row r="98" customFormat="false" ht="17.15" hidden="false" customHeight="true" outlineLevel="0" collapsed="false">
      <c r="A98" s="0" t="n">
        <v>0</v>
      </c>
      <c r="B98" s="192" t="n">
        <v>0</v>
      </c>
    </row>
    <row r="99" customFormat="false" ht="17.15" hidden="false" customHeight="true" outlineLevel="0" collapsed="false">
      <c r="A99" s="0" t="n">
        <v>0</v>
      </c>
      <c r="B99" s="192" t="n">
        <v>0</v>
      </c>
    </row>
    <row r="100" customFormat="false" ht="17.15" hidden="false" customHeight="true" outlineLevel="0" collapsed="false">
      <c r="A100" s="0" t="n">
        <v>0</v>
      </c>
      <c r="B100" s="192" t="n">
        <v>0</v>
      </c>
    </row>
    <row r="101" customFormat="false" ht="17.15" hidden="false" customHeight="true" outlineLevel="0" collapsed="false">
      <c r="A101" s="0" t="n">
        <v>0</v>
      </c>
      <c r="B101" s="192" t="n">
        <v>0</v>
      </c>
    </row>
    <row r="102" customFormat="false" ht="17.15" hidden="false" customHeight="true" outlineLevel="0" collapsed="false">
      <c r="A102" s="0" t="n">
        <v>0</v>
      </c>
      <c r="B102" s="192" t="n">
        <v>0</v>
      </c>
    </row>
    <row r="103" customFormat="false" ht="17.15" hidden="false" customHeight="true" outlineLevel="0" collapsed="false">
      <c r="A103" s="0" t="n">
        <v>0</v>
      </c>
      <c r="B103" s="192" t="n">
        <v>0</v>
      </c>
    </row>
    <row r="104" customFormat="false" ht="17.15" hidden="false" customHeight="true" outlineLevel="0" collapsed="false">
      <c r="A104" s="0" t="n">
        <v>0</v>
      </c>
      <c r="B104" s="192" t="n">
        <v>0</v>
      </c>
    </row>
    <row r="105" customFormat="false" ht="17.15" hidden="false" customHeight="true" outlineLevel="0" collapsed="false">
      <c r="A105" s="0" t="n">
        <v>0</v>
      </c>
      <c r="B105" s="191" t="n">
        <v>0</v>
      </c>
    </row>
    <row r="106" customFormat="false" ht="17.15" hidden="false" customHeight="true" outlineLevel="0" collapsed="false">
      <c r="A106" s="0" t="n">
        <v>0</v>
      </c>
      <c r="B106" s="191" t="n">
        <v>0</v>
      </c>
    </row>
    <row r="107" customFormat="false" ht="17.15" hidden="false" customHeight="true" outlineLevel="0" collapsed="false">
      <c r="A107" s="0" t="n">
        <v>0</v>
      </c>
      <c r="B107" s="192" t="n">
        <v>0</v>
      </c>
    </row>
    <row r="108" customFormat="false" ht="17.15" hidden="false" customHeight="true" outlineLevel="0" collapsed="false">
      <c r="A108" s="0" t="n">
        <v>0</v>
      </c>
      <c r="B108" s="192" t="n">
        <v>0</v>
      </c>
    </row>
    <row r="109" customFormat="false" ht="17.15" hidden="false" customHeight="true" outlineLevel="0" collapsed="false">
      <c r="A109" s="0" t="n">
        <v>0</v>
      </c>
      <c r="B109" s="192" t="n">
        <v>0</v>
      </c>
    </row>
    <row r="110" customFormat="false" ht="17.15" hidden="false" customHeight="true" outlineLevel="0" collapsed="false">
      <c r="A110" s="0" t="n">
        <v>0</v>
      </c>
      <c r="B110" s="192" t="n">
        <v>0</v>
      </c>
    </row>
    <row r="111" customFormat="false" ht="17.15" hidden="false" customHeight="true" outlineLevel="0" collapsed="false">
      <c r="A111" s="0" t="n">
        <v>0</v>
      </c>
      <c r="B111" s="192" t="n">
        <v>0</v>
      </c>
    </row>
    <row r="112" customFormat="false" ht="17.15" hidden="false" customHeight="true" outlineLevel="0" collapsed="false">
      <c r="A112" s="0" t="n">
        <v>0</v>
      </c>
      <c r="B112" s="192" t="n">
        <v>0</v>
      </c>
    </row>
    <row r="113" customFormat="false" ht="17.15" hidden="false" customHeight="true" outlineLevel="0" collapsed="false">
      <c r="A113" s="0" t="n">
        <v>0</v>
      </c>
      <c r="B113" s="192" t="n">
        <v>0</v>
      </c>
    </row>
    <row r="114" customFormat="false" ht="17.15" hidden="false" customHeight="true" outlineLevel="0" collapsed="false">
      <c r="A114" s="0" t="n">
        <v>0</v>
      </c>
      <c r="B114" s="192" t="n">
        <v>0</v>
      </c>
    </row>
    <row r="115" customFormat="false" ht="17.15" hidden="false" customHeight="true" outlineLevel="0" collapsed="false">
      <c r="A115" s="0" t="n">
        <v>0</v>
      </c>
      <c r="B115" s="192" t="n">
        <v>0</v>
      </c>
    </row>
    <row r="116" customFormat="false" ht="17.15" hidden="false" customHeight="true" outlineLevel="0" collapsed="false">
      <c r="A116" s="0" t="n">
        <v>0</v>
      </c>
      <c r="B116" s="192" t="n">
        <v>0</v>
      </c>
    </row>
    <row r="117" customFormat="false" ht="17.15" hidden="false" customHeight="true" outlineLevel="0" collapsed="false">
      <c r="A117" s="0" t="n">
        <v>0</v>
      </c>
      <c r="B117" s="192" t="n">
        <v>0</v>
      </c>
    </row>
    <row r="118" customFormat="false" ht="17.15" hidden="false" customHeight="true" outlineLevel="0" collapsed="false">
      <c r="A118" s="0" t="n">
        <v>0</v>
      </c>
      <c r="B118" s="192" t="n">
        <v>0</v>
      </c>
    </row>
    <row r="119" customFormat="false" ht="17.15" hidden="false" customHeight="true" outlineLevel="0" collapsed="false">
      <c r="A119" s="0" t="n">
        <v>0</v>
      </c>
      <c r="B119" s="191" t="n">
        <v>0</v>
      </c>
    </row>
    <row r="120" customFormat="false" ht="17.15" hidden="false" customHeight="true" outlineLevel="0" collapsed="false">
      <c r="A120" s="0" t="n">
        <v>0</v>
      </c>
      <c r="B120" s="191" t="n">
        <v>0</v>
      </c>
    </row>
    <row r="121" customFormat="false" ht="17.15" hidden="false" customHeight="true" outlineLevel="0" collapsed="false">
      <c r="A121" s="0" t="n">
        <v>0</v>
      </c>
      <c r="B121" s="192" t="n">
        <v>0</v>
      </c>
    </row>
    <row r="122" customFormat="false" ht="17.15" hidden="false" customHeight="true" outlineLevel="0" collapsed="false">
      <c r="A122" s="0" t="n">
        <v>0</v>
      </c>
      <c r="B122" s="192" t="n">
        <v>0</v>
      </c>
    </row>
    <row r="123" customFormat="false" ht="17.15" hidden="false" customHeight="true" outlineLevel="0" collapsed="false">
      <c r="A123" s="0" t="n">
        <v>0</v>
      </c>
      <c r="B123" s="191" t="n">
        <v>0</v>
      </c>
    </row>
    <row r="124" customFormat="false" ht="17.15" hidden="false" customHeight="true" outlineLevel="0" collapsed="false">
      <c r="A124" s="0" t="n">
        <v>0</v>
      </c>
      <c r="B124" s="191" t="n">
        <v>0</v>
      </c>
    </row>
    <row r="125" customFormat="false" ht="17.15" hidden="false" customHeight="true" outlineLevel="0" collapsed="false">
      <c r="A125" s="0" t="n">
        <v>0</v>
      </c>
      <c r="B125" s="191" t="n">
        <v>0</v>
      </c>
    </row>
    <row r="126" customFormat="false" ht="17.15" hidden="false" customHeight="true" outlineLevel="0" collapsed="false">
      <c r="A126" s="0" t="n">
        <v>0</v>
      </c>
      <c r="B126" s="191" t="n">
        <v>0</v>
      </c>
    </row>
    <row r="127" customFormat="false" ht="17.15" hidden="false" customHeight="true" outlineLevel="0" collapsed="false">
      <c r="A127" s="0" t="n">
        <v>0</v>
      </c>
      <c r="B127" s="191" t="n">
        <v>0</v>
      </c>
    </row>
    <row r="128" customFormat="false" ht="17.15" hidden="false" customHeight="true" outlineLevel="0" collapsed="false">
      <c r="A128" s="0" t="n">
        <v>0</v>
      </c>
      <c r="B128" s="192" t="n">
        <v>0</v>
      </c>
    </row>
    <row r="129" customFormat="false" ht="17.15" hidden="false" customHeight="true" outlineLevel="0" collapsed="false">
      <c r="A129" s="0" t="n">
        <v>0</v>
      </c>
      <c r="B129" s="192" t="n">
        <v>0</v>
      </c>
    </row>
    <row r="130" customFormat="false" ht="17.15" hidden="false" customHeight="true" outlineLevel="0" collapsed="false">
      <c r="A130" s="0" t="n">
        <v>0</v>
      </c>
      <c r="B130" s="191" t="n">
        <v>0</v>
      </c>
    </row>
    <row r="131" customFormat="false" ht="17.15" hidden="false" customHeight="true" outlineLevel="0" collapsed="false">
      <c r="A131" s="0" t="n">
        <v>0</v>
      </c>
      <c r="B131" s="191" t="n">
        <v>0</v>
      </c>
    </row>
    <row r="132" customFormat="false" ht="17.15" hidden="false" customHeight="true" outlineLevel="0" collapsed="false">
      <c r="A132" s="0" t="n">
        <v>0</v>
      </c>
      <c r="B132" s="192" t="n">
        <v>0</v>
      </c>
    </row>
    <row r="133" customFormat="false" ht="17.15" hidden="false" customHeight="true" outlineLevel="0" collapsed="false">
      <c r="A133" s="0" t="n">
        <v>0</v>
      </c>
      <c r="B133" s="192" t="n">
        <v>0</v>
      </c>
    </row>
    <row r="134" customFormat="false" ht="17.15" hidden="false" customHeight="true" outlineLevel="0" collapsed="false">
      <c r="A134" s="0" t="n">
        <v>0</v>
      </c>
      <c r="B134" s="192" t="n">
        <v>0</v>
      </c>
    </row>
    <row r="135" customFormat="false" ht="17.15" hidden="false" customHeight="true" outlineLevel="0" collapsed="false">
      <c r="A135" s="0" t="n">
        <v>0</v>
      </c>
      <c r="B135" s="192" t="n">
        <v>0</v>
      </c>
    </row>
    <row r="136" customFormat="false" ht="17.15" hidden="false" customHeight="true" outlineLevel="0" collapsed="false">
      <c r="A136" s="0" t="n">
        <v>0</v>
      </c>
      <c r="B136" s="192" t="n">
        <v>0</v>
      </c>
    </row>
    <row r="137" customFormat="false" ht="17.15" hidden="false" customHeight="true" outlineLevel="0" collapsed="false">
      <c r="A137" s="0" t="n">
        <v>0</v>
      </c>
      <c r="B137" s="192" t="n">
        <v>0</v>
      </c>
    </row>
    <row r="138" customFormat="false" ht="17.15" hidden="false" customHeight="true" outlineLevel="0" collapsed="false">
      <c r="A138" s="0" t="n">
        <v>0</v>
      </c>
      <c r="B138" s="192" t="n">
        <v>0</v>
      </c>
    </row>
    <row r="139" customFormat="false" ht="17.15" hidden="false" customHeight="true" outlineLevel="0" collapsed="false">
      <c r="A139" s="0" t="n">
        <v>0</v>
      </c>
      <c r="B139" s="192" t="n">
        <v>0</v>
      </c>
    </row>
    <row r="140" customFormat="false" ht="17.15" hidden="false" customHeight="true" outlineLevel="0" collapsed="false">
      <c r="A140" s="0" t="n">
        <v>0</v>
      </c>
      <c r="B140" s="192" t="n">
        <v>0</v>
      </c>
    </row>
    <row r="141" customFormat="false" ht="17.15" hidden="false" customHeight="true" outlineLevel="0" collapsed="false">
      <c r="A141" s="0" t="n">
        <v>0</v>
      </c>
      <c r="B141" s="192" t="n">
        <v>0</v>
      </c>
    </row>
    <row r="142" customFormat="false" ht="17.15" hidden="false" customHeight="true" outlineLevel="0" collapsed="false">
      <c r="A142" s="0" t="n">
        <v>0</v>
      </c>
      <c r="B142" s="192" t="n">
        <v>0</v>
      </c>
    </row>
    <row r="143" customFormat="false" ht="17.15" hidden="false" customHeight="true" outlineLevel="0" collapsed="false">
      <c r="A143" s="0" t="n">
        <v>0</v>
      </c>
      <c r="B143" s="192" t="n">
        <v>0</v>
      </c>
    </row>
    <row r="144" customFormat="false" ht="17.15" hidden="false" customHeight="true" outlineLevel="0" collapsed="false">
      <c r="A144" s="0" t="n">
        <v>0</v>
      </c>
      <c r="B144" s="192" t="n">
        <v>0</v>
      </c>
    </row>
    <row r="145" customFormat="false" ht="17.15" hidden="false" customHeight="true" outlineLevel="0" collapsed="false">
      <c r="A145" s="0" t="n">
        <v>0</v>
      </c>
      <c r="B145" s="191" t="n">
        <v>0</v>
      </c>
    </row>
    <row r="146" customFormat="false" ht="17.15" hidden="false" customHeight="true" outlineLevel="0" collapsed="false">
      <c r="A146" s="0" t="n">
        <v>0</v>
      </c>
      <c r="B146" s="192" t="n">
        <v>0</v>
      </c>
    </row>
    <row r="147" customFormat="false" ht="17.15" hidden="false" customHeight="true" outlineLevel="0" collapsed="false">
      <c r="A147" s="0" t="n">
        <v>0</v>
      </c>
      <c r="B147" s="192" t="n">
        <v>0</v>
      </c>
    </row>
    <row r="148" customFormat="false" ht="17.15" hidden="false" customHeight="true" outlineLevel="0" collapsed="false">
      <c r="A148" s="0" t="n">
        <v>0</v>
      </c>
      <c r="B148" s="192" t="n">
        <v>0</v>
      </c>
    </row>
    <row r="149" customFormat="false" ht="17.15" hidden="false" customHeight="true" outlineLevel="0" collapsed="false">
      <c r="A149" s="0" t="n">
        <v>0</v>
      </c>
      <c r="B149" s="192" t="n">
        <v>0</v>
      </c>
    </row>
    <row r="150" customFormat="false" ht="17.15" hidden="false" customHeight="true" outlineLevel="0" collapsed="false">
      <c r="A150" s="0" t="n">
        <v>0</v>
      </c>
      <c r="B150" s="192" t="n">
        <v>0</v>
      </c>
    </row>
    <row r="151" customFormat="false" ht="17.15" hidden="false" customHeight="true" outlineLevel="0" collapsed="false">
      <c r="A151" s="0" t="n">
        <v>0</v>
      </c>
      <c r="B151" s="192" t="n">
        <v>0</v>
      </c>
    </row>
    <row r="152" customFormat="false" ht="17.15" hidden="false" customHeight="true" outlineLevel="0" collapsed="false">
      <c r="A152" s="0" t="n">
        <v>0</v>
      </c>
      <c r="B152" s="192" t="n">
        <v>0</v>
      </c>
    </row>
    <row r="153" customFormat="false" ht="17.15" hidden="false" customHeight="true" outlineLevel="0" collapsed="false">
      <c r="A153" s="0" t="n">
        <v>0</v>
      </c>
      <c r="B153" s="192" t="n">
        <v>0</v>
      </c>
    </row>
    <row r="154" customFormat="false" ht="17.15" hidden="false" customHeight="true" outlineLevel="0" collapsed="false">
      <c r="A154" s="0" t="n">
        <v>0</v>
      </c>
      <c r="B154" s="192" t="n">
        <v>0</v>
      </c>
    </row>
    <row r="155" customFormat="false" ht="17.15" hidden="false" customHeight="true" outlineLevel="0" collapsed="false">
      <c r="A155" s="0" t="n">
        <v>0</v>
      </c>
      <c r="B155" s="192" t="n">
        <v>0</v>
      </c>
    </row>
    <row r="156" customFormat="false" ht="17.15" hidden="false" customHeight="true" outlineLevel="0" collapsed="false">
      <c r="A156" s="0" t="n">
        <v>0</v>
      </c>
      <c r="B156" s="192" t="n">
        <v>0</v>
      </c>
    </row>
    <row r="157" customFormat="false" ht="17.15" hidden="false" customHeight="true" outlineLevel="0" collapsed="false">
      <c r="A157" s="0" t="n">
        <v>0</v>
      </c>
      <c r="B157" s="192" t="n">
        <v>0</v>
      </c>
    </row>
    <row r="158" customFormat="false" ht="17.15" hidden="false" customHeight="true" outlineLevel="0" collapsed="false">
      <c r="A158" s="0" t="n">
        <v>0</v>
      </c>
      <c r="B158" s="192" t="n">
        <v>0</v>
      </c>
    </row>
    <row r="159" customFormat="false" ht="17.15" hidden="false" customHeight="true" outlineLevel="0" collapsed="false">
      <c r="A159" s="0" t="n">
        <v>0</v>
      </c>
      <c r="B159" s="192" t="n">
        <v>0</v>
      </c>
    </row>
    <row r="160" customFormat="false" ht="17.15" hidden="false" customHeight="true" outlineLevel="0" collapsed="false">
      <c r="A160" s="0" t="n">
        <v>0</v>
      </c>
      <c r="B160" s="192" t="n">
        <v>0</v>
      </c>
    </row>
    <row r="161" customFormat="false" ht="17.15" hidden="false" customHeight="true" outlineLevel="0" collapsed="false">
      <c r="A161" s="0" t="n">
        <v>0</v>
      </c>
      <c r="B161" s="192" t="n">
        <v>0</v>
      </c>
    </row>
    <row r="162" customFormat="false" ht="17.15" hidden="false" customHeight="true" outlineLevel="0" collapsed="false">
      <c r="A162" s="0" t="n">
        <v>0</v>
      </c>
      <c r="B162" s="192" t="n">
        <v>0</v>
      </c>
    </row>
    <row r="163" customFormat="false" ht="17.15" hidden="false" customHeight="true" outlineLevel="0" collapsed="false">
      <c r="A163" s="0" t="n">
        <v>0</v>
      </c>
      <c r="B163" s="192" t="n">
        <v>0</v>
      </c>
    </row>
    <row r="164" customFormat="false" ht="17.15" hidden="false" customHeight="true" outlineLevel="0" collapsed="false">
      <c r="A164" s="0" t="n">
        <v>0</v>
      </c>
      <c r="B164" s="192" t="n">
        <v>0</v>
      </c>
    </row>
    <row r="165" customFormat="false" ht="17.15" hidden="false" customHeight="true" outlineLevel="0" collapsed="false">
      <c r="A165" s="0" t="n">
        <v>0</v>
      </c>
      <c r="B165" s="192" t="n">
        <v>0</v>
      </c>
    </row>
    <row r="166" customFormat="false" ht="17.15" hidden="false" customHeight="true" outlineLevel="0" collapsed="false">
      <c r="A166" s="0" t="n">
        <v>0</v>
      </c>
      <c r="B166" s="192" t="n">
        <v>0</v>
      </c>
    </row>
    <row r="167" customFormat="false" ht="17.15" hidden="false" customHeight="true" outlineLevel="0" collapsed="false">
      <c r="A167" s="0" t="n">
        <v>0</v>
      </c>
      <c r="B167" s="192" t="n">
        <v>0</v>
      </c>
    </row>
    <row r="168" customFormat="false" ht="17.15" hidden="false" customHeight="true" outlineLevel="0" collapsed="false">
      <c r="A168" s="0" t="n">
        <v>0</v>
      </c>
      <c r="B168" s="192" t="n">
        <v>0</v>
      </c>
    </row>
    <row r="169" customFormat="false" ht="17.15" hidden="false" customHeight="true" outlineLevel="0" collapsed="false">
      <c r="A169" s="0" t="n">
        <v>0</v>
      </c>
      <c r="B169" s="192" t="n">
        <v>0</v>
      </c>
    </row>
    <row r="170" customFormat="false" ht="17.15" hidden="false" customHeight="true" outlineLevel="0" collapsed="false">
      <c r="A170" s="0" t="n">
        <v>0</v>
      </c>
      <c r="B170" s="192" t="n">
        <v>0</v>
      </c>
    </row>
    <row r="171" customFormat="false" ht="17.15" hidden="false" customHeight="true" outlineLevel="0" collapsed="false">
      <c r="A171" s="0" t="n">
        <v>0</v>
      </c>
      <c r="B171" s="192" t="n">
        <v>0</v>
      </c>
    </row>
    <row r="172" customFormat="false" ht="17.15" hidden="false" customHeight="true" outlineLevel="0" collapsed="false">
      <c r="A172" s="0" t="n">
        <v>0</v>
      </c>
      <c r="B172" s="192" t="n">
        <v>0</v>
      </c>
    </row>
    <row r="173" customFormat="false" ht="17.15" hidden="false" customHeight="true" outlineLevel="0" collapsed="false">
      <c r="A173" s="0" t="n">
        <v>0</v>
      </c>
      <c r="B173" s="192" t="n">
        <v>0</v>
      </c>
    </row>
    <row r="174" customFormat="false" ht="17.15" hidden="false" customHeight="true" outlineLevel="0" collapsed="false">
      <c r="A174" s="0" t="n">
        <v>0</v>
      </c>
      <c r="B174" s="192" t="n">
        <v>0</v>
      </c>
    </row>
    <row r="175" customFormat="false" ht="17.15" hidden="false" customHeight="true" outlineLevel="0" collapsed="false">
      <c r="A175" s="0" t="n">
        <v>0</v>
      </c>
      <c r="B175" s="192" t="n">
        <v>0</v>
      </c>
    </row>
    <row r="176" customFormat="false" ht="17.15" hidden="false" customHeight="true" outlineLevel="0" collapsed="false">
      <c r="A176" s="0" t="n">
        <v>0</v>
      </c>
      <c r="B176" s="192" t="n">
        <v>0</v>
      </c>
    </row>
    <row r="177" customFormat="false" ht="17.15" hidden="false" customHeight="true" outlineLevel="0" collapsed="false">
      <c r="A177" s="0" t="n">
        <v>0</v>
      </c>
      <c r="B177" s="192" t="n">
        <v>0</v>
      </c>
    </row>
    <row r="178" customFormat="false" ht="17.15" hidden="false" customHeight="true" outlineLevel="0" collapsed="false">
      <c r="A178" s="0" t="n">
        <v>0</v>
      </c>
      <c r="B178" s="192" t="n">
        <v>0</v>
      </c>
    </row>
    <row r="179" customFormat="false" ht="17.15" hidden="false" customHeight="true" outlineLevel="0" collapsed="false">
      <c r="A179" s="0" t="n">
        <v>0</v>
      </c>
      <c r="B179" s="192" t="n">
        <v>0</v>
      </c>
    </row>
    <row r="180" customFormat="false" ht="17.15" hidden="false" customHeight="true" outlineLevel="0" collapsed="false">
      <c r="A180" s="0" t="n">
        <v>0</v>
      </c>
      <c r="B180" s="192" t="n">
        <v>0</v>
      </c>
    </row>
    <row r="181" customFormat="false" ht="17.15" hidden="false" customHeight="true" outlineLevel="0" collapsed="false">
      <c r="A181" s="0" t="n">
        <v>0</v>
      </c>
      <c r="B181" s="192" t="n">
        <v>0</v>
      </c>
    </row>
    <row r="182" customFormat="false" ht="17.15" hidden="false" customHeight="true" outlineLevel="0" collapsed="false">
      <c r="A182" s="0" t="n">
        <v>0</v>
      </c>
      <c r="B182" s="192" t="n">
        <v>0</v>
      </c>
    </row>
    <row r="183" customFormat="false" ht="17.15" hidden="false" customHeight="true" outlineLevel="0" collapsed="false">
      <c r="A183" s="0" t="n">
        <v>0</v>
      </c>
      <c r="B183" s="192" t="n">
        <v>0</v>
      </c>
    </row>
    <row r="184" customFormat="false" ht="17.15" hidden="false" customHeight="true" outlineLevel="0" collapsed="false">
      <c r="A184" s="0" t="n">
        <v>0</v>
      </c>
      <c r="B184" s="192" t="n">
        <v>0</v>
      </c>
    </row>
    <row r="185" customFormat="false" ht="17.15" hidden="false" customHeight="true" outlineLevel="0" collapsed="false">
      <c r="A185" s="0" t="n">
        <v>0</v>
      </c>
      <c r="B185" s="192" t="n">
        <v>0</v>
      </c>
    </row>
    <row r="186" customFormat="false" ht="17.15" hidden="false" customHeight="true" outlineLevel="0" collapsed="false">
      <c r="A186" s="0" t="n">
        <v>0</v>
      </c>
      <c r="B186" s="192" t="n">
        <v>0</v>
      </c>
    </row>
    <row r="187" customFormat="false" ht="17.15" hidden="false" customHeight="true" outlineLevel="0" collapsed="false">
      <c r="A187" s="0" t="n">
        <v>0</v>
      </c>
      <c r="B187" s="192" t="n">
        <v>0</v>
      </c>
    </row>
    <row r="188" customFormat="false" ht="17.15" hidden="false" customHeight="true" outlineLevel="0" collapsed="false">
      <c r="A188" s="0" t="n">
        <v>0</v>
      </c>
      <c r="B188" s="192" t="n">
        <v>0</v>
      </c>
    </row>
    <row r="189" customFormat="false" ht="17.15" hidden="false" customHeight="true" outlineLevel="0" collapsed="false">
      <c r="A189" s="0" t="n">
        <v>0</v>
      </c>
      <c r="B189" s="192" t="n">
        <v>0</v>
      </c>
    </row>
    <row r="190" customFormat="false" ht="17.15" hidden="false" customHeight="true" outlineLevel="0" collapsed="false">
      <c r="A190" s="0" t="n">
        <v>0</v>
      </c>
      <c r="B190" s="192" t="n">
        <v>0</v>
      </c>
    </row>
    <row r="191" customFormat="false" ht="17.15" hidden="false" customHeight="true" outlineLevel="0" collapsed="false">
      <c r="A191" s="0" t="n">
        <v>0</v>
      </c>
      <c r="B191" s="192" t="n">
        <v>0</v>
      </c>
    </row>
    <row r="192" customFormat="false" ht="17.15" hidden="false" customHeight="true" outlineLevel="0" collapsed="false">
      <c r="A192" s="0" t="n">
        <v>0</v>
      </c>
      <c r="B192" s="191" t="n">
        <v>0</v>
      </c>
    </row>
    <row r="193" customFormat="false" ht="17.15" hidden="false" customHeight="true" outlineLevel="0" collapsed="false">
      <c r="A193" s="0" t="n">
        <v>0</v>
      </c>
      <c r="B193" s="191" t="n">
        <v>0</v>
      </c>
    </row>
    <row r="194" customFormat="false" ht="17.15" hidden="false" customHeight="true" outlineLevel="0" collapsed="false">
      <c r="A194" s="0" t="n">
        <v>0</v>
      </c>
      <c r="B194" s="191" t="n">
        <v>0</v>
      </c>
    </row>
    <row r="195" customFormat="false" ht="17.15" hidden="false" customHeight="true" outlineLevel="0" collapsed="false">
      <c r="A195" s="0" t="n">
        <v>0</v>
      </c>
      <c r="B195" s="191" t="n">
        <v>0</v>
      </c>
    </row>
    <row r="196" customFormat="false" ht="17.15" hidden="false" customHeight="true" outlineLevel="0" collapsed="false">
      <c r="A196" s="0" t="n">
        <v>0</v>
      </c>
      <c r="B196" s="191" t="n">
        <v>0</v>
      </c>
    </row>
    <row r="197" customFormat="false" ht="17.15" hidden="false" customHeight="true" outlineLevel="0" collapsed="false">
      <c r="A197" s="0" t="n">
        <v>0</v>
      </c>
      <c r="B197" s="191" t="n">
        <v>0</v>
      </c>
    </row>
    <row r="198" customFormat="false" ht="17.15" hidden="false" customHeight="true" outlineLevel="0" collapsed="false">
      <c r="A198" s="0" t="n">
        <v>0</v>
      </c>
      <c r="B198" s="191" t="n">
        <v>0</v>
      </c>
    </row>
    <row r="199" customFormat="false" ht="17.15" hidden="false" customHeight="true" outlineLevel="0" collapsed="false">
      <c r="A199" s="0" t="n">
        <v>0</v>
      </c>
      <c r="B199" s="191" t="n">
        <v>0</v>
      </c>
    </row>
    <row r="200" customFormat="false" ht="17.15" hidden="false" customHeight="true" outlineLevel="0" collapsed="false">
      <c r="A200" s="0" t="n">
        <v>0</v>
      </c>
      <c r="B200" s="191" t="n">
        <v>0</v>
      </c>
    </row>
    <row r="201" customFormat="false" ht="17.15" hidden="false" customHeight="true" outlineLevel="0" collapsed="false">
      <c r="A201" s="0" t="n">
        <v>0</v>
      </c>
      <c r="B201" s="191" t="n">
        <v>0</v>
      </c>
    </row>
    <row r="202" customFormat="false" ht="17.15" hidden="false" customHeight="true" outlineLevel="0" collapsed="false">
      <c r="A202" s="0" t="n">
        <v>0</v>
      </c>
      <c r="B202" s="191" t="n">
        <v>0</v>
      </c>
    </row>
    <row r="203" customFormat="false" ht="17.15" hidden="false" customHeight="true" outlineLevel="0" collapsed="false">
      <c r="A203" s="0" t="n">
        <v>0</v>
      </c>
      <c r="B203" s="191" t="n">
        <v>0</v>
      </c>
    </row>
    <row r="204" customFormat="false" ht="17.15" hidden="false" customHeight="true" outlineLevel="0" collapsed="false">
      <c r="A204" s="0" t="n">
        <v>0</v>
      </c>
      <c r="B204" s="191" t="n">
        <v>0</v>
      </c>
    </row>
    <row r="205" customFormat="false" ht="17.15" hidden="false" customHeight="true" outlineLevel="0" collapsed="false">
      <c r="A205" s="0" t="n">
        <v>0</v>
      </c>
      <c r="B205" s="191" t="n">
        <v>0</v>
      </c>
    </row>
    <row r="206" customFormat="false" ht="17.15" hidden="false" customHeight="true" outlineLevel="0" collapsed="false">
      <c r="A206" s="0" t="n">
        <v>0</v>
      </c>
      <c r="B206" s="191" t="n">
        <v>0</v>
      </c>
    </row>
    <row r="207" customFormat="false" ht="17.15" hidden="false" customHeight="true" outlineLevel="0" collapsed="false">
      <c r="A207" s="0" t="n">
        <v>0</v>
      </c>
      <c r="B207" s="191" t="n">
        <v>0</v>
      </c>
    </row>
    <row r="208" customFormat="false" ht="17.15" hidden="false" customHeight="true" outlineLevel="0" collapsed="false">
      <c r="A208" s="0" t="n">
        <v>0</v>
      </c>
      <c r="B208" s="191" t="n">
        <v>0</v>
      </c>
    </row>
    <row r="209" customFormat="false" ht="17.15" hidden="false" customHeight="true" outlineLevel="0" collapsed="false">
      <c r="A209" s="0" t="n">
        <v>0</v>
      </c>
      <c r="B209" s="191" t="n">
        <v>0</v>
      </c>
    </row>
    <row r="210" customFormat="false" ht="17.15" hidden="false" customHeight="true" outlineLevel="0" collapsed="false">
      <c r="A210" s="0" t="n">
        <v>0</v>
      </c>
      <c r="B210" s="191" t="n">
        <v>0</v>
      </c>
    </row>
    <row r="211" customFormat="false" ht="17.15" hidden="false" customHeight="true" outlineLevel="0" collapsed="false">
      <c r="A211" s="0" t="n">
        <v>0</v>
      </c>
      <c r="B211" s="191" t="n">
        <v>0</v>
      </c>
    </row>
    <row r="212" customFormat="false" ht="17.15" hidden="false" customHeight="true" outlineLevel="0" collapsed="false">
      <c r="A212" s="0" t="n">
        <v>0</v>
      </c>
      <c r="B212" s="191" t="n">
        <v>0</v>
      </c>
    </row>
    <row r="213" customFormat="false" ht="17.15" hidden="false" customHeight="true" outlineLevel="0" collapsed="false">
      <c r="A213" s="0" t="n">
        <v>0</v>
      </c>
      <c r="B213" s="191" t="n">
        <v>0</v>
      </c>
    </row>
    <row r="214" customFormat="false" ht="17.15" hidden="false" customHeight="true" outlineLevel="0" collapsed="false">
      <c r="A214" s="0" t="n">
        <v>0</v>
      </c>
      <c r="B214" s="191" t="n">
        <v>0</v>
      </c>
    </row>
    <row r="215" customFormat="false" ht="17.15" hidden="false" customHeight="true" outlineLevel="0" collapsed="false">
      <c r="A215" s="0" t="n">
        <v>0</v>
      </c>
      <c r="B215" s="191" t="n">
        <v>0</v>
      </c>
    </row>
    <row r="216" customFormat="false" ht="17.15" hidden="false" customHeight="true" outlineLevel="0" collapsed="false">
      <c r="A216" s="0" t="n">
        <v>0</v>
      </c>
      <c r="B216" s="191" t="n">
        <v>0</v>
      </c>
    </row>
    <row r="217" customFormat="false" ht="17.15" hidden="false" customHeight="true" outlineLevel="0" collapsed="false">
      <c r="A217" s="0" t="n">
        <v>0</v>
      </c>
      <c r="B217" s="191" t="n">
        <v>0</v>
      </c>
    </row>
    <row r="218" customFormat="false" ht="17.15" hidden="false" customHeight="true" outlineLevel="0" collapsed="false">
      <c r="A218" s="0" t="n">
        <v>0</v>
      </c>
      <c r="B218" s="191" t="n">
        <v>0</v>
      </c>
    </row>
    <row r="219" customFormat="false" ht="17.15" hidden="false" customHeight="true" outlineLevel="0" collapsed="false">
      <c r="A219" s="0" t="n">
        <v>0</v>
      </c>
      <c r="B219" s="191" t="n">
        <v>0</v>
      </c>
    </row>
    <row r="220" customFormat="false" ht="17.15" hidden="false" customHeight="true" outlineLevel="0" collapsed="false">
      <c r="A220" s="0" t="n">
        <v>0</v>
      </c>
      <c r="B220" s="191" t="n">
        <v>0</v>
      </c>
    </row>
    <row r="221" customFormat="false" ht="17.15" hidden="false" customHeight="true" outlineLevel="0" collapsed="false">
      <c r="A221" s="0" t="n">
        <v>0</v>
      </c>
      <c r="B221" s="191" t="n">
        <v>0</v>
      </c>
    </row>
    <row r="222" customFormat="false" ht="17.15" hidden="false" customHeight="true" outlineLevel="0" collapsed="false">
      <c r="A222" s="0" t="n">
        <v>0</v>
      </c>
      <c r="B222" s="191" t="n">
        <v>0</v>
      </c>
    </row>
    <row r="223" customFormat="false" ht="17.15" hidden="false" customHeight="true" outlineLevel="0" collapsed="false">
      <c r="A223" s="0" t="n">
        <v>0</v>
      </c>
      <c r="B223" s="191" t="n">
        <v>0</v>
      </c>
    </row>
    <row r="224" customFormat="false" ht="17.15" hidden="false" customHeight="true" outlineLevel="0" collapsed="false">
      <c r="A224" s="0" t="n">
        <v>0</v>
      </c>
      <c r="B224" s="191" t="n">
        <v>0</v>
      </c>
    </row>
    <row r="225" customFormat="false" ht="17.15" hidden="false" customHeight="true" outlineLevel="0" collapsed="false">
      <c r="A225" s="0" t="n">
        <v>0</v>
      </c>
      <c r="B225" s="191" t="n">
        <v>0</v>
      </c>
    </row>
    <row r="226" customFormat="false" ht="17.15" hidden="false" customHeight="true" outlineLevel="0" collapsed="false">
      <c r="A226" s="0" t="n">
        <v>0</v>
      </c>
      <c r="B226" s="191" t="n">
        <v>0</v>
      </c>
    </row>
    <row r="227" customFormat="false" ht="17.15" hidden="false" customHeight="true" outlineLevel="0" collapsed="false">
      <c r="A227" s="0" t="n">
        <v>0</v>
      </c>
      <c r="B227" s="191" t="n">
        <v>0</v>
      </c>
    </row>
    <row r="228" customFormat="false" ht="17.15" hidden="false" customHeight="true" outlineLevel="0" collapsed="false">
      <c r="A228" s="0" t="n">
        <v>0</v>
      </c>
      <c r="B228" s="191" t="n">
        <v>0</v>
      </c>
    </row>
    <row r="229" customFormat="false" ht="17.15" hidden="false" customHeight="true" outlineLevel="0" collapsed="false">
      <c r="A229" s="0" t="n">
        <v>0</v>
      </c>
      <c r="B229" s="191" t="n">
        <v>0</v>
      </c>
    </row>
    <row r="230" customFormat="false" ht="17.15" hidden="false" customHeight="true" outlineLevel="0" collapsed="false">
      <c r="A230" s="0" t="n">
        <v>0</v>
      </c>
      <c r="B230" s="191" t="n">
        <v>0</v>
      </c>
    </row>
    <row r="231" customFormat="false" ht="17.15" hidden="false" customHeight="true" outlineLevel="0" collapsed="false">
      <c r="A231" s="0" t="n">
        <v>0</v>
      </c>
      <c r="B231" s="191" t="n">
        <v>0</v>
      </c>
    </row>
    <row r="232" customFormat="false" ht="17.15" hidden="false" customHeight="true" outlineLevel="0" collapsed="false">
      <c r="A232" s="0" t="n">
        <v>0</v>
      </c>
      <c r="B232" s="191" t="n">
        <v>0</v>
      </c>
    </row>
    <row r="233" customFormat="false" ht="17.15" hidden="false" customHeight="true" outlineLevel="0" collapsed="false">
      <c r="A233" s="0" t="n">
        <v>0</v>
      </c>
      <c r="B233" s="191" t="n">
        <v>0</v>
      </c>
    </row>
    <row r="234" customFormat="false" ht="17.15" hidden="false" customHeight="true" outlineLevel="0" collapsed="false">
      <c r="A234" s="0" t="n">
        <v>0</v>
      </c>
      <c r="B234" s="191" t="n">
        <v>0</v>
      </c>
    </row>
    <row r="235" customFormat="false" ht="17.15" hidden="false" customHeight="true" outlineLevel="0" collapsed="false">
      <c r="A235" s="0" t="n">
        <v>0</v>
      </c>
      <c r="B235" s="191" t="n">
        <v>0</v>
      </c>
    </row>
    <row r="236" customFormat="false" ht="17.15" hidden="false" customHeight="true" outlineLevel="0" collapsed="false">
      <c r="A236" s="0" t="n">
        <v>0</v>
      </c>
      <c r="B236" s="191" t="n">
        <v>0</v>
      </c>
    </row>
    <row r="237" customFormat="false" ht="17.15" hidden="false" customHeight="true" outlineLevel="0" collapsed="false">
      <c r="A237" s="0" t="n">
        <v>0</v>
      </c>
      <c r="B237" s="191" t="n">
        <v>0</v>
      </c>
    </row>
    <row r="238" customFormat="false" ht="17.15" hidden="false" customHeight="true" outlineLevel="0" collapsed="false">
      <c r="A238" s="0" t="n">
        <v>0</v>
      </c>
      <c r="B238" s="191" t="n">
        <v>0</v>
      </c>
    </row>
    <row r="239" customFormat="false" ht="17.15" hidden="false" customHeight="true" outlineLevel="0" collapsed="false">
      <c r="A239" s="0" t="n">
        <v>0</v>
      </c>
      <c r="B239" s="191" t="n">
        <v>0</v>
      </c>
    </row>
    <row r="240" customFormat="false" ht="17.15" hidden="false" customHeight="true" outlineLevel="0" collapsed="false">
      <c r="A240" s="0" t="n">
        <v>0</v>
      </c>
      <c r="B240" s="191" t="n">
        <v>0</v>
      </c>
    </row>
    <row r="241" customFormat="false" ht="17.15" hidden="false" customHeight="true" outlineLevel="0" collapsed="false">
      <c r="A241" s="0" t="n">
        <v>0</v>
      </c>
      <c r="B241" s="191" t="n">
        <v>0</v>
      </c>
    </row>
    <row r="242" customFormat="false" ht="17.15" hidden="false" customHeight="true" outlineLevel="0" collapsed="false">
      <c r="A242" s="0" t="n">
        <v>0</v>
      </c>
      <c r="B242" s="191" t="n">
        <v>0</v>
      </c>
    </row>
    <row r="243" customFormat="false" ht="17.15" hidden="false" customHeight="true" outlineLevel="0" collapsed="false">
      <c r="A243" s="0" t="n">
        <v>0</v>
      </c>
      <c r="B243" s="191" t="n">
        <v>0</v>
      </c>
    </row>
    <row r="244" customFormat="false" ht="17.15" hidden="false" customHeight="true" outlineLevel="0" collapsed="false">
      <c r="A244" s="0" t="n">
        <v>0</v>
      </c>
      <c r="B244" s="191" t="n">
        <v>0</v>
      </c>
    </row>
    <row r="245" customFormat="false" ht="17.15" hidden="false" customHeight="true" outlineLevel="0" collapsed="false">
      <c r="A245" s="0" t="n">
        <v>0</v>
      </c>
      <c r="B245" s="191" t="n">
        <v>0</v>
      </c>
    </row>
    <row r="246" customFormat="false" ht="17.15" hidden="false" customHeight="true" outlineLevel="0" collapsed="false">
      <c r="A246" s="0" t="n">
        <v>0</v>
      </c>
      <c r="B246" s="191" t="n">
        <v>0</v>
      </c>
    </row>
    <row r="247" customFormat="false" ht="17.15" hidden="false" customHeight="true" outlineLevel="0" collapsed="false">
      <c r="A247" s="0" t="n">
        <v>0</v>
      </c>
      <c r="B247" s="191" t="n">
        <v>0</v>
      </c>
    </row>
    <row r="248" customFormat="false" ht="17.15" hidden="false" customHeight="true" outlineLevel="0" collapsed="false">
      <c r="A248" s="0" t="n">
        <v>0</v>
      </c>
      <c r="B248" s="191" t="n">
        <v>0</v>
      </c>
    </row>
    <row r="249" customFormat="false" ht="17.15" hidden="false" customHeight="true" outlineLevel="0" collapsed="false">
      <c r="A249" s="0" t="n">
        <v>0</v>
      </c>
      <c r="B249" s="191" t="n">
        <v>0</v>
      </c>
    </row>
    <row r="250" customFormat="false" ht="17.15" hidden="false" customHeight="true" outlineLevel="0" collapsed="false">
      <c r="A250" s="0" t="n">
        <v>0</v>
      </c>
      <c r="B250" s="191" t="n">
        <v>0</v>
      </c>
    </row>
    <row r="251" customFormat="false" ht="17.15" hidden="false" customHeight="true" outlineLevel="0" collapsed="false">
      <c r="A251" s="0" t="n">
        <v>0</v>
      </c>
      <c r="B251" s="191" t="n">
        <v>0</v>
      </c>
    </row>
    <row r="252" customFormat="false" ht="17.15" hidden="false" customHeight="true" outlineLevel="0" collapsed="false">
      <c r="A252" s="0" t="n">
        <v>0</v>
      </c>
      <c r="B252" s="191" t="n">
        <v>0</v>
      </c>
    </row>
    <row r="253" customFormat="false" ht="17.15" hidden="false" customHeight="true" outlineLevel="0" collapsed="false">
      <c r="A253" s="0" t="n">
        <v>0</v>
      </c>
      <c r="B253" s="191" t="n">
        <v>0</v>
      </c>
    </row>
    <row r="254" customFormat="false" ht="17.15" hidden="false" customHeight="true" outlineLevel="0" collapsed="false">
      <c r="A254" s="0" t="n">
        <v>0</v>
      </c>
      <c r="B254" s="191" t="n">
        <v>0</v>
      </c>
    </row>
    <row r="255" customFormat="false" ht="17.15" hidden="false" customHeight="true" outlineLevel="0" collapsed="false">
      <c r="A255" s="0" t="n">
        <v>0</v>
      </c>
      <c r="B255" s="191" t="n">
        <v>0</v>
      </c>
    </row>
    <row r="256" customFormat="false" ht="17.15" hidden="false" customHeight="true" outlineLevel="0" collapsed="false">
      <c r="A256" s="0" t="n">
        <v>0</v>
      </c>
      <c r="B256" s="191" t="n">
        <v>0</v>
      </c>
    </row>
    <row r="257" customFormat="false" ht="17.15" hidden="false" customHeight="true" outlineLevel="0" collapsed="false">
      <c r="A257" s="0" t="n">
        <v>0</v>
      </c>
      <c r="B257" s="191" t="n">
        <v>0</v>
      </c>
    </row>
    <row r="258" customFormat="false" ht="17.15" hidden="false" customHeight="true" outlineLevel="0" collapsed="false">
      <c r="A258" s="0" t="n">
        <v>0</v>
      </c>
      <c r="B258" s="191" t="n">
        <v>0</v>
      </c>
    </row>
    <row r="259" customFormat="false" ht="17.15" hidden="false" customHeight="true" outlineLevel="0" collapsed="false">
      <c r="A259" s="0" t="n">
        <v>0</v>
      </c>
      <c r="B259" s="191" t="n">
        <v>0</v>
      </c>
    </row>
    <row r="260" customFormat="false" ht="17.15" hidden="false" customHeight="true" outlineLevel="0" collapsed="false">
      <c r="A260" s="0" t="n">
        <v>0</v>
      </c>
      <c r="B260" s="191" t="n">
        <v>0</v>
      </c>
    </row>
    <row r="261" customFormat="false" ht="17.15" hidden="false" customHeight="true" outlineLevel="0" collapsed="false">
      <c r="A261" s="0" t="n">
        <v>0</v>
      </c>
      <c r="B261" s="191" t="n">
        <v>0</v>
      </c>
    </row>
    <row r="262" customFormat="false" ht="17.15" hidden="false" customHeight="true" outlineLevel="0" collapsed="false">
      <c r="A262" s="0" t="n">
        <v>0</v>
      </c>
      <c r="B262" s="191" t="n">
        <v>0</v>
      </c>
    </row>
    <row r="263" customFormat="false" ht="17.15" hidden="false" customHeight="true" outlineLevel="0" collapsed="false">
      <c r="A263" s="0" t="n">
        <v>0</v>
      </c>
      <c r="B263" s="191" t="n">
        <v>0</v>
      </c>
    </row>
    <row r="264" customFormat="false" ht="17.15" hidden="false" customHeight="true" outlineLevel="0" collapsed="false">
      <c r="A264" s="0" t="n">
        <v>0</v>
      </c>
      <c r="B264" s="191" t="n">
        <v>0</v>
      </c>
    </row>
    <row r="265" customFormat="false" ht="17.15" hidden="false" customHeight="true" outlineLevel="0" collapsed="false">
      <c r="A265" s="0" t="n">
        <v>0</v>
      </c>
      <c r="B265" s="191" t="n">
        <v>0</v>
      </c>
    </row>
    <row r="266" customFormat="false" ht="17.15" hidden="false" customHeight="true" outlineLevel="0" collapsed="false">
      <c r="A266" s="0" t="n">
        <v>0</v>
      </c>
      <c r="B266" s="191" t="n">
        <v>0</v>
      </c>
    </row>
    <row r="267" customFormat="false" ht="17.15" hidden="false" customHeight="true" outlineLevel="0" collapsed="false">
      <c r="A267" s="0" t="n">
        <v>0</v>
      </c>
      <c r="B267" s="191" t="n">
        <v>0</v>
      </c>
    </row>
    <row r="268" customFormat="false" ht="17.15" hidden="false" customHeight="true" outlineLevel="0" collapsed="false">
      <c r="A268" s="0" t="n">
        <v>0</v>
      </c>
      <c r="B268" s="191" t="n">
        <v>0</v>
      </c>
    </row>
    <row r="269" customFormat="false" ht="17.15" hidden="false" customHeight="true" outlineLevel="0" collapsed="false">
      <c r="A269" s="0" t="n">
        <v>0</v>
      </c>
      <c r="B269" s="191" t="n">
        <v>0</v>
      </c>
    </row>
    <row r="270" customFormat="false" ht="17.15" hidden="false" customHeight="true" outlineLevel="0" collapsed="false">
      <c r="A270" s="0" t="n">
        <v>0</v>
      </c>
      <c r="B270" s="191" t="n">
        <v>0</v>
      </c>
    </row>
    <row r="271" customFormat="false" ht="17.15" hidden="false" customHeight="true" outlineLevel="0" collapsed="false">
      <c r="A271" s="0" t="n">
        <v>0</v>
      </c>
      <c r="B271" s="191" t="n">
        <v>0</v>
      </c>
    </row>
    <row r="272" customFormat="false" ht="17.15" hidden="false" customHeight="true" outlineLevel="0" collapsed="false">
      <c r="A272" s="0" t="n">
        <v>0</v>
      </c>
      <c r="B272" s="191" t="n">
        <v>0</v>
      </c>
    </row>
    <row r="273" customFormat="false" ht="17.15" hidden="false" customHeight="true" outlineLevel="0" collapsed="false">
      <c r="A273" s="0" t="n">
        <v>0</v>
      </c>
      <c r="B273" s="191" t="n">
        <v>0</v>
      </c>
    </row>
    <row r="274" customFormat="false" ht="17.15" hidden="false" customHeight="true" outlineLevel="0" collapsed="false">
      <c r="A274" s="0" t="n">
        <v>0</v>
      </c>
      <c r="B274" s="191" t="n">
        <v>0</v>
      </c>
    </row>
    <row r="275" customFormat="false" ht="17.15" hidden="false" customHeight="true" outlineLevel="0" collapsed="false">
      <c r="A275" s="0" t="n">
        <v>0</v>
      </c>
      <c r="B275" s="191" t="n">
        <v>0</v>
      </c>
    </row>
    <row r="276" customFormat="false" ht="17.15" hidden="false" customHeight="true" outlineLevel="0" collapsed="false">
      <c r="A276" s="0" t="n">
        <v>0</v>
      </c>
      <c r="B276" s="191" t="n">
        <v>0</v>
      </c>
    </row>
    <row r="277" customFormat="false" ht="17.15" hidden="false" customHeight="true" outlineLevel="0" collapsed="false">
      <c r="A277" s="0" t="n">
        <v>0</v>
      </c>
      <c r="B277" s="191" t="n">
        <v>0</v>
      </c>
    </row>
    <row r="278" customFormat="false" ht="17.15" hidden="false" customHeight="true" outlineLevel="0" collapsed="false">
      <c r="A278" s="0" t="n">
        <v>0</v>
      </c>
      <c r="B278" s="191" t="n">
        <v>0</v>
      </c>
    </row>
    <row r="279" customFormat="false" ht="17.15" hidden="false" customHeight="true" outlineLevel="0" collapsed="false">
      <c r="A279" s="0" t="n">
        <v>0</v>
      </c>
      <c r="B279" s="191" t="n">
        <v>0</v>
      </c>
    </row>
    <row r="280" customFormat="false" ht="17.15" hidden="false" customHeight="true" outlineLevel="0" collapsed="false">
      <c r="A280" s="0" t="n">
        <v>0</v>
      </c>
      <c r="B280" s="93" t="n">
        <v>0</v>
      </c>
    </row>
    <row r="281" customFormat="false" ht="17.15" hidden="false" customHeight="true" outlineLevel="0" collapsed="false">
      <c r="A281" s="0" t="n">
        <v>0</v>
      </c>
      <c r="B281" s="93" t="n">
        <v>0</v>
      </c>
    </row>
    <row r="282" customFormat="false" ht="17.15" hidden="false" customHeight="true" outlineLevel="0" collapsed="false">
      <c r="A282" s="0" t="n">
        <v>0</v>
      </c>
      <c r="B282" s="93" t="n">
        <v>0</v>
      </c>
    </row>
    <row r="283" customFormat="false" ht="17.15" hidden="false" customHeight="true" outlineLevel="0" collapsed="false">
      <c r="A283" s="0" t="n">
        <v>0</v>
      </c>
      <c r="B283" s="93" t="n">
        <v>0</v>
      </c>
    </row>
    <row r="284" customFormat="false" ht="17.15" hidden="false" customHeight="true" outlineLevel="0" collapsed="false">
      <c r="A284" s="0" t="n">
        <v>0</v>
      </c>
      <c r="B284" s="93" t="n">
        <v>0</v>
      </c>
    </row>
    <row r="285" customFormat="false" ht="17.15" hidden="false" customHeight="true" outlineLevel="0" collapsed="false">
      <c r="A285" s="0" t="n">
        <v>0</v>
      </c>
      <c r="B285" s="93" t="n">
        <v>0</v>
      </c>
    </row>
    <row r="286" customFormat="false" ht="17.15" hidden="false" customHeight="true" outlineLevel="0" collapsed="false">
      <c r="A286" s="0" t="n">
        <v>0</v>
      </c>
      <c r="B286" s="93" t="n">
        <v>0</v>
      </c>
    </row>
    <row r="287" customFormat="false" ht="17.15" hidden="false" customHeight="true" outlineLevel="0" collapsed="false">
      <c r="A287" s="0" t="n">
        <v>0</v>
      </c>
      <c r="B287" s="93" t="n">
        <v>0</v>
      </c>
    </row>
    <row r="288" customFormat="false" ht="17.15" hidden="false" customHeight="true" outlineLevel="0" collapsed="false">
      <c r="A288" s="0" t="n">
        <v>0</v>
      </c>
      <c r="B288" s="93" t="n">
        <v>0</v>
      </c>
    </row>
    <row r="289" customFormat="false" ht="17.15" hidden="false" customHeight="true" outlineLevel="0" collapsed="false">
      <c r="A289" s="0" t="n">
        <v>0</v>
      </c>
      <c r="B289" s="0" t="n">
        <v>0</v>
      </c>
    </row>
    <row r="290" customFormat="false" ht="17.15" hidden="false" customHeight="true" outlineLevel="0" collapsed="false">
      <c r="A290" s="0" t="n">
        <v>0</v>
      </c>
      <c r="B290" s="0" t="n">
        <v>0</v>
      </c>
    </row>
    <row r="291" customFormat="false" ht="17.15" hidden="false" customHeight="true" outlineLevel="0" collapsed="false">
      <c r="A291" s="0" t="n">
        <v>0</v>
      </c>
      <c r="B291" s="0" t="n">
        <v>0</v>
      </c>
    </row>
    <row r="292" customFormat="false" ht="17.15" hidden="false" customHeight="true" outlineLevel="0" collapsed="false">
      <c r="A292" s="0" t="n">
        <v>0</v>
      </c>
      <c r="B292" s="0" t="n">
        <v>0</v>
      </c>
    </row>
    <row r="293" customFormat="false" ht="17.15" hidden="false" customHeight="true" outlineLevel="0" collapsed="false">
      <c r="A293" s="0" t="n">
        <v>0</v>
      </c>
      <c r="B293" s="0" t="n">
        <v>0</v>
      </c>
    </row>
    <row r="294" customFormat="false" ht="17.15" hidden="false" customHeight="true" outlineLevel="0" collapsed="false">
      <c r="A294" s="0" t="n">
        <v>0</v>
      </c>
      <c r="B294" s="0" t="n">
        <v>0</v>
      </c>
    </row>
    <row r="295" customFormat="false" ht="17.15" hidden="false" customHeight="true" outlineLevel="0" collapsed="false">
      <c r="A295" s="0" t="n">
        <v>0</v>
      </c>
      <c r="B295" s="0" t="n">
        <v>0</v>
      </c>
    </row>
    <row r="296" customFormat="false" ht="17.15" hidden="false" customHeight="true" outlineLevel="0" collapsed="false">
      <c r="A296" s="0" t="n">
        <v>0</v>
      </c>
      <c r="B296" s="0" t="n">
        <v>0</v>
      </c>
    </row>
    <row r="297" customFormat="false" ht="17.15" hidden="false" customHeight="true" outlineLevel="0" collapsed="false">
      <c r="A297" s="0" t="n">
        <v>0</v>
      </c>
      <c r="B297" s="0" t="n">
        <v>0</v>
      </c>
    </row>
    <row r="298" customFormat="false" ht="17.15" hidden="false" customHeight="true" outlineLevel="0" collapsed="false">
      <c r="A298" s="0" t="n">
        <v>0</v>
      </c>
      <c r="B298" s="0" t="n">
        <v>0</v>
      </c>
    </row>
    <row r="299" customFormat="false" ht="17.15" hidden="false" customHeight="true" outlineLevel="0" collapsed="false">
      <c r="A299" s="0" t="n">
        <v>0</v>
      </c>
      <c r="B299" s="0" t="n">
        <v>0</v>
      </c>
    </row>
    <row r="300" customFormat="false" ht="17.15" hidden="false" customHeight="true" outlineLevel="0" collapsed="false">
      <c r="A300" s="0" t="n">
        <v>0</v>
      </c>
      <c r="B300" s="0" t="n">
        <v>0</v>
      </c>
    </row>
    <row r="301" customFormat="false" ht="17.15" hidden="false" customHeight="true" outlineLevel="0" collapsed="false">
      <c r="A301" s="0" t="n">
        <v>0</v>
      </c>
      <c r="B301" s="0" t="n">
        <v>0</v>
      </c>
    </row>
    <row r="302" customFormat="false" ht="17.15" hidden="false" customHeight="true" outlineLevel="0" collapsed="false">
      <c r="A302" s="0" t="n">
        <v>0</v>
      </c>
      <c r="B302" s="0" t="n">
        <v>0</v>
      </c>
    </row>
    <row r="303" customFormat="false" ht="17.15" hidden="false" customHeight="true" outlineLevel="0" collapsed="false">
      <c r="A303" s="0" t="n">
        <v>0</v>
      </c>
      <c r="B303" s="0" t="n">
        <v>0</v>
      </c>
    </row>
    <row r="304" customFormat="false" ht="17.15" hidden="false" customHeight="true" outlineLevel="0" collapsed="false">
      <c r="A304" s="0" t="n">
        <v>0</v>
      </c>
      <c r="B304" s="0" t="n">
        <v>0</v>
      </c>
    </row>
    <row r="305" customFormat="false" ht="17.15" hidden="false" customHeight="true" outlineLevel="0" collapsed="false">
      <c r="A305" s="0" t="n">
        <v>0</v>
      </c>
      <c r="B305" s="0" t="n">
        <v>0</v>
      </c>
    </row>
    <row r="306" customFormat="false" ht="17.15" hidden="false" customHeight="true" outlineLevel="0" collapsed="false">
      <c r="A306" s="0"/>
      <c r="B306" s="0" t="n">
        <v>0</v>
      </c>
    </row>
    <row r="307" customFormat="false" ht="17.15" hidden="false" customHeight="true" outlineLevel="0" collapsed="false">
      <c r="A307" s="0"/>
      <c r="B307" s="0" t="n">
        <v>0</v>
      </c>
    </row>
    <row r="308" customFormat="false" ht="17.15" hidden="false" customHeight="true" outlineLevel="0" collapsed="false">
      <c r="A308" s="0"/>
      <c r="B308" s="0" t="n">
        <v>0</v>
      </c>
    </row>
    <row r="309" customFormat="false" ht="17.15" hidden="false" customHeight="true" outlineLevel="0" collapsed="false">
      <c r="A309" s="0"/>
      <c r="B309" s="0" t="n">
        <v>0</v>
      </c>
    </row>
    <row r="310" customFormat="false" ht="17.15" hidden="false" customHeight="true" outlineLevel="0" collapsed="false">
      <c r="A310" s="0"/>
      <c r="B310" s="0" t="n">
        <v>0</v>
      </c>
    </row>
    <row r="311" customFormat="false" ht="17.15" hidden="false" customHeight="true" outlineLevel="0" collapsed="false">
      <c r="A311" s="0"/>
      <c r="B311" s="0" t="n">
        <v>0</v>
      </c>
    </row>
    <row r="312" customFormat="false" ht="17.15" hidden="false" customHeight="true" outlineLevel="0" collapsed="false">
      <c r="A312" s="0"/>
      <c r="B312" s="0" t="n">
        <v>0</v>
      </c>
    </row>
    <row r="313" customFormat="false" ht="17.15" hidden="false" customHeight="true" outlineLevel="0" collapsed="false">
      <c r="A313" s="0"/>
      <c r="B313" s="0" t="n">
        <v>0</v>
      </c>
    </row>
    <row r="314" customFormat="false" ht="17.15" hidden="false" customHeight="true" outlineLevel="0" collapsed="false">
      <c r="A314" s="0"/>
      <c r="B314" s="0" t="n">
        <v>0</v>
      </c>
    </row>
    <row r="315" customFormat="false" ht="17.15" hidden="false" customHeight="true" outlineLevel="0" collapsed="false">
      <c r="A315" s="0"/>
      <c r="B315" s="0" t="n">
        <v>0</v>
      </c>
    </row>
    <row r="316" customFormat="false" ht="17.15" hidden="false" customHeight="true" outlineLevel="0" collapsed="false">
      <c r="A316" s="0"/>
      <c r="B316" s="0" t="n">
        <v>0</v>
      </c>
    </row>
    <row r="317" customFormat="false" ht="17.15" hidden="false" customHeight="true" outlineLevel="0" collapsed="false">
      <c r="A317" s="0"/>
      <c r="B317" s="0" t="n">
        <v>0</v>
      </c>
    </row>
    <row r="318" customFormat="false" ht="17.15" hidden="false" customHeight="true" outlineLevel="0" collapsed="false">
      <c r="A318" s="0"/>
      <c r="B318" s="0" t="n">
        <v>0</v>
      </c>
    </row>
    <row r="319" customFormat="false" ht="17.15" hidden="false" customHeight="true" outlineLevel="0" collapsed="false">
      <c r="A319" s="0"/>
      <c r="B319" s="0" t="n">
        <v>0</v>
      </c>
    </row>
    <row r="320" customFormat="false" ht="17.15" hidden="false" customHeight="true" outlineLevel="0" collapsed="false">
      <c r="A320" s="0"/>
      <c r="B320" s="0" t="n">
        <v>0</v>
      </c>
    </row>
    <row r="321" customFormat="false" ht="17.15" hidden="false" customHeight="true" outlineLevel="0" collapsed="false">
      <c r="A321" s="0"/>
      <c r="B321" s="0" t="n">
        <v>0</v>
      </c>
    </row>
    <row r="322" customFormat="false" ht="17.15" hidden="false" customHeight="true" outlineLevel="0" collapsed="false">
      <c r="A322" s="0"/>
      <c r="B322" s="0" t="n">
        <v>0</v>
      </c>
    </row>
    <row r="323" customFormat="false" ht="17.15" hidden="false" customHeight="true" outlineLevel="0" collapsed="false">
      <c r="A323" s="0"/>
      <c r="B323" s="0" t="n">
        <v>0</v>
      </c>
    </row>
    <row r="324" customFormat="false" ht="17.15" hidden="false" customHeight="true" outlineLevel="0" collapsed="false">
      <c r="A324" s="0"/>
      <c r="B324" s="0" t="n">
        <v>0</v>
      </c>
    </row>
    <row r="325" customFormat="false" ht="17.15" hidden="false" customHeight="true" outlineLevel="0" collapsed="false">
      <c r="A325" s="0"/>
      <c r="B325" s="0" t="n">
        <v>0</v>
      </c>
    </row>
    <row r="326" customFormat="false" ht="17.15" hidden="false" customHeight="true" outlineLevel="0" collapsed="false">
      <c r="A326" s="0"/>
      <c r="B326" s="0" t="n">
        <v>0</v>
      </c>
    </row>
    <row r="327" customFormat="false" ht="17.15" hidden="false" customHeight="true" outlineLevel="0" collapsed="false">
      <c r="A327" s="0"/>
      <c r="B327" s="0" t="n">
        <v>0</v>
      </c>
    </row>
    <row r="328" customFormat="false" ht="17.15" hidden="false" customHeight="true" outlineLevel="0" collapsed="false">
      <c r="A328" s="0"/>
      <c r="B328" s="0" t="n">
        <v>0</v>
      </c>
    </row>
    <row r="329" customFormat="false" ht="17.15" hidden="false" customHeight="true" outlineLevel="0" collapsed="false">
      <c r="A329" s="0"/>
      <c r="B329" s="0" t="n">
        <v>0</v>
      </c>
    </row>
    <row r="330" customFormat="false" ht="17.15" hidden="false" customHeight="true" outlineLevel="0" collapsed="false">
      <c r="A330" s="0"/>
      <c r="B330" s="0" t="n">
        <v>0</v>
      </c>
    </row>
    <row r="331" customFormat="false" ht="17.15" hidden="false" customHeight="true" outlineLevel="0" collapsed="false">
      <c r="A331" s="0"/>
      <c r="B331" s="0" t="n">
        <v>0</v>
      </c>
    </row>
    <row r="332" customFormat="false" ht="17.15" hidden="false" customHeight="true" outlineLevel="0" collapsed="false">
      <c r="A332" s="0"/>
      <c r="B332" s="0" t="n">
        <v>0</v>
      </c>
    </row>
    <row r="333" customFormat="false" ht="17.15" hidden="false" customHeight="true" outlineLevel="0" collapsed="false">
      <c r="A333" s="0"/>
      <c r="B333" s="0" t="n">
        <v>0</v>
      </c>
    </row>
    <row r="334" customFormat="false" ht="17.15" hidden="false" customHeight="true" outlineLevel="0" collapsed="false">
      <c r="A334" s="0"/>
      <c r="B334" s="0" t="n">
        <v>0</v>
      </c>
    </row>
    <row r="335" customFormat="false" ht="17.15" hidden="false" customHeight="true" outlineLevel="0" collapsed="false">
      <c r="A335" s="0"/>
      <c r="B335" s="0" t="n">
        <v>0</v>
      </c>
    </row>
    <row r="336" customFormat="false" ht="17.15" hidden="false" customHeight="true" outlineLevel="0" collapsed="false">
      <c r="A336" s="0"/>
      <c r="B336" s="0" t="n">
        <v>0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A18:G18 A22:G22 A26 A11:E11 A15:E15 A19:E19 A23:E23 A27:E27">
    <cfRule type="expression" priority="2" aboveAverage="0" equalAverage="0" bottom="0" percent="0" rank="0" text="" dxfId="0">
      <formula>#ref!.A$3&lt;#ref!.$F$16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194" t="str">
        <f aca="false">CONCATENATE(February!A1," ",Year)</f>
        <v>February 2017</v>
      </c>
      <c r="B1" s="194"/>
      <c r="C1" s="195" t="n">
        <f aca="false">+B4</f>
        <v>42765</v>
      </c>
      <c r="D1" s="196" t="s">
        <v>37</v>
      </c>
      <c r="E1" s="197" t="n">
        <f aca="false">+E14</f>
        <v>42771</v>
      </c>
      <c r="F1" s="194" t="str">
        <f aca="false">+A1</f>
        <v>February 2017</v>
      </c>
      <c r="G1" s="194"/>
      <c r="H1" s="195" t="n">
        <f aca="false">+G4</f>
        <v>42772</v>
      </c>
      <c r="I1" s="196" t="s">
        <v>37</v>
      </c>
      <c r="J1" s="197" t="n">
        <f aca="false">+J14</f>
        <v>42778</v>
      </c>
      <c r="K1" s="194" t="str">
        <f aca="false">+F1</f>
        <v>February 2017</v>
      </c>
      <c r="L1" s="194"/>
      <c r="M1" s="195" t="n">
        <f aca="false">+L4</f>
        <v>42779</v>
      </c>
      <c r="N1" s="196" t="s">
        <v>37</v>
      </c>
      <c r="O1" s="197" t="n">
        <f aca="false">+O14</f>
        <v>42785</v>
      </c>
      <c r="P1" s="194" t="str">
        <f aca="false">+K1</f>
        <v>February 2017</v>
      </c>
      <c r="Q1" s="194"/>
      <c r="R1" s="195" t="n">
        <f aca="false">+Q4</f>
        <v>42786</v>
      </c>
      <c r="S1" s="196" t="s">
        <v>37</v>
      </c>
      <c r="T1" s="197" t="n">
        <f aca="false">+T14</f>
        <v>42792</v>
      </c>
      <c r="U1" s="194" t="str">
        <f aca="false">+P1</f>
        <v>February 2017</v>
      </c>
      <c r="V1" s="194"/>
      <c r="W1" s="195" t="n">
        <f aca="false">+V4</f>
        <v>42793</v>
      </c>
      <c r="X1" s="196" t="s">
        <v>37</v>
      </c>
      <c r="Y1" s="197" t="n">
        <f aca="false">+Y14</f>
        <v>42799</v>
      </c>
      <c r="Z1" s="194" t="str">
        <f aca="false">+U1</f>
        <v>February 2017</v>
      </c>
      <c r="AA1" s="194"/>
      <c r="AB1" s="198" t="n">
        <f aca="false">+AA4</f>
        <v>42800</v>
      </c>
      <c r="AC1" s="196" t="s">
        <v>37</v>
      </c>
      <c r="AD1" s="199" t="n">
        <f aca="false">+AD14</f>
        <v>42806</v>
      </c>
      <c r="AMH1" s="193"/>
      <c r="AMI1" s="193"/>
      <c r="AMJ1" s="193"/>
    </row>
    <row r="2" s="200" customFormat="true" ht="27" hidden="false" customHeight="true" outlineLevel="0" collapsed="false">
      <c r="A2" s="194"/>
      <c r="B2" s="194"/>
      <c r="C2" s="201"/>
      <c r="D2" s="202" t="s">
        <v>38</v>
      </c>
      <c r="E2" s="203" t="n">
        <f aca="false">_xlfn.ORG.LIBREOFFICE.WEEKNUM_OOO(C1,1)</f>
        <v>5</v>
      </c>
      <c r="F2" s="194"/>
      <c r="G2" s="194"/>
      <c r="H2" s="201"/>
      <c r="I2" s="202" t="s">
        <v>38</v>
      </c>
      <c r="J2" s="203" t="n">
        <f aca="false">_xlfn.ORG.LIBREOFFICE.WEEKNUM_OOO(H1,1)</f>
        <v>6</v>
      </c>
      <c r="K2" s="194"/>
      <c r="L2" s="194"/>
      <c r="M2" s="201"/>
      <c r="N2" s="202" t="s">
        <v>38</v>
      </c>
      <c r="O2" s="203" t="n">
        <f aca="false">_xlfn.ORG.LIBREOFFICE.WEEKNUM_OOO(M1,1)</f>
        <v>7</v>
      </c>
      <c r="P2" s="194"/>
      <c r="Q2" s="194"/>
      <c r="R2" s="201"/>
      <c r="S2" s="202" t="s">
        <v>38</v>
      </c>
      <c r="T2" s="203" t="n">
        <f aca="false">_xlfn.ORG.LIBREOFFICE.WEEKNUM_OOO(R1,1)</f>
        <v>8</v>
      </c>
      <c r="U2" s="194"/>
      <c r="V2" s="194"/>
      <c r="W2" s="201"/>
      <c r="X2" s="202" t="s">
        <v>38</v>
      </c>
      <c r="Y2" s="203" t="n">
        <f aca="false">_xlfn.ORG.LIBREOFFICE.WEEKNUM_OOO(W1,1)</f>
        <v>9</v>
      </c>
      <c r="Z2" s="194"/>
      <c r="AA2" s="194"/>
      <c r="AB2" s="201"/>
      <c r="AC2" s="202" t="s">
        <v>38</v>
      </c>
      <c r="AD2" s="203" t="n">
        <f aca="false">_xlfn.ORG.LIBREOFFICE.WEEKNUM_OOO(AB1,1)</f>
        <v>10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February!A5</f>
        <v>42765</v>
      </c>
      <c r="C4" s="210" t="s">
        <v>40</v>
      </c>
      <c r="D4" s="210"/>
      <c r="E4" s="209" t="n">
        <f aca="false">February!D5</f>
        <v>42768</v>
      </c>
      <c r="F4" s="208" t="s">
        <v>34</v>
      </c>
      <c r="G4" s="209" t="n">
        <f aca="false">February!$A9</f>
        <v>42772</v>
      </c>
      <c r="H4" s="210" t="s">
        <v>40</v>
      </c>
      <c r="I4" s="210"/>
      <c r="J4" s="209" t="n">
        <f aca="false">February!$D9</f>
        <v>42775</v>
      </c>
      <c r="K4" s="208" t="s">
        <v>34</v>
      </c>
      <c r="L4" s="209" t="n">
        <f aca="false">February!$A13</f>
        <v>42779</v>
      </c>
      <c r="M4" s="210" t="s">
        <v>40</v>
      </c>
      <c r="N4" s="210"/>
      <c r="O4" s="209" t="n">
        <f aca="false">February!$D13</f>
        <v>42782</v>
      </c>
      <c r="P4" s="208" t="s">
        <v>34</v>
      </c>
      <c r="Q4" s="209" t="n">
        <f aca="false">February!A15</f>
        <v>42786</v>
      </c>
      <c r="R4" s="210" t="s">
        <v>40</v>
      </c>
      <c r="S4" s="210"/>
      <c r="T4" s="209" t="n">
        <f aca="false">February!$D17</f>
        <v>42789</v>
      </c>
      <c r="U4" s="208" t="s">
        <v>34</v>
      </c>
      <c r="V4" s="209" t="n">
        <f aca="false">February!A21</f>
        <v>42793</v>
      </c>
      <c r="W4" s="210" t="s">
        <v>40</v>
      </c>
      <c r="X4" s="210"/>
      <c r="Y4" s="209" t="n">
        <f aca="false">February!D21</f>
        <v>42796</v>
      </c>
      <c r="Z4" s="208" t="s">
        <v>34</v>
      </c>
      <c r="AA4" s="209" t="n">
        <f aca="false">February!A25</f>
        <v>42800</v>
      </c>
      <c r="AB4" s="210" t="s">
        <v>40</v>
      </c>
      <c r="AC4" s="210"/>
      <c r="AD4" s="209" t="n">
        <f aca="false">February!D25</f>
        <v>42803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18" customFormat="true" ht="98.75" hidden="false" customHeight="true" outlineLevel="0" collapsed="false">
      <c r="A5" s="213" t="str">
        <f aca="false">February!A6</f>
        <v/>
      </c>
      <c r="B5" s="213"/>
      <c r="C5" s="214" t="str">
        <f aca="false">February!D6</f>
        <v>Ground Hog Day</v>
      </c>
      <c r="D5" s="214"/>
      <c r="E5" s="214"/>
      <c r="F5" s="215" t="str">
        <f aca="false">February!A10</f>
        <v/>
      </c>
      <c r="G5" s="215"/>
      <c r="H5" s="216" t="str">
        <f aca="false">February!D10</f>
        <v/>
      </c>
      <c r="I5" s="216"/>
      <c r="J5" s="216"/>
      <c r="K5" s="213" t="str">
        <f aca="false">February!A14</f>
        <v/>
      </c>
      <c r="L5" s="213"/>
      <c r="M5" s="216" t="str">
        <f aca="false">February!D14</f>
        <v/>
      </c>
      <c r="N5" s="216"/>
      <c r="O5" s="216"/>
      <c r="P5" s="213" t="str">
        <f aca="false">February!A18</f>
        <v>Presidents Day</v>
      </c>
      <c r="Q5" s="213"/>
      <c r="R5" s="214" t="str">
        <f aca="false">February!D18</f>
        <v/>
      </c>
      <c r="S5" s="214"/>
      <c r="T5" s="214"/>
      <c r="U5" s="213" t="str">
        <f aca="false">February!A22</f>
        <v/>
      </c>
      <c r="V5" s="213"/>
      <c r="W5" s="214" t="str">
        <f aca="false">February!D22</f>
        <v/>
      </c>
      <c r="X5" s="214"/>
      <c r="Y5" s="214"/>
      <c r="Z5" s="213" t="str">
        <f aca="false">February!A26</f>
        <v/>
      </c>
      <c r="AA5" s="213"/>
      <c r="AB5" s="214" t="str">
        <f aca="false">February!D26</f>
        <v/>
      </c>
      <c r="AC5" s="214"/>
      <c r="AD5" s="214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  <c r="BF5" s="217"/>
      <c r="BG5" s="217"/>
      <c r="BH5" s="217"/>
      <c r="BI5" s="217"/>
      <c r="BJ5" s="217"/>
      <c r="BK5" s="217"/>
      <c r="BL5" s="217"/>
      <c r="BM5" s="217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217"/>
      <c r="BY5" s="217"/>
      <c r="BZ5" s="217"/>
      <c r="CA5" s="217"/>
      <c r="CB5" s="217"/>
      <c r="CC5" s="217"/>
      <c r="CD5" s="217"/>
      <c r="CE5" s="217"/>
      <c r="CF5" s="217"/>
      <c r="CG5" s="217"/>
      <c r="CH5" s="217"/>
      <c r="CI5" s="217"/>
      <c r="CJ5" s="217"/>
      <c r="CK5" s="217"/>
      <c r="CL5" s="217"/>
      <c r="CM5" s="217"/>
      <c r="CN5" s="217"/>
      <c r="CO5" s="217"/>
      <c r="CP5" s="217"/>
      <c r="CQ5" s="217"/>
      <c r="CR5" s="217"/>
      <c r="CS5" s="217"/>
      <c r="CT5" s="217"/>
      <c r="CU5" s="217"/>
      <c r="CV5" s="217"/>
      <c r="CW5" s="217"/>
      <c r="CX5" s="217"/>
      <c r="CY5" s="217"/>
      <c r="CZ5" s="217"/>
      <c r="DA5" s="217"/>
      <c r="DB5" s="217"/>
      <c r="DC5" s="217"/>
      <c r="DD5" s="217"/>
      <c r="DE5" s="217"/>
      <c r="DF5" s="217"/>
      <c r="DG5" s="217"/>
      <c r="DH5" s="217"/>
      <c r="DI5" s="217"/>
      <c r="DJ5" s="217"/>
      <c r="DK5" s="217"/>
      <c r="DL5" s="217"/>
      <c r="DM5" s="217"/>
      <c r="DN5" s="217"/>
      <c r="DO5" s="217"/>
      <c r="DP5" s="217"/>
      <c r="DQ5" s="217"/>
      <c r="DR5" s="217"/>
      <c r="DS5" s="217"/>
      <c r="DT5" s="217"/>
      <c r="DU5" s="217"/>
      <c r="DV5" s="217"/>
      <c r="DW5" s="217"/>
      <c r="DX5" s="217"/>
      <c r="DY5" s="217"/>
      <c r="DZ5" s="217"/>
      <c r="EA5" s="217"/>
      <c r="EB5" s="217"/>
      <c r="EC5" s="217"/>
      <c r="ED5" s="217"/>
      <c r="EE5" s="217"/>
      <c r="EF5" s="217"/>
      <c r="EG5" s="217"/>
      <c r="EH5" s="217"/>
      <c r="EI5" s="217"/>
      <c r="EJ5" s="217"/>
      <c r="EK5" s="217"/>
      <c r="EL5" s="217"/>
      <c r="EM5" s="217"/>
      <c r="EN5" s="217"/>
      <c r="EO5" s="217"/>
      <c r="EP5" s="217"/>
      <c r="EQ5" s="217"/>
      <c r="ER5" s="217"/>
      <c r="ES5" s="217"/>
      <c r="ET5" s="217"/>
      <c r="EU5" s="217"/>
      <c r="EV5" s="217"/>
      <c r="EW5" s="217"/>
      <c r="EX5" s="217"/>
      <c r="EY5" s="217"/>
      <c r="EZ5" s="217"/>
      <c r="FA5" s="217"/>
      <c r="FB5" s="217"/>
      <c r="FC5" s="217"/>
      <c r="FD5" s="217"/>
      <c r="FE5" s="217"/>
      <c r="FF5" s="217"/>
      <c r="FG5" s="217"/>
      <c r="FH5" s="217"/>
      <c r="FI5" s="217"/>
      <c r="FJ5" s="217"/>
      <c r="FK5" s="217"/>
      <c r="AMH5" s="217"/>
      <c r="AMI5" s="217"/>
      <c r="AMJ5" s="217"/>
    </row>
    <row r="6" s="218" customFormat="true" ht="10.8" hidden="false" customHeight="true" outlineLevel="0" collapsed="false">
      <c r="A6" s="213"/>
      <c r="B6" s="213"/>
      <c r="C6" s="214"/>
      <c r="D6" s="214"/>
      <c r="E6" s="214"/>
      <c r="F6" s="215"/>
      <c r="G6" s="215"/>
      <c r="H6" s="216"/>
      <c r="I6" s="216"/>
      <c r="J6" s="216"/>
      <c r="K6" s="213"/>
      <c r="L6" s="213"/>
      <c r="M6" s="216"/>
      <c r="N6" s="216"/>
      <c r="O6" s="216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7"/>
      <c r="AF6" s="217"/>
      <c r="AG6" s="217"/>
      <c r="AH6" s="217"/>
      <c r="AI6" s="217"/>
      <c r="AJ6" s="217"/>
      <c r="AK6" s="217"/>
      <c r="AL6" s="217"/>
      <c r="AM6" s="217"/>
      <c r="AN6" s="217"/>
      <c r="AO6" s="217"/>
      <c r="AP6" s="217"/>
      <c r="AQ6" s="217"/>
      <c r="AR6" s="217"/>
      <c r="AS6" s="217"/>
      <c r="AT6" s="217"/>
      <c r="AU6" s="217"/>
      <c r="AV6" s="217"/>
      <c r="AW6" s="217"/>
      <c r="AX6" s="217"/>
      <c r="AY6" s="217"/>
      <c r="AZ6" s="217"/>
      <c r="BA6" s="217"/>
      <c r="BB6" s="217"/>
      <c r="BC6" s="217"/>
      <c r="BD6" s="217"/>
      <c r="BE6" s="217"/>
      <c r="BF6" s="217"/>
      <c r="BG6" s="217"/>
      <c r="BH6" s="217"/>
      <c r="BI6" s="217"/>
      <c r="BJ6" s="217"/>
      <c r="BK6" s="217"/>
      <c r="BL6" s="217"/>
      <c r="BM6" s="217"/>
      <c r="BN6" s="217"/>
      <c r="BO6" s="217"/>
      <c r="BP6" s="217"/>
      <c r="BQ6" s="217"/>
      <c r="BR6" s="217"/>
      <c r="BS6" s="217"/>
      <c r="BT6" s="217"/>
      <c r="BU6" s="217"/>
      <c r="BV6" s="217"/>
      <c r="BW6" s="217"/>
      <c r="BX6" s="217"/>
      <c r="BY6" s="217"/>
      <c r="BZ6" s="217"/>
      <c r="CA6" s="217"/>
      <c r="CB6" s="217"/>
      <c r="CC6" s="217"/>
      <c r="CD6" s="217"/>
      <c r="CE6" s="217"/>
      <c r="CF6" s="217"/>
      <c r="CG6" s="217"/>
      <c r="CH6" s="217"/>
      <c r="CI6" s="217"/>
      <c r="CJ6" s="217"/>
      <c r="CK6" s="217"/>
      <c r="CL6" s="217"/>
      <c r="CM6" s="217"/>
      <c r="CN6" s="217"/>
      <c r="CO6" s="217"/>
      <c r="CP6" s="217"/>
      <c r="CQ6" s="217"/>
      <c r="CR6" s="217"/>
      <c r="CS6" s="217"/>
      <c r="CT6" s="217"/>
      <c r="CU6" s="217"/>
      <c r="CV6" s="217"/>
      <c r="CW6" s="217"/>
      <c r="CX6" s="217"/>
      <c r="CY6" s="217"/>
      <c r="CZ6" s="217"/>
      <c r="DA6" s="217"/>
      <c r="DB6" s="217"/>
      <c r="DC6" s="217"/>
      <c r="DD6" s="217"/>
      <c r="DE6" s="217"/>
      <c r="DF6" s="217"/>
      <c r="DG6" s="217"/>
      <c r="DH6" s="217"/>
      <c r="DI6" s="217"/>
      <c r="DJ6" s="217"/>
      <c r="DK6" s="217"/>
      <c r="DL6" s="217"/>
      <c r="DM6" s="217"/>
      <c r="DN6" s="217"/>
      <c r="DO6" s="217"/>
      <c r="DP6" s="217"/>
      <c r="DQ6" s="217"/>
      <c r="DR6" s="217"/>
      <c r="DS6" s="217"/>
      <c r="DT6" s="217"/>
      <c r="DU6" s="217"/>
      <c r="DV6" s="217"/>
      <c r="DW6" s="217"/>
      <c r="DX6" s="217"/>
      <c r="DY6" s="217"/>
      <c r="DZ6" s="217"/>
      <c r="EA6" s="217"/>
      <c r="EB6" s="217"/>
      <c r="EC6" s="217"/>
      <c r="ED6" s="217"/>
      <c r="EE6" s="217"/>
      <c r="EF6" s="217"/>
      <c r="EG6" s="217"/>
      <c r="EH6" s="217"/>
      <c r="EI6" s="217"/>
      <c r="EJ6" s="217"/>
      <c r="EK6" s="217"/>
      <c r="EL6" s="217"/>
      <c r="EM6" s="217"/>
      <c r="EN6" s="217"/>
      <c r="EO6" s="217"/>
      <c r="EP6" s="217"/>
      <c r="EQ6" s="217"/>
      <c r="ER6" s="217"/>
      <c r="ES6" s="217"/>
      <c r="ET6" s="217"/>
      <c r="EU6" s="217"/>
      <c r="EV6" s="217"/>
      <c r="EW6" s="217"/>
      <c r="EX6" s="217"/>
      <c r="EY6" s="217"/>
      <c r="EZ6" s="217"/>
      <c r="FA6" s="217"/>
      <c r="FB6" s="217"/>
      <c r="FC6" s="217"/>
      <c r="FD6" s="217"/>
      <c r="FE6" s="217"/>
      <c r="FF6" s="217"/>
      <c r="FG6" s="217"/>
      <c r="FH6" s="217"/>
      <c r="FI6" s="217"/>
      <c r="FJ6" s="217"/>
      <c r="FK6" s="217"/>
      <c r="AMH6" s="217"/>
      <c r="AMI6" s="217"/>
      <c r="AMJ6" s="217"/>
    </row>
    <row r="7" s="218" customFormat="true" ht="98.75" hidden="false" customHeight="true" outlineLevel="0" collapsed="false">
      <c r="A7" s="213"/>
      <c r="B7" s="213"/>
      <c r="C7" s="214"/>
      <c r="D7" s="214"/>
      <c r="E7" s="214"/>
      <c r="F7" s="215"/>
      <c r="G7" s="215"/>
      <c r="H7" s="216"/>
      <c r="I7" s="216"/>
      <c r="J7" s="216"/>
      <c r="K7" s="213"/>
      <c r="L7" s="213"/>
      <c r="M7" s="216"/>
      <c r="N7" s="216"/>
      <c r="O7" s="216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AMH7" s="217"/>
      <c r="AMI7" s="217"/>
      <c r="AMJ7" s="217"/>
    </row>
    <row r="8" s="219" customFormat="true" ht="10.8" hidden="false" customHeight="true" outlineLevel="0" collapsed="false">
      <c r="A8" s="210" t="s">
        <v>41</v>
      </c>
      <c r="B8" s="209" t="n">
        <f aca="false">February!B5</f>
        <v>42766</v>
      </c>
      <c r="C8" s="210" t="s">
        <v>42</v>
      </c>
      <c r="D8" s="210" t="s">
        <v>42</v>
      </c>
      <c r="E8" s="209" t="n">
        <f aca="false">February!E5</f>
        <v>42769</v>
      </c>
      <c r="F8" s="210" t="s">
        <v>41</v>
      </c>
      <c r="G8" s="209" t="n">
        <f aca="false">February!$B$9</f>
        <v>42773</v>
      </c>
      <c r="H8" s="210" t="s">
        <v>42</v>
      </c>
      <c r="I8" s="210" t="s">
        <v>42</v>
      </c>
      <c r="J8" s="209" t="n">
        <f aca="false">February!E9</f>
        <v>42776</v>
      </c>
      <c r="K8" s="210" t="s">
        <v>41</v>
      </c>
      <c r="L8" s="209" t="n">
        <f aca="false">February!$B$13</f>
        <v>42780</v>
      </c>
      <c r="M8" s="210" t="s">
        <v>42</v>
      </c>
      <c r="N8" s="210" t="s">
        <v>42</v>
      </c>
      <c r="O8" s="209" t="n">
        <f aca="false">February!E13</f>
        <v>42783</v>
      </c>
      <c r="P8" s="210" t="s">
        <v>41</v>
      </c>
      <c r="Q8" s="209" t="n">
        <f aca="false">February!B17</f>
        <v>42787</v>
      </c>
      <c r="R8" s="210" t="s">
        <v>42</v>
      </c>
      <c r="S8" s="210" t="s">
        <v>42</v>
      </c>
      <c r="T8" s="209" t="n">
        <f aca="false">February!E17</f>
        <v>42790</v>
      </c>
      <c r="U8" s="210" t="s">
        <v>41</v>
      </c>
      <c r="V8" s="209" t="n">
        <f aca="false">February!B21</f>
        <v>42794</v>
      </c>
      <c r="W8" s="210" t="s">
        <v>42</v>
      </c>
      <c r="X8" s="210" t="s">
        <v>42</v>
      </c>
      <c r="Y8" s="209" t="n">
        <f aca="false">February!E21</f>
        <v>42797</v>
      </c>
      <c r="Z8" s="210" t="s">
        <v>41</v>
      </c>
      <c r="AA8" s="209" t="n">
        <f aca="false">February!B25</f>
        <v>42801</v>
      </c>
      <c r="AB8" s="210" t="s">
        <v>42</v>
      </c>
      <c r="AC8" s="210" t="s">
        <v>42</v>
      </c>
      <c r="AD8" s="209" t="n">
        <f aca="false">February!E25</f>
        <v>42804</v>
      </c>
      <c r="AE8" s="217"/>
      <c r="AF8" s="217"/>
      <c r="AG8" s="217"/>
      <c r="AH8" s="217"/>
      <c r="AI8" s="217"/>
      <c r="AJ8" s="217"/>
      <c r="AK8" s="217"/>
      <c r="AL8" s="217"/>
      <c r="AM8" s="217"/>
      <c r="AN8" s="217"/>
      <c r="AO8" s="217"/>
      <c r="AP8" s="217"/>
      <c r="AQ8" s="217"/>
      <c r="AR8" s="217"/>
      <c r="AS8" s="217"/>
      <c r="AT8" s="217"/>
      <c r="AU8" s="217"/>
      <c r="AV8" s="217"/>
      <c r="AW8" s="217"/>
      <c r="AX8" s="217"/>
      <c r="AY8" s="217"/>
      <c r="AZ8" s="217"/>
      <c r="BA8" s="217"/>
      <c r="BB8" s="217"/>
      <c r="BC8" s="217"/>
      <c r="BD8" s="217"/>
      <c r="BE8" s="217"/>
      <c r="BF8" s="217"/>
      <c r="BG8" s="217"/>
      <c r="BH8" s="217"/>
      <c r="BI8" s="217"/>
      <c r="BJ8" s="217"/>
      <c r="BK8" s="217"/>
      <c r="BL8" s="217"/>
      <c r="BM8" s="217"/>
      <c r="BN8" s="217"/>
      <c r="BO8" s="217"/>
      <c r="BP8" s="217"/>
      <c r="BQ8" s="217"/>
      <c r="BR8" s="217"/>
      <c r="BS8" s="217"/>
      <c r="BT8" s="217"/>
      <c r="BU8" s="217"/>
      <c r="BV8" s="217"/>
      <c r="BW8" s="217"/>
      <c r="BX8" s="217"/>
      <c r="BY8" s="217"/>
      <c r="BZ8" s="217"/>
      <c r="CA8" s="217"/>
      <c r="CB8" s="217"/>
      <c r="CC8" s="217"/>
      <c r="CD8" s="217"/>
      <c r="CE8" s="217"/>
      <c r="CF8" s="217"/>
      <c r="CG8" s="217"/>
      <c r="CH8" s="217"/>
      <c r="CI8" s="217"/>
      <c r="CJ8" s="217"/>
      <c r="CK8" s="217"/>
      <c r="CL8" s="217"/>
      <c r="CM8" s="217"/>
      <c r="CN8" s="217"/>
      <c r="CO8" s="217"/>
      <c r="CP8" s="217"/>
      <c r="CQ8" s="217"/>
      <c r="CR8" s="217"/>
      <c r="CS8" s="217"/>
      <c r="CT8" s="217"/>
      <c r="CU8" s="217"/>
      <c r="CV8" s="217"/>
      <c r="CW8" s="217"/>
      <c r="CX8" s="217"/>
      <c r="CY8" s="217"/>
      <c r="CZ8" s="217"/>
      <c r="DA8" s="217"/>
      <c r="DB8" s="217"/>
      <c r="DC8" s="217"/>
      <c r="DD8" s="217"/>
      <c r="DE8" s="217"/>
      <c r="DF8" s="217"/>
      <c r="DG8" s="217"/>
      <c r="DH8" s="217"/>
      <c r="DI8" s="217"/>
      <c r="DJ8" s="217"/>
      <c r="DK8" s="217"/>
      <c r="DL8" s="217"/>
      <c r="DM8" s="217"/>
      <c r="DN8" s="217"/>
      <c r="DO8" s="217"/>
      <c r="DP8" s="217"/>
      <c r="DQ8" s="217"/>
      <c r="DR8" s="217"/>
      <c r="DS8" s="217"/>
      <c r="DT8" s="217"/>
      <c r="DU8" s="217"/>
      <c r="DV8" s="217"/>
      <c r="DW8" s="217"/>
      <c r="DX8" s="217"/>
      <c r="DY8" s="217"/>
      <c r="DZ8" s="217"/>
      <c r="EA8" s="217"/>
      <c r="EB8" s="217"/>
      <c r="EC8" s="217"/>
      <c r="ED8" s="217"/>
      <c r="EE8" s="217"/>
      <c r="EF8" s="217"/>
      <c r="EG8" s="217"/>
      <c r="EH8" s="217"/>
      <c r="EI8" s="217"/>
      <c r="EJ8" s="217"/>
      <c r="EK8" s="217"/>
      <c r="EL8" s="217"/>
      <c r="EM8" s="217"/>
      <c r="EN8" s="217"/>
      <c r="EO8" s="217"/>
      <c r="EP8" s="217"/>
      <c r="EQ8" s="217"/>
      <c r="ER8" s="217"/>
      <c r="ES8" s="217"/>
      <c r="ET8" s="217"/>
      <c r="EU8" s="217"/>
      <c r="EV8" s="217"/>
      <c r="EW8" s="217"/>
      <c r="EX8" s="217"/>
      <c r="EY8" s="217"/>
      <c r="EZ8" s="217"/>
      <c r="FA8" s="217"/>
      <c r="FB8" s="217"/>
      <c r="FC8" s="217"/>
      <c r="FD8" s="217"/>
      <c r="FE8" s="217"/>
      <c r="FF8" s="217"/>
      <c r="FG8" s="217"/>
      <c r="FH8" s="217"/>
      <c r="FI8" s="217"/>
      <c r="FJ8" s="217"/>
      <c r="FK8" s="217"/>
      <c r="AMH8" s="217"/>
      <c r="AMI8" s="217"/>
      <c r="AMJ8" s="217"/>
    </row>
    <row r="9" s="218" customFormat="true" ht="97.65" hidden="false" customHeight="true" outlineLevel="0" collapsed="false">
      <c r="A9" s="213" t="str">
        <f aca="false">February!B6</f>
        <v/>
      </c>
      <c r="B9" s="213"/>
      <c r="C9" s="220" t="str">
        <f aca="false">February!E6</f>
        <v/>
      </c>
      <c r="D9" s="220"/>
      <c r="E9" s="220"/>
      <c r="F9" s="221" t="str">
        <f aca="false">February!B10</f>
        <v/>
      </c>
      <c r="G9" s="221"/>
      <c r="H9" s="216" t="str">
        <f aca="false">February!E10</f>
        <v/>
      </c>
      <c r="I9" s="216"/>
      <c r="J9" s="216"/>
      <c r="K9" s="213" t="str">
        <f aca="false">February!B14</f>
        <v/>
      </c>
      <c r="L9" s="213"/>
      <c r="M9" s="216" t="str">
        <f aca="false">February!E14</f>
        <v/>
      </c>
      <c r="N9" s="216"/>
      <c r="O9" s="216"/>
      <c r="P9" s="213" t="str">
        <f aca="false">February!B18</f>
        <v/>
      </c>
      <c r="Q9" s="213"/>
      <c r="R9" s="214" t="str">
        <f aca="false">February!E18</f>
        <v/>
      </c>
      <c r="S9" s="214"/>
      <c r="T9" s="214"/>
      <c r="U9" s="213" t="str">
        <f aca="false">February!B22</f>
        <v/>
      </c>
      <c r="V9" s="213"/>
      <c r="W9" s="216" t="str">
        <f aca="false">February!E22</f>
        <v/>
      </c>
      <c r="X9" s="216"/>
      <c r="Y9" s="216"/>
      <c r="Z9" s="221" t="str">
        <f aca="false">February!B26</f>
        <v/>
      </c>
      <c r="AA9" s="221"/>
      <c r="AB9" s="222" t="str">
        <f aca="false">February!E26</f>
        <v/>
      </c>
      <c r="AC9" s="222"/>
      <c r="AD9" s="222"/>
      <c r="AE9" s="217"/>
      <c r="AF9" s="217"/>
      <c r="AG9" s="217"/>
      <c r="AH9" s="217"/>
      <c r="AI9" s="217"/>
      <c r="AJ9" s="217"/>
      <c r="AK9" s="217"/>
      <c r="AL9" s="217"/>
      <c r="AM9" s="217"/>
      <c r="AN9" s="217"/>
      <c r="AO9" s="217"/>
      <c r="AP9" s="217"/>
      <c r="AQ9" s="217"/>
      <c r="AR9" s="217"/>
      <c r="AS9" s="217"/>
      <c r="AT9" s="217"/>
      <c r="AU9" s="217"/>
      <c r="AV9" s="217"/>
      <c r="AW9" s="217"/>
      <c r="AX9" s="217"/>
      <c r="AY9" s="217"/>
      <c r="AZ9" s="217"/>
      <c r="BA9" s="217"/>
      <c r="BB9" s="217"/>
      <c r="BC9" s="217"/>
      <c r="BD9" s="217"/>
      <c r="BE9" s="217"/>
      <c r="BF9" s="217"/>
      <c r="BG9" s="217"/>
      <c r="BH9" s="217"/>
      <c r="BI9" s="217"/>
      <c r="BJ9" s="217"/>
      <c r="BK9" s="217"/>
      <c r="BL9" s="217"/>
      <c r="BM9" s="217"/>
      <c r="BN9" s="217"/>
      <c r="BO9" s="217"/>
      <c r="BP9" s="217"/>
      <c r="BQ9" s="217"/>
      <c r="BR9" s="217"/>
      <c r="BS9" s="217"/>
      <c r="BT9" s="217"/>
      <c r="BU9" s="217"/>
      <c r="BV9" s="217"/>
      <c r="BW9" s="217"/>
      <c r="BX9" s="217"/>
      <c r="BY9" s="217"/>
      <c r="BZ9" s="217"/>
      <c r="CA9" s="217"/>
      <c r="CB9" s="217"/>
      <c r="CC9" s="217"/>
      <c r="CD9" s="217"/>
      <c r="CE9" s="217"/>
      <c r="CF9" s="217"/>
      <c r="CG9" s="217"/>
      <c r="CH9" s="217"/>
      <c r="CI9" s="217"/>
      <c r="CJ9" s="217"/>
      <c r="CK9" s="217"/>
      <c r="CL9" s="217"/>
      <c r="CM9" s="217"/>
      <c r="CN9" s="217"/>
      <c r="CO9" s="217"/>
      <c r="CP9" s="217"/>
      <c r="CQ9" s="217"/>
      <c r="CR9" s="217"/>
      <c r="CS9" s="217"/>
      <c r="CT9" s="217"/>
      <c r="CU9" s="217"/>
      <c r="CV9" s="217"/>
      <c r="CW9" s="217"/>
      <c r="CX9" s="217"/>
      <c r="CY9" s="217"/>
      <c r="CZ9" s="217"/>
      <c r="DA9" s="217"/>
      <c r="DB9" s="217"/>
      <c r="DC9" s="217"/>
      <c r="DD9" s="217"/>
      <c r="DE9" s="217"/>
      <c r="DF9" s="217"/>
      <c r="DG9" s="217"/>
      <c r="DH9" s="217"/>
      <c r="DI9" s="217"/>
      <c r="DJ9" s="217"/>
      <c r="DK9" s="217"/>
      <c r="DL9" s="217"/>
      <c r="DM9" s="217"/>
      <c r="DN9" s="217"/>
      <c r="DO9" s="217"/>
      <c r="DP9" s="217"/>
      <c r="DQ9" s="217"/>
      <c r="DR9" s="217"/>
      <c r="DS9" s="217"/>
      <c r="DT9" s="217"/>
      <c r="DU9" s="217"/>
      <c r="DV9" s="217"/>
      <c r="DW9" s="217"/>
      <c r="DX9" s="217"/>
      <c r="DY9" s="217"/>
      <c r="DZ9" s="217"/>
      <c r="EA9" s="217"/>
      <c r="EB9" s="217"/>
      <c r="EC9" s="217"/>
      <c r="ED9" s="217"/>
      <c r="EE9" s="217"/>
      <c r="EF9" s="217"/>
      <c r="EG9" s="217"/>
      <c r="EH9" s="217"/>
      <c r="EI9" s="217"/>
      <c r="EJ9" s="217"/>
      <c r="EK9" s="217"/>
      <c r="EL9" s="217"/>
      <c r="EM9" s="217"/>
      <c r="EN9" s="217"/>
      <c r="EO9" s="217"/>
      <c r="EP9" s="217"/>
      <c r="EQ9" s="217"/>
      <c r="ER9" s="217"/>
      <c r="ES9" s="217"/>
      <c r="ET9" s="217"/>
      <c r="EU9" s="217"/>
      <c r="EV9" s="217"/>
      <c r="EW9" s="217"/>
      <c r="EX9" s="217"/>
      <c r="EY9" s="217"/>
      <c r="EZ9" s="217"/>
      <c r="FA9" s="217"/>
      <c r="FB9" s="217"/>
      <c r="FC9" s="217"/>
      <c r="FD9" s="217"/>
      <c r="FE9" s="217"/>
      <c r="FF9" s="217"/>
      <c r="FG9" s="217"/>
      <c r="FH9" s="217"/>
      <c r="FI9" s="217"/>
      <c r="FJ9" s="217"/>
      <c r="FK9" s="217"/>
      <c r="AMH9" s="217"/>
      <c r="AMI9" s="217"/>
      <c r="AMJ9" s="217"/>
    </row>
    <row r="10" s="218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7"/>
      <c r="AF10" s="217"/>
      <c r="AG10" s="217"/>
      <c r="AH10" s="217"/>
      <c r="AI10" s="217"/>
      <c r="AJ10" s="217"/>
      <c r="AK10" s="217"/>
      <c r="AL10" s="217"/>
      <c r="AM10" s="217"/>
      <c r="AN10" s="217"/>
      <c r="AO10" s="217"/>
      <c r="AP10" s="217"/>
      <c r="AQ10" s="217"/>
      <c r="AR10" s="217"/>
      <c r="AS10" s="217"/>
      <c r="AT10" s="217"/>
      <c r="AU10" s="217"/>
      <c r="AV10" s="217"/>
      <c r="AW10" s="217"/>
      <c r="AX10" s="217"/>
      <c r="AY10" s="217"/>
      <c r="AZ10" s="217"/>
      <c r="BA10" s="217"/>
      <c r="BB10" s="217"/>
      <c r="BC10" s="217"/>
      <c r="BD10" s="217"/>
      <c r="BE10" s="217"/>
      <c r="BF10" s="217"/>
      <c r="BG10" s="217"/>
      <c r="BH10" s="217"/>
      <c r="BI10" s="217"/>
      <c r="BJ10" s="217"/>
      <c r="BK10" s="217"/>
      <c r="BL10" s="217"/>
      <c r="BM10" s="217"/>
      <c r="BN10" s="217"/>
      <c r="BO10" s="217"/>
      <c r="BP10" s="217"/>
      <c r="BQ10" s="217"/>
      <c r="BR10" s="217"/>
      <c r="BS10" s="217"/>
      <c r="BT10" s="217"/>
      <c r="BU10" s="217"/>
      <c r="BV10" s="217"/>
      <c r="BW10" s="217"/>
      <c r="BX10" s="217"/>
      <c r="BY10" s="217"/>
      <c r="BZ10" s="217"/>
      <c r="CA10" s="217"/>
      <c r="CB10" s="217"/>
      <c r="CC10" s="217"/>
      <c r="CD10" s="217"/>
      <c r="CE10" s="217"/>
      <c r="CF10" s="217"/>
      <c r="CG10" s="217"/>
      <c r="CH10" s="217"/>
      <c r="CI10" s="217"/>
      <c r="CJ10" s="217"/>
      <c r="CK10" s="217"/>
      <c r="CL10" s="217"/>
      <c r="CM10" s="217"/>
      <c r="CN10" s="217"/>
      <c r="CO10" s="217"/>
      <c r="CP10" s="217"/>
      <c r="CQ10" s="217"/>
      <c r="CR10" s="217"/>
      <c r="CS10" s="217"/>
      <c r="CT10" s="217"/>
      <c r="CU10" s="217"/>
      <c r="CV10" s="217"/>
      <c r="CW10" s="217"/>
      <c r="CX10" s="217"/>
      <c r="CY10" s="217"/>
      <c r="CZ10" s="217"/>
      <c r="DA10" s="217"/>
      <c r="DB10" s="217"/>
      <c r="DC10" s="217"/>
      <c r="DD10" s="217"/>
      <c r="DE10" s="217"/>
      <c r="DF10" s="217"/>
      <c r="DG10" s="217"/>
      <c r="DH10" s="217"/>
      <c r="DI10" s="217"/>
      <c r="DJ10" s="217"/>
      <c r="DK10" s="217"/>
      <c r="DL10" s="217"/>
      <c r="DM10" s="217"/>
      <c r="DN10" s="217"/>
      <c r="DO10" s="217"/>
      <c r="DP10" s="217"/>
      <c r="DQ10" s="217"/>
      <c r="DR10" s="217"/>
      <c r="DS10" s="217"/>
      <c r="DT10" s="217"/>
      <c r="DU10" s="217"/>
      <c r="DV10" s="217"/>
      <c r="DW10" s="217"/>
      <c r="DX10" s="217"/>
      <c r="DY10" s="217"/>
      <c r="DZ10" s="217"/>
      <c r="EA10" s="217"/>
      <c r="EB10" s="217"/>
      <c r="EC10" s="217"/>
      <c r="ED10" s="217"/>
      <c r="EE10" s="217"/>
      <c r="EF10" s="217"/>
      <c r="EG10" s="217"/>
      <c r="EH10" s="217"/>
      <c r="EI10" s="217"/>
      <c r="EJ10" s="217"/>
      <c r="EK10" s="217"/>
      <c r="EL10" s="217"/>
      <c r="EM10" s="217"/>
      <c r="EN10" s="217"/>
      <c r="EO10" s="217"/>
      <c r="EP10" s="217"/>
      <c r="EQ10" s="217"/>
      <c r="ER10" s="217"/>
      <c r="ES10" s="217"/>
      <c r="ET10" s="217"/>
      <c r="EU10" s="217"/>
      <c r="EV10" s="217"/>
      <c r="EW10" s="217"/>
      <c r="EX10" s="217"/>
      <c r="EY10" s="217"/>
      <c r="EZ10" s="217"/>
      <c r="FA10" s="217"/>
      <c r="FB10" s="217"/>
      <c r="FC10" s="217"/>
      <c r="FD10" s="217"/>
      <c r="FE10" s="217"/>
      <c r="FF10" s="217"/>
      <c r="FG10" s="217"/>
      <c r="FH10" s="217"/>
      <c r="FI10" s="217"/>
      <c r="FJ10" s="217"/>
      <c r="FK10" s="217"/>
      <c r="AMH10" s="217"/>
      <c r="AMI10" s="217"/>
      <c r="AMJ10" s="217"/>
    </row>
    <row r="11" s="218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7"/>
      <c r="AF11" s="217"/>
      <c r="AG11" s="217"/>
      <c r="AH11" s="217"/>
      <c r="AI11" s="217"/>
      <c r="AJ11" s="217"/>
      <c r="AK11" s="217"/>
      <c r="AL11" s="217"/>
      <c r="AM11" s="217"/>
      <c r="AN11" s="217"/>
      <c r="AO11" s="217"/>
      <c r="AP11" s="217"/>
      <c r="AQ11" s="217"/>
      <c r="AR11" s="217"/>
      <c r="AS11" s="217"/>
      <c r="AT11" s="217"/>
      <c r="AU11" s="217"/>
      <c r="AV11" s="217"/>
      <c r="AW11" s="217"/>
      <c r="AX11" s="217"/>
      <c r="AY11" s="217"/>
      <c r="AZ11" s="217"/>
      <c r="BA11" s="217"/>
      <c r="BB11" s="217"/>
      <c r="BC11" s="217"/>
      <c r="BD11" s="217"/>
      <c r="BE11" s="217"/>
      <c r="BF11" s="217"/>
      <c r="BG11" s="217"/>
      <c r="BH11" s="217"/>
      <c r="BI11" s="217"/>
      <c r="BJ11" s="217"/>
      <c r="BK11" s="217"/>
      <c r="BL11" s="217"/>
      <c r="BM11" s="217"/>
      <c r="BN11" s="217"/>
      <c r="BO11" s="217"/>
      <c r="BP11" s="217"/>
      <c r="BQ11" s="217"/>
      <c r="BR11" s="217"/>
      <c r="BS11" s="217"/>
      <c r="BT11" s="217"/>
      <c r="BU11" s="217"/>
      <c r="BV11" s="217"/>
      <c r="BW11" s="217"/>
      <c r="BX11" s="217"/>
      <c r="BY11" s="217"/>
      <c r="BZ11" s="217"/>
      <c r="CA11" s="217"/>
      <c r="CB11" s="217"/>
      <c r="CC11" s="217"/>
      <c r="CD11" s="217"/>
      <c r="CE11" s="217"/>
      <c r="CF11" s="217"/>
      <c r="CG11" s="217"/>
      <c r="CH11" s="217"/>
      <c r="CI11" s="217"/>
      <c r="CJ11" s="217"/>
      <c r="CK11" s="217"/>
      <c r="CL11" s="217"/>
      <c r="CM11" s="217"/>
      <c r="CN11" s="217"/>
      <c r="CO11" s="217"/>
      <c r="CP11" s="217"/>
      <c r="CQ11" s="217"/>
      <c r="CR11" s="217"/>
      <c r="CS11" s="217"/>
      <c r="CT11" s="217"/>
      <c r="CU11" s="217"/>
      <c r="CV11" s="217"/>
      <c r="CW11" s="217"/>
      <c r="CX11" s="217"/>
      <c r="CY11" s="217"/>
      <c r="CZ11" s="217"/>
      <c r="DA11" s="217"/>
      <c r="DB11" s="217"/>
      <c r="DC11" s="217"/>
      <c r="DD11" s="217"/>
      <c r="DE11" s="217"/>
      <c r="DF11" s="217"/>
      <c r="DG11" s="217"/>
      <c r="DH11" s="217"/>
      <c r="DI11" s="217"/>
      <c r="DJ11" s="217"/>
      <c r="DK11" s="217"/>
      <c r="DL11" s="217"/>
      <c r="DM11" s="217"/>
      <c r="DN11" s="217"/>
      <c r="DO11" s="217"/>
      <c r="DP11" s="217"/>
      <c r="DQ11" s="217"/>
      <c r="DR11" s="217"/>
      <c r="DS11" s="217"/>
      <c r="DT11" s="217"/>
      <c r="DU11" s="217"/>
      <c r="DV11" s="217"/>
      <c r="DW11" s="217"/>
      <c r="DX11" s="217"/>
      <c r="DY11" s="217"/>
      <c r="DZ11" s="217"/>
      <c r="EA11" s="217"/>
      <c r="EB11" s="217"/>
      <c r="EC11" s="217"/>
      <c r="ED11" s="217"/>
      <c r="EE11" s="217"/>
      <c r="EF11" s="217"/>
      <c r="EG11" s="217"/>
      <c r="EH11" s="217"/>
      <c r="EI11" s="217"/>
      <c r="EJ11" s="217"/>
      <c r="EK11" s="217"/>
      <c r="EL11" s="217"/>
      <c r="EM11" s="217"/>
      <c r="EN11" s="217"/>
      <c r="EO11" s="217"/>
      <c r="EP11" s="217"/>
      <c r="EQ11" s="217"/>
      <c r="ER11" s="217"/>
      <c r="ES11" s="217"/>
      <c r="ET11" s="217"/>
      <c r="EU11" s="217"/>
      <c r="EV11" s="217"/>
      <c r="EW11" s="217"/>
      <c r="EX11" s="217"/>
      <c r="EY11" s="217"/>
      <c r="EZ11" s="217"/>
      <c r="FA11" s="217"/>
      <c r="FB11" s="217"/>
      <c r="FC11" s="217"/>
      <c r="FD11" s="217"/>
      <c r="FE11" s="217"/>
      <c r="FF11" s="217"/>
      <c r="FG11" s="217"/>
      <c r="FH11" s="217"/>
      <c r="FI11" s="217"/>
      <c r="FJ11" s="217"/>
      <c r="FK11" s="217"/>
      <c r="AMH11" s="217"/>
      <c r="AMI11" s="217"/>
      <c r="AMJ11" s="217"/>
    </row>
    <row r="12" s="223" customFormat="true" ht="10.8" hidden="false" customHeight="true" outlineLevel="0" collapsed="false">
      <c r="A12" s="210" t="s">
        <v>43</v>
      </c>
      <c r="B12" s="209" t="n">
        <f aca="false">February!C5</f>
        <v>42767</v>
      </c>
      <c r="C12" s="210" t="s">
        <v>44</v>
      </c>
      <c r="D12" s="210"/>
      <c r="E12" s="209" t="n">
        <f aca="false">February!F5</f>
        <v>42770</v>
      </c>
      <c r="F12" s="210" t="s">
        <v>43</v>
      </c>
      <c r="G12" s="209" t="n">
        <f aca="false">February!C9</f>
        <v>42774</v>
      </c>
      <c r="H12" s="210" t="s">
        <v>44</v>
      </c>
      <c r="I12" s="210"/>
      <c r="J12" s="209" t="n">
        <f aca="false">February!F9</f>
        <v>42777</v>
      </c>
      <c r="K12" s="210" t="s">
        <v>43</v>
      </c>
      <c r="L12" s="209" t="n">
        <f aca="false">February!C13</f>
        <v>42781</v>
      </c>
      <c r="M12" s="210" t="s">
        <v>44</v>
      </c>
      <c r="N12" s="210"/>
      <c r="O12" s="209" t="n">
        <f aca="false">February!F13</f>
        <v>42784</v>
      </c>
      <c r="P12" s="210" t="s">
        <v>43</v>
      </c>
      <c r="Q12" s="209" t="n">
        <f aca="false">February!C17</f>
        <v>42788</v>
      </c>
      <c r="R12" s="210" t="s">
        <v>44</v>
      </c>
      <c r="S12" s="210"/>
      <c r="T12" s="209" t="n">
        <f aca="false">February!F17</f>
        <v>42791</v>
      </c>
      <c r="U12" s="210" t="s">
        <v>43</v>
      </c>
      <c r="V12" s="209" t="n">
        <f aca="false">February!C21</f>
        <v>42795</v>
      </c>
      <c r="W12" s="210" t="s">
        <v>44</v>
      </c>
      <c r="X12" s="210"/>
      <c r="Y12" s="209" t="n">
        <f aca="false">February!F21</f>
        <v>42798</v>
      </c>
      <c r="Z12" s="210" t="s">
        <v>43</v>
      </c>
      <c r="AA12" s="209" t="n">
        <f aca="false">February!C25</f>
        <v>42802</v>
      </c>
      <c r="AB12" s="210" t="s">
        <v>44</v>
      </c>
      <c r="AC12" s="210"/>
      <c r="AD12" s="209" t="n">
        <f aca="false">February!F25</f>
        <v>42805</v>
      </c>
      <c r="AE12" s="217"/>
      <c r="AF12" s="217"/>
      <c r="AG12" s="217"/>
      <c r="AH12" s="217"/>
      <c r="AI12" s="217"/>
      <c r="AJ12" s="217"/>
      <c r="AK12" s="217"/>
      <c r="AL12" s="217"/>
      <c r="AM12" s="217"/>
      <c r="AN12" s="217"/>
      <c r="AO12" s="217"/>
      <c r="AP12" s="217"/>
      <c r="AQ12" s="217"/>
      <c r="AR12" s="217"/>
      <c r="AS12" s="217"/>
      <c r="AT12" s="217"/>
      <c r="AU12" s="217"/>
      <c r="AV12" s="217"/>
      <c r="AW12" s="217"/>
      <c r="AX12" s="217"/>
      <c r="AY12" s="217"/>
      <c r="AZ12" s="217"/>
      <c r="BA12" s="217"/>
      <c r="BB12" s="217"/>
      <c r="BC12" s="217"/>
      <c r="BD12" s="217"/>
      <c r="BE12" s="217"/>
      <c r="BF12" s="217"/>
      <c r="BG12" s="217"/>
      <c r="BH12" s="217"/>
      <c r="BI12" s="217"/>
      <c r="BJ12" s="217"/>
      <c r="BK12" s="217"/>
      <c r="BL12" s="217"/>
      <c r="BM12" s="217"/>
      <c r="BN12" s="217"/>
      <c r="BO12" s="217"/>
      <c r="BP12" s="217"/>
      <c r="BQ12" s="217"/>
      <c r="BR12" s="217"/>
      <c r="BS12" s="217"/>
      <c r="BT12" s="217"/>
      <c r="BU12" s="217"/>
      <c r="BV12" s="217"/>
      <c r="BW12" s="217"/>
      <c r="BX12" s="217"/>
      <c r="BY12" s="217"/>
      <c r="BZ12" s="217"/>
      <c r="CA12" s="217"/>
      <c r="CB12" s="217"/>
      <c r="CC12" s="217"/>
      <c r="CD12" s="217"/>
      <c r="CE12" s="217"/>
      <c r="CF12" s="217"/>
      <c r="CG12" s="217"/>
      <c r="CH12" s="217"/>
      <c r="CI12" s="217"/>
      <c r="CJ12" s="217"/>
      <c r="CK12" s="217"/>
      <c r="CL12" s="217"/>
      <c r="CM12" s="217"/>
      <c r="CN12" s="217"/>
      <c r="CO12" s="217"/>
      <c r="CP12" s="217"/>
      <c r="CQ12" s="217"/>
      <c r="CR12" s="217"/>
      <c r="CS12" s="217"/>
      <c r="CT12" s="217"/>
      <c r="CU12" s="217"/>
      <c r="CV12" s="217"/>
      <c r="CW12" s="217"/>
      <c r="CX12" s="217"/>
      <c r="CY12" s="217"/>
      <c r="CZ12" s="217"/>
      <c r="DA12" s="217"/>
      <c r="DB12" s="217"/>
      <c r="DC12" s="217"/>
      <c r="DD12" s="217"/>
      <c r="DE12" s="217"/>
      <c r="DF12" s="217"/>
      <c r="DG12" s="217"/>
      <c r="DH12" s="217"/>
      <c r="DI12" s="217"/>
      <c r="DJ12" s="217"/>
      <c r="DK12" s="217"/>
      <c r="DL12" s="217"/>
      <c r="DM12" s="217"/>
      <c r="DN12" s="217"/>
      <c r="DO12" s="217"/>
      <c r="DP12" s="217"/>
      <c r="DQ12" s="217"/>
      <c r="DR12" s="217"/>
      <c r="DS12" s="217"/>
      <c r="DT12" s="217"/>
      <c r="DU12" s="217"/>
      <c r="DV12" s="217"/>
      <c r="DW12" s="217"/>
      <c r="DX12" s="217"/>
      <c r="DY12" s="217"/>
      <c r="DZ12" s="217"/>
      <c r="EA12" s="217"/>
      <c r="EB12" s="217"/>
      <c r="EC12" s="217"/>
      <c r="ED12" s="217"/>
      <c r="EE12" s="217"/>
      <c r="EF12" s="217"/>
      <c r="EG12" s="217"/>
      <c r="EH12" s="217"/>
      <c r="EI12" s="217"/>
      <c r="EJ12" s="217"/>
      <c r="EK12" s="217"/>
      <c r="EL12" s="217"/>
      <c r="EM12" s="217"/>
      <c r="EN12" s="217"/>
      <c r="EO12" s="217"/>
      <c r="EP12" s="217"/>
      <c r="EQ12" s="217"/>
      <c r="ER12" s="217"/>
      <c r="ES12" s="217"/>
      <c r="ET12" s="217"/>
      <c r="EU12" s="217"/>
      <c r="EV12" s="217"/>
      <c r="EW12" s="217"/>
      <c r="EX12" s="217"/>
      <c r="EY12" s="217"/>
      <c r="EZ12" s="217"/>
      <c r="FA12" s="217"/>
      <c r="FB12" s="217"/>
      <c r="FC12" s="217"/>
      <c r="FD12" s="217"/>
      <c r="FE12" s="217"/>
      <c r="FF12" s="217"/>
      <c r="FG12" s="217"/>
      <c r="FH12" s="217"/>
      <c r="FI12" s="217"/>
      <c r="FJ12" s="217"/>
      <c r="FK12" s="217"/>
      <c r="AMH12" s="217"/>
      <c r="AMI12" s="217"/>
      <c r="AMJ12" s="217"/>
    </row>
    <row r="13" s="218" customFormat="true" ht="97.65" hidden="false" customHeight="true" outlineLevel="0" collapsed="false">
      <c r="A13" s="221" t="str">
        <f aca="false">February!C6</f>
        <v/>
      </c>
      <c r="B13" s="221"/>
      <c r="C13" s="224" t="str">
        <f aca="false">February!F6</f>
        <v/>
      </c>
      <c r="D13" s="224"/>
      <c r="E13" s="224"/>
      <c r="F13" s="221" t="str">
        <f aca="false">February!C10</f>
        <v/>
      </c>
      <c r="G13" s="221"/>
      <c r="H13" s="222" t="str">
        <f aca="false">February!F10</f>
        <v/>
      </c>
      <c r="I13" s="222"/>
      <c r="J13" s="222"/>
      <c r="K13" s="221" t="str">
        <f aca="false">February!C14</f>
        <v/>
      </c>
      <c r="L13" s="221"/>
      <c r="M13" s="222" t="str">
        <f aca="false">February!F14</f>
        <v/>
      </c>
      <c r="N13" s="222"/>
      <c r="O13" s="222"/>
      <c r="P13" s="213" t="str">
        <f aca="false">February!C18</f>
        <v/>
      </c>
      <c r="Q13" s="213"/>
      <c r="R13" s="222" t="str">
        <f aca="false">February!F18</f>
        <v/>
      </c>
      <c r="S13" s="222"/>
      <c r="T13" s="222"/>
      <c r="U13" s="221" t="str">
        <f aca="false">February!C22</f>
        <v/>
      </c>
      <c r="V13" s="221"/>
      <c r="W13" s="222" t="str">
        <f aca="false">February!F22</f>
        <v/>
      </c>
      <c r="X13" s="222"/>
      <c r="Y13" s="222"/>
      <c r="Z13" s="221" t="str">
        <f aca="false">February!C26</f>
        <v/>
      </c>
      <c r="AA13" s="221"/>
      <c r="AB13" s="222" t="str">
        <f aca="false">February!F26</f>
        <v/>
      </c>
      <c r="AC13" s="222"/>
      <c r="AD13" s="222"/>
      <c r="AE13" s="217"/>
      <c r="AF13" s="217"/>
      <c r="AG13" s="217"/>
      <c r="AH13" s="217"/>
      <c r="AI13" s="217"/>
      <c r="AJ13" s="217"/>
      <c r="AK13" s="217"/>
      <c r="AL13" s="217"/>
      <c r="AM13" s="217"/>
      <c r="AN13" s="217"/>
      <c r="AO13" s="217"/>
      <c r="AP13" s="217"/>
      <c r="AQ13" s="217"/>
      <c r="AR13" s="217"/>
      <c r="AS13" s="217"/>
      <c r="AT13" s="217"/>
      <c r="AU13" s="217"/>
      <c r="AV13" s="217"/>
      <c r="AW13" s="217"/>
      <c r="AX13" s="217"/>
      <c r="AY13" s="217"/>
      <c r="AZ13" s="217"/>
      <c r="BA13" s="217"/>
      <c r="BB13" s="217"/>
      <c r="BC13" s="217"/>
      <c r="BD13" s="217"/>
      <c r="BE13" s="217"/>
      <c r="BF13" s="217"/>
      <c r="BG13" s="217"/>
      <c r="BH13" s="217"/>
      <c r="BI13" s="217"/>
      <c r="BJ13" s="217"/>
      <c r="BK13" s="217"/>
      <c r="BL13" s="217"/>
      <c r="BM13" s="217"/>
      <c r="BN13" s="217"/>
      <c r="BO13" s="217"/>
      <c r="BP13" s="217"/>
      <c r="BQ13" s="217"/>
      <c r="BR13" s="217"/>
      <c r="BS13" s="217"/>
      <c r="BT13" s="217"/>
      <c r="BU13" s="217"/>
      <c r="BV13" s="217"/>
      <c r="BW13" s="217"/>
      <c r="BX13" s="217"/>
      <c r="BY13" s="217"/>
      <c r="BZ13" s="217"/>
      <c r="CA13" s="217"/>
      <c r="CB13" s="217"/>
      <c r="CC13" s="217"/>
      <c r="CD13" s="217"/>
      <c r="CE13" s="217"/>
      <c r="CF13" s="217"/>
      <c r="CG13" s="217"/>
      <c r="CH13" s="217"/>
      <c r="CI13" s="217"/>
      <c r="CJ13" s="217"/>
      <c r="CK13" s="217"/>
      <c r="CL13" s="217"/>
      <c r="CM13" s="217"/>
      <c r="CN13" s="217"/>
      <c r="CO13" s="217"/>
      <c r="CP13" s="217"/>
      <c r="CQ13" s="217"/>
      <c r="CR13" s="217"/>
      <c r="CS13" s="217"/>
      <c r="CT13" s="217"/>
      <c r="CU13" s="217"/>
      <c r="CV13" s="217"/>
      <c r="CW13" s="217"/>
      <c r="CX13" s="217"/>
      <c r="CY13" s="217"/>
      <c r="CZ13" s="217"/>
      <c r="DA13" s="217"/>
      <c r="DB13" s="217"/>
      <c r="DC13" s="217"/>
      <c r="DD13" s="217"/>
      <c r="DE13" s="217"/>
      <c r="DF13" s="217"/>
      <c r="DG13" s="217"/>
      <c r="DH13" s="217"/>
      <c r="DI13" s="217"/>
      <c r="DJ13" s="217"/>
      <c r="DK13" s="217"/>
      <c r="DL13" s="217"/>
      <c r="DM13" s="217"/>
      <c r="DN13" s="217"/>
      <c r="DO13" s="217"/>
      <c r="DP13" s="217"/>
      <c r="DQ13" s="217"/>
      <c r="DR13" s="217"/>
      <c r="DS13" s="217"/>
      <c r="DT13" s="217"/>
      <c r="DU13" s="217"/>
      <c r="DV13" s="217"/>
      <c r="DW13" s="217"/>
      <c r="DX13" s="217"/>
      <c r="DY13" s="217"/>
      <c r="DZ13" s="217"/>
      <c r="EA13" s="217"/>
      <c r="EB13" s="217"/>
      <c r="EC13" s="217"/>
      <c r="ED13" s="217"/>
      <c r="EE13" s="217"/>
      <c r="EF13" s="217"/>
      <c r="EG13" s="217"/>
      <c r="EH13" s="217"/>
      <c r="EI13" s="217"/>
      <c r="EJ13" s="217"/>
      <c r="EK13" s="217"/>
      <c r="EL13" s="217"/>
      <c r="EM13" s="217"/>
      <c r="EN13" s="217"/>
      <c r="EO13" s="217"/>
      <c r="EP13" s="217"/>
      <c r="EQ13" s="217"/>
      <c r="ER13" s="217"/>
      <c r="ES13" s="217"/>
      <c r="ET13" s="217"/>
      <c r="EU13" s="217"/>
      <c r="EV13" s="217"/>
      <c r="EW13" s="217"/>
      <c r="EX13" s="217"/>
      <c r="EY13" s="217"/>
      <c r="EZ13" s="217"/>
      <c r="FA13" s="217"/>
      <c r="FB13" s="217"/>
      <c r="FC13" s="217"/>
      <c r="FD13" s="217"/>
      <c r="FE13" s="217"/>
      <c r="FF13" s="217"/>
      <c r="FG13" s="217"/>
      <c r="FH13" s="217"/>
      <c r="FI13" s="217"/>
      <c r="FJ13" s="217"/>
      <c r="FK13" s="217"/>
      <c r="AMH13" s="217"/>
      <c r="AMI13" s="217"/>
      <c r="AMJ13" s="217"/>
    </row>
    <row r="14" s="218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February!F7</f>
        <v>42771</v>
      </c>
      <c r="F14" s="221"/>
      <c r="G14" s="221"/>
      <c r="H14" s="210" t="s">
        <v>45</v>
      </c>
      <c r="I14" s="210"/>
      <c r="J14" s="209" t="n">
        <f aca="false">February!F11</f>
        <v>42778</v>
      </c>
      <c r="K14" s="221"/>
      <c r="L14" s="221"/>
      <c r="M14" s="210" t="s">
        <v>45</v>
      </c>
      <c r="N14" s="210"/>
      <c r="O14" s="209" t="n">
        <f aca="false">February!F15</f>
        <v>42785</v>
      </c>
      <c r="P14" s="213"/>
      <c r="Q14" s="213"/>
      <c r="R14" s="210" t="s">
        <v>45</v>
      </c>
      <c r="S14" s="210"/>
      <c r="T14" s="209" t="n">
        <f aca="false">February!F19</f>
        <v>42792</v>
      </c>
      <c r="U14" s="221"/>
      <c r="V14" s="221"/>
      <c r="W14" s="210" t="s">
        <v>45</v>
      </c>
      <c r="X14" s="210"/>
      <c r="Y14" s="209" t="n">
        <f aca="false">February!F23</f>
        <v>42799</v>
      </c>
      <c r="Z14" s="221"/>
      <c r="AA14" s="221"/>
      <c r="AB14" s="210" t="s">
        <v>45</v>
      </c>
      <c r="AC14" s="210"/>
      <c r="AD14" s="209" t="n">
        <f aca="false">February!F27</f>
        <v>42806</v>
      </c>
      <c r="AE14" s="217"/>
      <c r="AF14" s="217"/>
      <c r="AG14" s="217"/>
      <c r="AH14" s="217"/>
      <c r="AI14" s="217"/>
      <c r="AJ14" s="217"/>
      <c r="AK14" s="217"/>
      <c r="AL14" s="217"/>
      <c r="AM14" s="217"/>
      <c r="AN14" s="217"/>
      <c r="AO14" s="217"/>
      <c r="AP14" s="217"/>
      <c r="AQ14" s="217"/>
      <c r="AR14" s="217"/>
      <c r="AS14" s="217"/>
      <c r="AT14" s="217"/>
      <c r="AU14" s="217"/>
      <c r="AV14" s="217"/>
      <c r="AW14" s="217"/>
      <c r="AX14" s="217"/>
      <c r="AY14" s="217"/>
      <c r="AZ14" s="217"/>
      <c r="BA14" s="217"/>
      <c r="BB14" s="217"/>
      <c r="BC14" s="217"/>
      <c r="BD14" s="217"/>
      <c r="BE14" s="217"/>
      <c r="BF14" s="217"/>
      <c r="BG14" s="217"/>
      <c r="BH14" s="217"/>
      <c r="BI14" s="217"/>
      <c r="BJ14" s="217"/>
      <c r="BK14" s="217"/>
      <c r="BL14" s="217"/>
      <c r="BM14" s="217"/>
      <c r="BN14" s="217"/>
      <c r="BO14" s="217"/>
      <c r="BP14" s="217"/>
      <c r="BQ14" s="217"/>
      <c r="BR14" s="217"/>
      <c r="BS14" s="217"/>
      <c r="BT14" s="217"/>
      <c r="BU14" s="217"/>
      <c r="BV14" s="217"/>
      <c r="BW14" s="217"/>
      <c r="BX14" s="217"/>
      <c r="BY14" s="217"/>
      <c r="BZ14" s="217"/>
      <c r="CA14" s="217"/>
      <c r="CB14" s="217"/>
      <c r="CC14" s="217"/>
      <c r="CD14" s="217"/>
      <c r="CE14" s="217"/>
      <c r="CF14" s="217"/>
      <c r="CG14" s="217"/>
      <c r="CH14" s="217"/>
      <c r="CI14" s="217"/>
      <c r="CJ14" s="217"/>
      <c r="CK14" s="217"/>
      <c r="CL14" s="217"/>
      <c r="CM14" s="217"/>
      <c r="CN14" s="217"/>
      <c r="CO14" s="217"/>
      <c r="CP14" s="217"/>
      <c r="CQ14" s="217"/>
      <c r="CR14" s="217"/>
      <c r="CS14" s="217"/>
      <c r="CT14" s="217"/>
      <c r="CU14" s="217"/>
      <c r="CV14" s="217"/>
      <c r="CW14" s="217"/>
      <c r="CX14" s="217"/>
      <c r="CY14" s="217"/>
      <c r="CZ14" s="217"/>
      <c r="DA14" s="217"/>
      <c r="DB14" s="217"/>
      <c r="DC14" s="217"/>
      <c r="DD14" s="217"/>
      <c r="DE14" s="217"/>
      <c r="DF14" s="217"/>
      <c r="DG14" s="217"/>
      <c r="DH14" s="217"/>
      <c r="DI14" s="217"/>
      <c r="DJ14" s="217"/>
      <c r="DK14" s="217"/>
      <c r="DL14" s="217"/>
      <c r="DM14" s="217"/>
      <c r="DN14" s="217"/>
      <c r="DO14" s="217"/>
      <c r="DP14" s="217"/>
      <c r="DQ14" s="217"/>
      <c r="DR14" s="217"/>
      <c r="DS14" s="217"/>
      <c r="DT14" s="217"/>
      <c r="DU14" s="217"/>
      <c r="DV14" s="217"/>
      <c r="DW14" s="217"/>
      <c r="DX14" s="217"/>
      <c r="DY14" s="217"/>
      <c r="DZ14" s="217"/>
      <c r="EA14" s="217"/>
      <c r="EB14" s="217"/>
      <c r="EC14" s="217"/>
      <c r="ED14" s="217"/>
      <c r="EE14" s="217"/>
      <c r="EF14" s="217"/>
      <c r="EG14" s="217"/>
      <c r="EH14" s="217"/>
      <c r="EI14" s="217"/>
      <c r="EJ14" s="217"/>
      <c r="EK14" s="217"/>
      <c r="EL14" s="217"/>
      <c r="EM14" s="217"/>
      <c r="EN14" s="217"/>
      <c r="EO14" s="217"/>
      <c r="EP14" s="217"/>
      <c r="EQ14" s="217"/>
      <c r="ER14" s="217"/>
      <c r="ES14" s="217"/>
      <c r="ET14" s="217"/>
      <c r="EU14" s="217"/>
      <c r="EV14" s="217"/>
      <c r="EW14" s="217"/>
      <c r="EX14" s="217"/>
      <c r="EY14" s="217"/>
      <c r="EZ14" s="217"/>
      <c r="FA14" s="217"/>
      <c r="FB14" s="217"/>
      <c r="FC14" s="217"/>
      <c r="FD14" s="217"/>
      <c r="FE14" s="217"/>
      <c r="FF14" s="217"/>
      <c r="FG14" s="217"/>
      <c r="FH14" s="217"/>
      <c r="FI14" s="217"/>
      <c r="FJ14" s="217"/>
      <c r="FK14" s="217"/>
      <c r="AMH14" s="217"/>
      <c r="AMI14" s="217"/>
      <c r="AMJ14" s="217"/>
    </row>
    <row r="15" s="218" customFormat="true" ht="97.65" hidden="false" customHeight="true" outlineLevel="0" collapsed="false">
      <c r="A15" s="221"/>
      <c r="B15" s="221"/>
      <c r="C15" s="224" t="str">
        <f aca="false">February!F8</f>
        <v/>
      </c>
      <c r="D15" s="224"/>
      <c r="E15" s="224"/>
      <c r="F15" s="221"/>
      <c r="G15" s="221"/>
      <c r="H15" s="222" t="str">
        <f aca="false">February!F12</f>
        <v/>
      </c>
      <c r="I15" s="222"/>
      <c r="J15" s="222"/>
      <c r="K15" s="221"/>
      <c r="L15" s="221"/>
      <c r="M15" s="222" t="str">
        <f aca="false">February!F16</f>
        <v/>
      </c>
      <c r="N15" s="222"/>
      <c r="O15" s="222"/>
      <c r="P15" s="213"/>
      <c r="Q15" s="213"/>
      <c r="R15" s="222" t="str">
        <f aca="false">February!F20</f>
        <v/>
      </c>
      <c r="S15" s="222"/>
      <c r="T15" s="222"/>
      <c r="U15" s="221"/>
      <c r="V15" s="221"/>
      <c r="W15" s="222" t="str">
        <f aca="false">February!F24</f>
        <v/>
      </c>
      <c r="X15" s="222"/>
      <c r="Y15" s="222"/>
      <c r="Z15" s="221"/>
      <c r="AA15" s="221"/>
      <c r="AB15" s="222" t="str">
        <f aca="false">February!F28</f>
        <v>Daylight Savings Time</v>
      </c>
      <c r="AC15" s="222"/>
      <c r="AD15" s="222"/>
      <c r="AE15" s="217"/>
      <c r="AF15" s="217"/>
      <c r="AG15" s="217"/>
      <c r="AH15" s="217"/>
      <c r="AI15" s="217"/>
      <c r="AJ15" s="217"/>
      <c r="AK15" s="217"/>
      <c r="AL15" s="217"/>
      <c r="AM15" s="217"/>
      <c r="AN15" s="217"/>
      <c r="AO15" s="217"/>
      <c r="AP15" s="217"/>
      <c r="AQ15" s="217"/>
      <c r="AR15" s="217"/>
      <c r="AS15" s="217"/>
      <c r="AT15" s="217"/>
      <c r="AU15" s="217"/>
      <c r="AV15" s="217"/>
      <c r="AW15" s="217"/>
      <c r="AX15" s="217"/>
      <c r="AY15" s="217"/>
      <c r="AZ15" s="217"/>
      <c r="BA15" s="217"/>
      <c r="BB15" s="217"/>
      <c r="BC15" s="217"/>
      <c r="BD15" s="217"/>
      <c r="BE15" s="217"/>
      <c r="BF15" s="217"/>
      <c r="BG15" s="217"/>
      <c r="BH15" s="217"/>
      <c r="BI15" s="217"/>
      <c r="BJ15" s="217"/>
      <c r="BK15" s="217"/>
      <c r="BL15" s="217"/>
      <c r="BM15" s="217"/>
      <c r="BN15" s="217"/>
      <c r="BO15" s="217"/>
      <c r="BP15" s="217"/>
      <c r="BQ15" s="217"/>
      <c r="BR15" s="217"/>
      <c r="BS15" s="217"/>
      <c r="BT15" s="217"/>
      <c r="BU15" s="217"/>
      <c r="BV15" s="217"/>
      <c r="BW15" s="217"/>
      <c r="BX15" s="217"/>
      <c r="BY15" s="217"/>
      <c r="BZ15" s="217"/>
      <c r="CA15" s="217"/>
      <c r="CB15" s="217"/>
      <c r="CC15" s="217"/>
      <c r="CD15" s="217"/>
      <c r="CE15" s="217"/>
      <c r="CF15" s="217"/>
      <c r="CG15" s="217"/>
      <c r="CH15" s="217"/>
      <c r="CI15" s="217"/>
      <c r="CJ15" s="217"/>
      <c r="CK15" s="217"/>
      <c r="CL15" s="217"/>
      <c r="CM15" s="217"/>
      <c r="CN15" s="217"/>
      <c r="CO15" s="217"/>
      <c r="CP15" s="217"/>
      <c r="CQ15" s="217"/>
      <c r="CR15" s="217"/>
      <c r="CS15" s="217"/>
      <c r="CT15" s="217"/>
      <c r="CU15" s="217"/>
      <c r="CV15" s="217"/>
      <c r="CW15" s="217"/>
      <c r="CX15" s="217"/>
      <c r="CY15" s="217"/>
      <c r="CZ15" s="217"/>
      <c r="DA15" s="217"/>
      <c r="DB15" s="217"/>
      <c r="DC15" s="217"/>
      <c r="DD15" s="217"/>
      <c r="DE15" s="217"/>
      <c r="DF15" s="217"/>
      <c r="DG15" s="217"/>
      <c r="DH15" s="217"/>
      <c r="DI15" s="217"/>
      <c r="DJ15" s="217"/>
      <c r="DK15" s="217"/>
      <c r="DL15" s="217"/>
      <c r="DM15" s="217"/>
      <c r="DN15" s="217"/>
      <c r="DO15" s="217"/>
      <c r="DP15" s="217"/>
      <c r="DQ15" s="217"/>
      <c r="DR15" s="217"/>
      <c r="DS15" s="217"/>
      <c r="DT15" s="217"/>
      <c r="DU15" s="217"/>
      <c r="DV15" s="217"/>
      <c r="DW15" s="217"/>
      <c r="DX15" s="217"/>
      <c r="DY15" s="217"/>
      <c r="DZ15" s="217"/>
      <c r="EA15" s="217"/>
      <c r="EB15" s="217"/>
      <c r="EC15" s="217"/>
      <c r="ED15" s="217"/>
      <c r="EE15" s="217"/>
      <c r="EF15" s="217"/>
      <c r="EG15" s="217"/>
      <c r="EH15" s="217"/>
      <c r="EI15" s="217"/>
      <c r="EJ15" s="217"/>
      <c r="EK15" s="217"/>
      <c r="EL15" s="217"/>
      <c r="EM15" s="217"/>
      <c r="EN15" s="217"/>
      <c r="EO15" s="217"/>
      <c r="EP15" s="217"/>
      <c r="EQ15" s="217"/>
      <c r="ER15" s="217"/>
      <c r="ES15" s="217"/>
      <c r="ET15" s="217"/>
      <c r="EU15" s="217"/>
      <c r="EV15" s="217"/>
      <c r="EW15" s="217"/>
      <c r="EX15" s="217"/>
      <c r="EY15" s="217"/>
      <c r="EZ15" s="217"/>
      <c r="FA15" s="217"/>
      <c r="FB15" s="217"/>
      <c r="FC15" s="217"/>
      <c r="FD15" s="217"/>
      <c r="FE15" s="217"/>
      <c r="FF15" s="217"/>
      <c r="FG15" s="217"/>
      <c r="FH15" s="217"/>
      <c r="FI15" s="217"/>
      <c r="FJ15" s="217"/>
      <c r="FK15" s="217"/>
      <c r="AMH15" s="217"/>
      <c r="AMI15" s="217"/>
      <c r="AMJ15" s="217"/>
    </row>
    <row r="18" customFormat="false" ht="18.8" hidden="false" customHeight="false" outlineLevel="0" collapsed="false">
      <c r="A18" s="225"/>
      <c r="B18" s="226"/>
    </row>
    <row r="19" customFormat="false" ht="12.8" hidden="false" customHeight="false" outlineLevel="0" collapsed="false">
      <c r="A19" s="227"/>
      <c r="B19" s="228"/>
    </row>
    <row r="20" customFormat="false" ht="12.8" hidden="false" customHeight="false" outlineLevel="0" collapsed="false">
      <c r="A20" s="227"/>
      <c r="B20" s="227"/>
    </row>
    <row r="21" customFormat="false" ht="12.8" hidden="false" customHeight="false" outlineLevel="0" collapsed="false">
      <c r="A21" s="227"/>
      <c r="B21" s="227"/>
    </row>
    <row r="22" customFormat="false" ht="12.8" hidden="false" customHeight="false" outlineLevel="0" collapsed="false">
      <c r="A22" s="227"/>
      <c r="B22" s="227"/>
      <c r="D22" s="229"/>
      <c r="E22" s="229"/>
      <c r="F22" s="204"/>
    </row>
    <row r="23" customFormat="false" ht="12.8" hidden="false" customHeight="false" outlineLevel="0" collapsed="false">
      <c r="A23" s="227"/>
      <c r="B23" s="227"/>
    </row>
    <row r="24" customFormat="false" ht="12.8" hidden="false" customHeight="false" outlineLevel="0" collapsed="false">
      <c r="A24" s="227"/>
      <c r="B24" s="227"/>
    </row>
    <row r="25" customFormat="false" ht="12.8" hidden="false" customHeight="false" outlineLevel="0" collapsed="false">
      <c r="A25" s="227"/>
      <c r="B25" s="227"/>
    </row>
    <row r="26" customFormat="false" ht="12.8" hidden="false" customHeight="false" outlineLevel="0" collapsed="false">
      <c r="A26" s="227"/>
      <c r="B26" s="227"/>
    </row>
    <row r="27" customFormat="false" ht="12.8" hidden="false" customHeight="false" outlineLevel="0" collapsed="false">
      <c r="A27" s="227"/>
      <c r="B27" s="227"/>
    </row>
    <row r="28" customFormat="false" ht="12.8" hidden="false" customHeight="false" outlineLevel="0" collapsed="false">
      <c r="A28" s="227"/>
      <c r="B28" s="227"/>
    </row>
    <row r="29" customFormat="false" ht="12.8" hidden="false" customHeight="false" outlineLevel="0" collapsed="false">
      <c r="A29" s="227"/>
      <c r="B29" s="227"/>
    </row>
    <row r="30" customFormat="false" ht="12.8" hidden="false" customHeight="false" outlineLevel="0" collapsed="false">
      <c r="A30" s="227"/>
      <c r="B30" s="227"/>
    </row>
    <row r="31" customFormat="false" ht="12.8" hidden="false" customHeight="false" outlineLevel="0" collapsed="false">
      <c r="A31" s="227"/>
      <c r="B31" s="227"/>
    </row>
    <row r="32" customFormat="false" ht="12.8" hidden="false" customHeight="false" outlineLevel="0" collapsed="false">
      <c r="A32" s="227"/>
      <c r="B32" s="227"/>
    </row>
    <row r="33" customFormat="false" ht="12.8" hidden="false" customHeight="false" outlineLevel="0" collapsed="false">
      <c r="A33" s="227"/>
      <c r="B33" s="227"/>
    </row>
    <row r="34" customFormat="false" ht="12.8" hidden="false" customHeight="false" outlineLevel="0" collapsed="false">
      <c r="A34" s="227"/>
      <c r="B34" s="227"/>
    </row>
    <row r="35" customFormat="false" ht="12.8" hidden="false" customHeight="false" outlineLevel="0" collapsed="false">
      <c r="A35" s="227"/>
      <c r="B35" s="227"/>
    </row>
    <row r="36" customFormat="false" ht="12.8" hidden="false" customHeight="false" outlineLevel="0" collapsed="false">
      <c r="A36" s="227"/>
      <c r="B36" s="227"/>
    </row>
    <row r="37" customFormat="false" ht="12.8" hidden="false" customHeight="false" outlineLevel="0" collapsed="false">
      <c r="A37" s="227"/>
      <c r="B37" s="227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K5:M7 P5:R7 U5:W7 Z5:AB7 A9:A10 K9:K10 P9:P10 U9:U10 P13:P14 C10:C11 H9:H11 M9:M11 R9:R11 W9:W11 AB10:AB11 D10:G10 X10:AA10 A14:B14 F14:G14 K14:L14 U14:V14 Z14:AA14 F5:H7 D6:E6 I6:J6 N6:O6 S6:T6 X6:Y6 AC6:AD6 I10:J10 N10:O10 S10:T10 AC10:AD10 B10 L10 Q10 V10 Q14">
    <cfRule type="expression" priority="2" aboveAverage="0" equalAverage="0" bottom="0" percent="0" rank="0" text="" dxfId="0">
      <formula>#ref!.A$3&lt;#ref!.$F$16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tabColor rgb="FF008000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49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tabColor rgb="FF008000"/>
    <pageSetUpPr fitToPage="true"/>
  </sheetPr>
  <dimension ref="A1:AMJ27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160" t="str">
        <f aca="false">+C30</f>
        <v>March</v>
      </c>
      <c r="B1" s="160"/>
      <c r="C1" s="160"/>
      <c r="D1" s="230" t="n">
        <f aca="false">+C31</f>
        <v>2017</v>
      </c>
      <c r="E1" s="230"/>
      <c r="F1" s="230"/>
      <c r="G1" s="230"/>
    </row>
    <row r="2" s="48" customFormat="true" ht="27" hidden="false" customHeight="true" outlineLevel="0" collapsed="false">
      <c r="A2" s="160"/>
      <c r="B2" s="160"/>
      <c r="C2" s="160"/>
      <c r="D2" s="230"/>
      <c r="E2" s="230"/>
      <c r="F2" s="230"/>
      <c r="G2" s="230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233" customFormat="true" ht="14.4" hidden="false" customHeight="true" outlineLevel="0" collapsed="false">
      <c r="A4" s="231" t="str">
        <f aca="false">TEXT(A5,"NNN")</f>
        <v>Monday</v>
      </c>
      <c r="B4" s="232" t="str">
        <f aca="false">TEXT(B5,"NNN")</f>
        <v>Tuesday</v>
      </c>
      <c r="C4" s="232" t="str">
        <f aca="false">TEXT(C5,"NNN")</f>
        <v>Wednesday</v>
      </c>
      <c r="D4" s="232" t="str">
        <f aca="false">TEXT(D5,"NNN")</f>
        <v>Thursday</v>
      </c>
      <c r="E4" s="232" t="str">
        <f aca="false">TEXT(E5,"NNN")</f>
        <v>Friday</v>
      </c>
      <c r="F4" s="232" t="str">
        <f aca="false">TEXT(F5,"NNN")</f>
        <v>Saturday</v>
      </c>
      <c r="G4" s="232" t="str">
        <f aca="false">TEXT(F7,"NNN")</f>
        <v>Sunday</v>
      </c>
      <c r="J4" s="234"/>
      <c r="AMJ4" s="235"/>
    </row>
    <row r="5" s="237" customFormat="true" ht="10.8" hidden="false" customHeight="true" outlineLevel="0" collapsed="false">
      <c r="A5" s="236" t="n">
        <f aca="false">$F30-$G30+$C32+$D32+COLUMN(A5)</f>
        <v>42793</v>
      </c>
      <c r="B5" s="236" t="n">
        <f aca="false">$F30-$G30+$C32+$D32+COLUMN(B5)</f>
        <v>42794</v>
      </c>
      <c r="C5" s="236" t="n">
        <f aca="false">$F30-$G30+$C32+$D32+COLUMN(C5)</f>
        <v>42795</v>
      </c>
      <c r="D5" s="236" t="n">
        <f aca="false">$F30-$G30+$C32+$D32+COLUMN(D5)</f>
        <v>42796</v>
      </c>
      <c r="E5" s="236" t="n">
        <f aca="false">$F30-$G30+$C32+$D32+COLUMN(E5)</f>
        <v>42797</v>
      </c>
      <c r="F5" s="236" t="n">
        <f aca="false">$F30-$G30+$C32+$D32+COLUMN(F5)</f>
        <v>42798</v>
      </c>
      <c r="G5" s="236"/>
      <c r="M5" s="238"/>
    </row>
    <row r="6" s="241" customFormat="true" ht="48.25" hidden="false" customHeight="true" outlineLevel="0" collapsed="false">
      <c r="A6" s="239" t="str">
        <f aca="true">IF(ISERROR(MATCH(A5,$B$35:$B$195,0)),"",OFFSET($A$35,MATCH(A5,$B$35:$B$195,0)-1,0))</f>
        <v/>
      </c>
      <c r="B6" s="240" t="str">
        <f aca="true">IF(ISERROR(MATCH(B5,$B$35:$B$195,0)),"",OFFSET($A$35,MATCH(B5,$B$35:$B$195,0)-1,0))</f>
        <v/>
      </c>
      <c r="C6" s="239" t="str">
        <f aca="true">IF(ISERROR(MATCH(C5,$B$35:$B$195,0)),"",OFFSET($A$35,MATCH(C5,$B$35:$B$195,0)-1,0))</f>
        <v/>
      </c>
      <c r="D6" s="239" t="str">
        <f aca="true">IF(ISERROR(MATCH(D5,$B$35:$B$195,0)),"",OFFSET($A$35,MATCH(D5,$B$35:$B$195,0)-1,0))</f>
        <v/>
      </c>
      <c r="E6" s="239" t="str">
        <f aca="true">IF(ISERROR(MATCH(E5,$B$35:$B$195,0)),"",OFFSET($A$35,MATCH(E5,$B$35:$B$195,0)-1,0))</f>
        <v/>
      </c>
      <c r="F6" s="239" t="str">
        <f aca="true">IF(ISERROR(MATCH(F5,$B$35:$B$195,0)),"",OFFSET($A$35,MATCH(F5,$B$35:$B$195,0)-1,0))</f>
        <v/>
      </c>
      <c r="G6" s="239"/>
      <c r="M6" s="242"/>
    </row>
    <row r="7" s="244" customFormat="true" ht="10.8" hidden="false" customHeight="true" outlineLevel="0" collapsed="false">
      <c r="A7" s="239"/>
      <c r="B7" s="239"/>
      <c r="C7" s="239"/>
      <c r="D7" s="239"/>
      <c r="E7" s="239"/>
      <c r="F7" s="243" t="n">
        <f aca="false">$F30-$G30+$C32+$D32+COLUMN(G5)</f>
        <v>42799</v>
      </c>
      <c r="G7" s="243"/>
      <c r="M7" s="245"/>
    </row>
    <row r="8" s="241" customFormat="true" ht="48.25" hidden="false" customHeight="true" outlineLevel="0" collapsed="false">
      <c r="A8" s="239"/>
      <c r="B8" s="240"/>
      <c r="C8" s="240"/>
      <c r="D8" s="240"/>
      <c r="E8" s="240"/>
      <c r="F8" s="246" t="str">
        <f aca="true">IF(ISERROR(MATCH(F7,$B$35:$B$195,0)),"",OFFSET($A$35,MATCH(F7,$B$35:$B$195,0)-1,0))</f>
        <v/>
      </c>
      <c r="G8" s="246" t="str">
        <f aca="true">IF(ISERROR(MATCH(G5,$B$35:$B$195,0)),"",OFFSET($A$35,MATCH(G5,$B$35:$B$195,0)-1,0))</f>
        <v>Typical Holidays</v>
      </c>
      <c r="J8" s="247"/>
    </row>
    <row r="9" s="248" customFormat="true" ht="10.8" hidden="false" customHeight="true" outlineLevel="0" collapsed="false">
      <c r="A9" s="236" t="n">
        <f aca="false">A5+7</f>
        <v>42800</v>
      </c>
      <c r="B9" s="236" t="n">
        <f aca="false">B5+7</f>
        <v>42801</v>
      </c>
      <c r="C9" s="236" t="n">
        <f aca="false">C5+7</f>
        <v>42802</v>
      </c>
      <c r="D9" s="236" t="n">
        <f aca="false">D5+7</f>
        <v>42803</v>
      </c>
      <c r="E9" s="236" t="n">
        <f aca="false">E5+7</f>
        <v>42804</v>
      </c>
      <c r="F9" s="236" t="n">
        <f aca="false">F5+7</f>
        <v>42805</v>
      </c>
      <c r="G9" s="236" t="n">
        <f aca="false">G5+7</f>
        <v>7</v>
      </c>
      <c r="J9" s="249"/>
    </row>
    <row r="10" s="241" customFormat="true" ht="48.25" hidden="false" customHeight="true" outlineLevel="0" collapsed="false">
      <c r="A10" s="250" t="str">
        <f aca="true">IF(ISERROR(MATCH(A9,$B$35:$B$195,0)),"",OFFSET($A$35,MATCH(A9,$B$35:$B$195,0)-1,0))</f>
        <v/>
      </c>
      <c r="B10" s="250" t="str">
        <f aca="true">IF(ISERROR(MATCH(B9,$B$35:$B$195,0)),"",OFFSET($A$35,MATCH(B9,$B$35:$B$195,0)-1,0))</f>
        <v/>
      </c>
      <c r="C10" s="250" t="str">
        <f aca="true">IF(ISERROR(MATCH(C9,$B$35:$B$195,0)),"",OFFSET($A$35,MATCH(C9,$B$35:$B$195,0)-1,0))</f>
        <v/>
      </c>
      <c r="D10" s="250" t="str">
        <f aca="true">IF(ISERROR(MATCH(D9,$B$35:$B$195,0)),"",OFFSET($A$35,MATCH(D9,$B$35:$B$195,0)-1,0))</f>
        <v/>
      </c>
      <c r="E10" s="250" t="str">
        <f aca="true">IF(ISERROR(MATCH(E9,$B$35:$B$195,0)),"",OFFSET($A$35,MATCH(E9,$B$35:$B$195,0)-1,0))</f>
        <v/>
      </c>
      <c r="F10" s="239" t="str">
        <f aca="true">IF(ISERROR(MATCH(F9,$B$35:$B$195,0)),"",OFFSET($A$35,MATCH(F9,$B$35:$B$195,0)-1,0))</f>
        <v/>
      </c>
      <c r="G10" s="239"/>
      <c r="J10" s="247"/>
    </row>
    <row r="11" s="244" customFormat="true" ht="10.8" hidden="false" customHeight="true" outlineLevel="0" collapsed="false">
      <c r="A11" s="250"/>
      <c r="B11" s="250"/>
      <c r="C11" s="250"/>
      <c r="D11" s="250"/>
      <c r="E11" s="250"/>
      <c r="F11" s="243" t="n">
        <f aca="false">F7+7</f>
        <v>42806</v>
      </c>
      <c r="G11" s="243"/>
      <c r="J11" s="251"/>
    </row>
    <row r="12" s="241" customFormat="true" ht="48.25" hidden="false" customHeight="true" outlineLevel="0" collapsed="false">
      <c r="A12" s="250"/>
      <c r="B12" s="250"/>
      <c r="C12" s="250"/>
      <c r="D12" s="250"/>
      <c r="E12" s="250"/>
      <c r="F12" s="250" t="str">
        <f aca="true">IF(ISERROR(MATCH(F11,$B$35:$B$195,0)),"",OFFSET($A$35,MATCH(F11,$B$35:$B$195,0)-1,0))</f>
        <v>Daylight Savings Time</v>
      </c>
      <c r="G12" s="250" t="str">
        <f aca="true">IF(ISERROR(MATCH(G9,$B$35:$B$195,0)),"",OFFSET($A$35,MATCH(G9,$B$35:$B$195,0)-1,0))</f>
        <v/>
      </c>
      <c r="J12" s="247"/>
    </row>
    <row r="13" s="252" customFormat="true" ht="10.8" hidden="false" customHeight="true" outlineLevel="0" collapsed="false">
      <c r="A13" s="236" t="n">
        <f aca="false">A9+7</f>
        <v>42807</v>
      </c>
      <c r="B13" s="236" t="n">
        <f aca="false">B9+7</f>
        <v>42808</v>
      </c>
      <c r="C13" s="236" t="n">
        <f aca="false">C9+7</f>
        <v>42809</v>
      </c>
      <c r="D13" s="236" t="n">
        <f aca="false">D9+7</f>
        <v>42810</v>
      </c>
      <c r="E13" s="236" t="n">
        <f aca="false">E9+7</f>
        <v>42811</v>
      </c>
      <c r="F13" s="236" t="n">
        <f aca="false">+F9+7</f>
        <v>42812</v>
      </c>
      <c r="G13" s="236"/>
    </row>
    <row r="14" s="241" customFormat="true" ht="48.25" hidden="false" customHeight="true" outlineLevel="0" collapsed="false">
      <c r="A14" s="250" t="str">
        <f aca="true">IF(ISERROR(MATCH(A13,$B$35:$B$195,0)),"",OFFSET($A$35,MATCH(A13,$B$35:$B$195,0)-1,0))</f>
        <v/>
      </c>
      <c r="B14" s="250" t="str">
        <f aca="true">IF(ISERROR(MATCH(B13,$B$35:$B$195,0)),"",OFFSET($A$35,MATCH(B13,$B$35:$B$195,0)-1,0))</f>
        <v/>
      </c>
      <c r="C14" s="250" t="str">
        <f aca="true">IF(ISERROR(MATCH(C13,$B$35:$B$195,0)),"",OFFSET($A$35,MATCH(C13,$B$35:$B$195,0)-1,0))</f>
        <v/>
      </c>
      <c r="D14" s="250" t="str">
        <f aca="true">IF(ISERROR(MATCH(D13,$B$35:$B$195,0)),"",OFFSET($A$35,MATCH(D13,$B$35:$B$195,0)-1,0))</f>
        <v/>
      </c>
      <c r="E14" s="250" t="str">
        <f aca="true">IF(ISERROR(MATCH(E13,$B$35:$B$195,0)),"",OFFSET($A$35,MATCH(E13,$B$35:$B$195,0)-1,0))</f>
        <v/>
      </c>
      <c r="F14" s="246" t="str">
        <f aca="true">IF(ISERROR(MATCH(F13,$B$35:$B$195,0)),"",OFFSET($A$35,MATCH(F13,$B$35:$B$195,0)-1,0))</f>
        <v/>
      </c>
      <c r="G14" s="246"/>
      <c r="J14" s="247"/>
    </row>
    <row r="15" s="244" customFormat="true" ht="10.8" hidden="false" customHeight="true" outlineLevel="0" collapsed="false">
      <c r="A15" s="250" t="n">
        <f aca="false">A13+7</f>
        <v>42814</v>
      </c>
      <c r="B15" s="250" t="n">
        <f aca="false">B13+7</f>
        <v>42815</v>
      </c>
      <c r="C15" s="250" t="n">
        <f aca="false">C13+7</f>
        <v>42816</v>
      </c>
      <c r="D15" s="250" t="n">
        <f aca="false">D13+7</f>
        <v>42817</v>
      </c>
      <c r="E15" s="250" t="n">
        <f aca="false">E13+7</f>
        <v>42818</v>
      </c>
      <c r="F15" s="243" t="n">
        <f aca="false">+F11+7</f>
        <v>42813</v>
      </c>
      <c r="G15" s="243"/>
      <c r="J15" s="251"/>
    </row>
    <row r="16" s="241" customFormat="true" ht="48.25" hidden="false" customHeight="true" outlineLevel="0" collapsed="false">
      <c r="A16" s="250" t="str">
        <f aca="true">IF(ISERROR(MATCH(A15,$B$35:$B$195,0)),"",OFFSET($A$35,MATCH(A15,$B$35:$B$195,0)-1,0))</f>
        <v>Spring</v>
      </c>
      <c r="B16" s="250" t="str">
        <f aca="true">IF(ISERROR(MATCH(B15,$B$35:$B$195,0)),"",OFFSET($A$35,MATCH(B15,$B$35:$B$195,0)-1,0))</f>
        <v/>
      </c>
      <c r="C16" s="250" t="str">
        <f aca="true">IF(ISERROR(MATCH(C15,$B$35:$B$195,0)),"",OFFSET($A$35,MATCH(C15,$B$35:$B$195,0)-1,0))</f>
        <v/>
      </c>
      <c r="D16" s="250" t="str">
        <f aca="true">IF(ISERROR(MATCH(D15,$B$35:$B$195,0)),"",OFFSET($A$35,MATCH(D15,$B$35:$B$195,0)-1,0))</f>
        <v/>
      </c>
      <c r="E16" s="250" t="str">
        <f aca="true">IF(ISERROR(MATCH(E15,$B$35:$B$195,0)),"",OFFSET($A$35,MATCH(E15,$B$35:$B$195,0)-1,0))</f>
        <v/>
      </c>
      <c r="F16" s="250" t="str">
        <f aca="true">IF(ISERROR(MATCH(F15,$B$35:$B$195,0)),"",OFFSET($A$35,MATCH(F15,$B$35:$B$195,0)-1,0))</f>
        <v/>
      </c>
      <c r="G16" s="250"/>
    </row>
    <row r="17" s="253" customFormat="true" ht="10.8" hidden="false" customHeight="true" outlineLevel="0" collapsed="false">
      <c r="A17" s="236" t="n">
        <f aca="false">A13+7</f>
        <v>42814</v>
      </c>
      <c r="B17" s="236" t="n">
        <f aca="false">B13+7</f>
        <v>42815</v>
      </c>
      <c r="C17" s="236" t="n">
        <f aca="false">C13+7</f>
        <v>42816</v>
      </c>
      <c r="D17" s="236" t="n">
        <f aca="false">D13+7</f>
        <v>42817</v>
      </c>
      <c r="E17" s="236" t="n">
        <f aca="false">E13+7</f>
        <v>42818</v>
      </c>
      <c r="F17" s="236" t="n">
        <f aca="false">+F13+7</f>
        <v>42819</v>
      </c>
      <c r="G17" s="236"/>
    </row>
    <row r="18" s="241" customFormat="true" ht="48.25" hidden="false" customHeight="true" outlineLevel="0" collapsed="false">
      <c r="A18" s="250" t="str">
        <f aca="true">IF(ISERROR(MATCH(A17,$B$35:$B$195,0)),"",OFFSET($A$35,MATCH(A17,$B$35:$B$195,0)-1,0))</f>
        <v>Spring</v>
      </c>
      <c r="B18" s="254" t="str">
        <f aca="true">IF(ISERROR(MATCH(B17,$B$35:$B$195,0)),"",OFFSET($A$35,MATCH(B17,$B$35:$B$195,0)-1,0))</f>
        <v/>
      </c>
      <c r="C18" s="250" t="str">
        <f aca="true">IF(ISERROR(MATCH(C17,$B$35:$B$195,0)),"",OFFSET($A$35,MATCH(C17,$B$35:$B$195,0)-1,0))</f>
        <v/>
      </c>
      <c r="D18" s="250" t="str">
        <f aca="true">IF(ISERROR(MATCH(D17,$B$35:$B$195,0)),"",OFFSET($A$35,MATCH(D17,$B$35:$B$195,0)-1,0))</f>
        <v/>
      </c>
      <c r="E18" s="250" t="str">
        <f aca="true">IF(ISERROR(MATCH(E17,$B$35:$B$195,0)),"",OFFSET($A$35,MATCH(E17,$B$35:$B$195,0)-1,0))</f>
        <v/>
      </c>
      <c r="F18" s="239" t="str">
        <f aca="true">IF(ISERROR(MATCH(F17,$B$35:$B$195,0)),"",OFFSET($A$35,MATCH(F17,$B$35:$B$195,0)-1,0))</f>
        <v/>
      </c>
      <c r="G18" s="239"/>
    </row>
    <row r="19" s="255" customFormat="true" ht="10.8" hidden="false" customHeight="true" outlineLevel="0" collapsed="false">
      <c r="A19" s="250" t="n">
        <f aca="false">A17+7</f>
        <v>42821</v>
      </c>
      <c r="B19" s="254" t="n">
        <f aca="false">B17+7</f>
        <v>42822</v>
      </c>
      <c r="C19" s="250" t="n">
        <f aca="false">C17+7</f>
        <v>42823</v>
      </c>
      <c r="D19" s="250" t="n">
        <f aca="false">D17+7</f>
        <v>42824</v>
      </c>
      <c r="E19" s="250" t="n">
        <f aca="false">E17+7</f>
        <v>42825</v>
      </c>
      <c r="F19" s="243" t="n">
        <f aca="false">+F15+7</f>
        <v>42820</v>
      </c>
      <c r="G19" s="243"/>
    </row>
    <row r="20" s="241" customFormat="true" ht="48.25" hidden="false" customHeight="true" outlineLevel="0" collapsed="false">
      <c r="A20" s="250" t="str">
        <f aca="true">IF(ISERROR(MATCH(A19,$B$35:$B$195,0)),"",OFFSET($A$35,MATCH(A19,$B$35:$B$195,0)-1,0))</f>
        <v/>
      </c>
      <c r="B20" s="254" t="str">
        <f aca="true">IF(ISERROR(MATCH(B19,$B$35:$B$195,0)),"",OFFSET($A$35,MATCH(B19,$B$35:$B$195,0)-1,0))</f>
        <v/>
      </c>
      <c r="C20" s="250" t="str">
        <f aca="true">IF(ISERROR(MATCH(C19,$B$35:$B$195,0)),"",OFFSET($A$35,MATCH(C19,$B$35:$B$195,0)-1,0))</f>
        <v/>
      </c>
      <c r="D20" s="250" t="str">
        <f aca="true">IF(ISERROR(MATCH(D19,$B$35:$B$195,0)),"",OFFSET($A$35,MATCH(D19,$B$35:$B$195,0)-1,0))</f>
        <v/>
      </c>
      <c r="E20" s="250" t="str">
        <f aca="true">IF(ISERROR(MATCH(E19,$B$35:$B$195,0)),"",OFFSET($A$35,MATCH(E19,$B$35:$B$195,0)-1,0))</f>
        <v/>
      </c>
      <c r="F20" s="250" t="str">
        <f aca="true">IF(ISERROR(MATCH(F19,$B$35:$B$195,0)),"",OFFSET($A$35,MATCH(F19,$B$35:$B$195,0)-1,0))</f>
        <v/>
      </c>
      <c r="G20" s="250"/>
    </row>
    <row r="21" s="253" customFormat="true" ht="10.8" hidden="false" customHeight="true" outlineLevel="0" collapsed="false">
      <c r="A21" s="236" t="n">
        <f aca="false">+A17+7</f>
        <v>42821</v>
      </c>
      <c r="B21" s="236" t="n">
        <f aca="false">B17+7</f>
        <v>42822</v>
      </c>
      <c r="C21" s="236" t="n">
        <f aca="false">C17+7</f>
        <v>42823</v>
      </c>
      <c r="D21" s="236" t="n">
        <f aca="false">D17+7</f>
        <v>42824</v>
      </c>
      <c r="E21" s="236" t="n">
        <f aca="false">E17+7</f>
        <v>42825</v>
      </c>
      <c r="F21" s="236" t="n">
        <f aca="false">+F17+7</f>
        <v>42826</v>
      </c>
      <c r="G21" s="236"/>
    </row>
    <row r="22" s="241" customFormat="true" ht="48.25" hidden="false" customHeight="true" outlineLevel="0" collapsed="false">
      <c r="A22" s="250" t="str">
        <f aca="true">IF(ISERROR(MATCH(A21,$B$35:$B$200,0)),"",OFFSET($A$35,MATCH(A21,$B$35:$B$200,0)-1,0))</f>
        <v/>
      </c>
      <c r="B22" s="250" t="str">
        <f aca="true">IF(ISERROR(MATCH(B21,$B$35:$B$200,0)),"",OFFSET($A$35,MATCH(B21,$B$35:$B$200,0)-1,0))</f>
        <v/>
      </c>
      <c r="C22" s="250" t="str">
        <f aca="true">IF(ISERROR(MATCH(C21,$B$35:$B$195,0)),"",OFFSET($A$35,MATCH(C21,$B$35:$B$195,0)-1,0))</f>
        <v/>
      </c>
      <c r="D22" s="250" t="str">
        <f aca="true">IF(ISERROR(MATCH(D21,$B$35:$B$195,0)),"",OFFSET($A$35,MATCH(D21,$B$35:$B$195,0)-1,0))</f>
        <v/>
      </c>
      <c r="E22" s="250" t="str">
        <f aca="true">IF(ISERROR(MATCH(E21,$B$35:$B$195,0)),"",OFFSET($A$35,MATCH(E21,$B$35:$B$195,0)-1,0))</f>
        <v/>
      </c>
      <c r="F22" s="256" t="str">
        <f aca="true">IF(ISERROR(MATCH(F21,$B$35:$B$200,0)),"",OFFSET($A$35,MATCH(F21,$B$35:$B$200,0)-1,0))</f>
        <v/>
      </c>
      <c r="G22" s="256"/>
    </row>
    <row r="23" s="244" customFormat="true" ht="10.8" hidden="false" customHeight="true" outlineLevel="0" collapsed="false">
      <c r="A23" s="250" t="n">
        <f aca="false">A21+7</f>
        <v>42828</v>
      </c>
      <c r="B23" s="250" t="n">
        <f aca="false">B21+7</f>
        <v>42829</v>
      </c>
      <c r="C23" s="250" t="n">
        <f aca="false">C21+7</f>
        <v>42830</v>
      </c>
      <c r="D23" s="250" t="n">
        <f aca="false">D21+7</f>
        <v>42831</v>
      </c>
      <c r="E23" s="250" t="n">
        <f aca="false">E21+7</f>
        <v>42832</v>
      </c>
      <c r="F23" s="243" t="n">
        <f aca="false">+F19+7</f>
        <v>42827</v>
      </c>
      <c r="G23" s="243"/>
    </row>
    <row r="24" s="241" customFormat="true" ht="48.25" hidden="false" customHeight="true" outlineLevel="0" collapsed="false">
      <c r="A24" s="250" t="str">
        <f aca="true">IF(ISERROR(MATCH(A23,$B$35:$B$200,0)),"",OFFSET($A$35,MATCH(A23,$B$35:$B$200,0)-1,0))</f>
        <v/>
      </c>
      <c r="B24" s="250" t="str">
        <f aca="true">IF(ISERROR(MATCH(B23,$B$35:$B$200,0)),"",OFFSET($A$35,MATCH(B23,$B$35:$B$200,0)-1,0))</f>
        <v/>
      </c>
      <c r="C24" s="250" t="str">
        <f aca="true">IF(ISERROR(MATCH(C23,$B$35:$B$200,0)),"",OFFSET($A$35,MATCH(C23,$B$35:$B$200,0)-1,0))</f>
        <v/>
      </c>
      <c r="D24" s="250" t="str">
        <f aca="true">IF(ISERROR(MATCH(D23,$B$35:$B$200,0)),"",OFFSET($A$35,MATCH(D23,$B$35:$B$200,0)-1,0))</f>
        <v/>
      </c>
      <c r="E24" s="250" t="str">
        <f aca="true">IF(ISERROR(MATCH(E23,$B$35:$B$200,0)),"",OFFSET($A$35,MATCH(E23,$B$35:$B$200,0)-1,0))</f>
        <v/>
      </c>
      <c r="F24" s="256" t="str">
        <f aca="true">IF(ISERROR(MATCH(F23,$B$35:$B$200,0)),"",OFFSET($A$35,MATCH(F23,$B$35:$B$200,0)-1,0))</f>
        <v/>
      </c>
      <c r="G24" s="256"/>
    </row>
    <row r="25" s="253" customFormat="true" ht="10.8" hidden="false" customHeight="true" outlineLevel="0" collapsed="false">
      <c r="A25" s="257" t="n">
        <f aca="false">+A21+7</f>
        <v>42828</v>
      </c>
      <c r="B25" s="257" t="n">
        <f aca="false">B21+7</f>
        <v>42829</v>
      </c>
      <c r="C25" s="257" t="n">
        <f aca="false">C21+7</f>
        <v>42830</v>
      </c>
      <c r="D25" s="257" t="n">
        <f aca="false">D21+7</f>
        <v>42831</v>
      </c>
      <c r="E25" s="257" t="n">
        <f aca="false">E21+7</f>
        <v>42832</v>
      </c>
      <c r="F25" s="236" t="n">
        <f aca="false">+F21+7</f>
        <v>42833</v>
      </c>
      <c r="G25" s="236"/>
    </row>
    <row r="26" s="241" customFormat="true" ht="48.25" hidden="false" customHeight="true" outlineLevel="0" collapsed="false">
      <c r="A26" s="250" t="str">
        <f aca="true">IF(ISERROR(MATCH(A25,$B$35:$B$200,0)),"",OFFSET($A$35,MATCH(A25,$B$35:$B$200,0)-1,0))</f>
        <v/>
      </c>
      <c r="B26" s="250" t="str">
        <f aca="true">IF(ISERROR(MATCH(B25,$B$35:$B$200,0)),"",OFFSET($A$35,MATCH(B25,$B$35:$B$200,0)-1,0))</f>
        <v/>
      </c>
      <c r="C26" s="250" t="str">
        <f aca="true">IF(ISERROR(MATCH(C25,$B$35:$B$195,0)),"",OFFSET($A$35,MATCH(C25,$B$35:$B$195,0)-1,0))</f>
        <v/>
      </c>
      <c r="D26" s="250" t="str">
        <f aca="true">IF(ISERROR(MATCH(D25,$B$35:$B$195,0)),"",OFFSET($A$35,MATCH(D25,$B$35:$B$195,0)-1,0))</f>
        <v/>
      </c>
      <c r="E26" s="250" t="str">
        <f aca="true">IF(ISERROR(MATCH(E25,$B$35:$B$195,0)),"",OFFSET($A$35,MATCH(E25,$B$35:$B$195,0)-1,0))</f>
        <v/>
      </c>
      <c r="F26" s="256" t="str">
        <f aca="true">IF(ISERROR(MATCH(F25,$B$35:$B$200,0)),"",OFFSET($A$35,MATCH(F25,$B$35:$B$200,0)-1,0))</f>
        <v/>
      </c>
      <c r="G26" s="256"/>
    </row>
    <row r="27" s="255" customFormat="true" ht="10.8" hidden="false" customHeight="true" outlineLevel="0" collapsed="false">
      <c r="A27" s="250" t="n">
        <f aca="false">A25+7</f>
        <v>42835</v>
      </c>
      <c r="B27" s="250" t="n">
        <f aca="false">B25+7</f>
        <v>42836</v>
      </c>
      <c r="C27" s="250" t="n">
        <f aca="false">C25+7</f>
        <v>42837</v>
      </c>
      <c r="D27" s="250" t="n">
        <f aca="false">D25+7</f>
        <v>42838</v>
      </c>
      <c r="E27" s="250" t="n">
        <f aca="false">E25+7</f>
        <v>42839</v>
      </c>
      <c r="F27" s="243" t="n">
        <f aca="false">+F23+7</f>
        <v>42834</v>
      </c>
      <c r="G27" s="243"/>
    </row>
    <row r="28" s="241" customFormat="true" ht="48.25" hidden="false" customHeight="true" outlineLevel="0" collapsed="false">
      <c r="A28" s="250" t="str">
        <f aca="true">IF(ISERROR(MATCH(A27,$B$33:$B$200,0)),"",OFFSET($A$35,MATCH(A27,$B$33:$B$200,0)-1,0))</f>
        <v/>
      </c>
      <c r="B28" s="250" t="str">
        <f aca="true">IF(ISERROR(MATCH(B27,$B$33:$B$200,0)),"",OFFSET($A$35,MATCH(B27,$B$33:$B$200,0)-1,0))</f>
        <v/>
      </c>
      <c r="C28" s="250" t="str">
        <f aca="true">IF(ISERROR(MATCH(C27,$B$33:$B$200,0)),"",OFFSET($A$35,MATCH(C27,$B$33:$B$200,0)-1,0))</f>
        <v/>
      </c>
      <c r="D28" s="250" t="str">
        <f aca="true">IF(ISERROR(MATCH(D27,$B$33:$B$200,0)),"",OFFSET($A$35,MATCH(D27,$B$33:$B$200,0)-1,0))</f>
        <v/>
      </c>
      <c r="E28" s="250" t="str">
        <f aca="true">IF(ISERROR(MATCH(E27,$B$33:$B$200,0)),"",OFFSET($A$35,MATCH(E27,$B$33:$B$200,0)-1,0))</f>
        <v/>
      </c>
      <c r="F28" s="256" t="str">
        <f aca="true">IF(ISERROR(MATCH(F27,$B$35:$B$200,0)),"",OFFSET($A$35,MATCH(F27,$B$35:$B$200,0)-1,0))</f>
        <v/>
      </c>
      <c r="G28" s="256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3</v>
      </c>
      <c r="C30" s="87" t="str">
        <f aca="false">TEXT(DATE(C31,B30,1),"mmmm")</f>
        <v>March</v>
      </c>
      <c r="D30" s="45" t="s">
        <v>30</v>
      </c>
      <c r="E30" s="45" t="str">
        <f aca="false">TEXT(F30,"NNN")</f>
        <v>Wednesday</v>
      </c>
      <c r="F30" s="88" t="n">
        <f aca="false">DATE(C31,B30,1)</f>
        <v>42795</v>
      </c>
      <c r="G30" s="45" t="n">
        <f aca="false">WEEKDAY(F30)</f>
        <v>4</v>
      </c>
    </row>
    <row r="31" customFormat="false" ht="12.8" hidden="false" customHeight="false" outlineLevel="0" collapsed="false">
      <c r="A31" s="48" t="s">
        <v>31</v>
      </c>
      <c r="B31" s="258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Friday</v>
      </c>
      <c r="F31" s="88" t="n">
        <f aca="false">DATE(C31,B30+1,0)</f>
        <v>42825</v>
      </c>
      <c r="G31" s="45" t="n">
        <f aca="false">WEEKDAY(F31)</f>
        <v>6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  <c r="H32" s="90"/>
    </row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.8" hidden="false" customHeight="false" outlineLevel="0" collapsed="false">
      <c r="A35" s="259" t="str">
        <f aca="false" t="array" ref="A35:A246">Begin_Here!B7:B400</f>
        <v>Typical Holidays</v>
      </c>
      <c r="B35" s="96" t="n">
        <f aca="false" t="array" ref="B35:B175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259" t="str">
        <v>Presidents Day</v>
      </c>
      <c r="B36" s="96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259" t="str">
        <v>Easter</v>
      </c>
      <c r="B37" s="96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259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259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259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259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259" t="str">
        <v>Martin Luther King Jr. Day</v>
      </c>
      <c r="B42" s="96" t="n">
        <v>42751</v>
      </c>
    </row>
    <row r="43" customFormat="false" ht="12" hidden="false" customHeight="true" outlineLevel="0" collapsed="false">
      <c r="A43" s="259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259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259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259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259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259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259" t="n">
        <v>0</v>
      </c>
      <c r="B49" s="96" t="n">
        <v>0</v>
      </c>
      <c r="C49" s="0"/>
      <c r="D49" s="0"/>
    </row>
    <row r="50" customFormat="false" ht="12.8" hidden="false" customHeight="false" outlineLevel="0" collapsed="false">
      <c r="A50" s="259" t="str">
        <v>Seasons</v>
      </c>
      <c r="B50" s="96" t="n">
        <v>0</v>
      </c>
      <c r="C50" s="0"/>
      <c r="D50" s="0"/>
    </row>
    <row r="51" customFormat="false" ht="12.8" hidden="false" customHeight="false" outlineLevel="0" collapsed="false">
      <c r="A51" s="259" t="str">
        <v>Spring</v>
      </c>
      <c r="B51" s="96" t="n">
        <v>42814</v>
      </c>
      <c r="C51" s="0"/>
      <c r="D51" s="0"/>
    </row>
    <row r="52" customFormat="false" ht="12.8" hidden="false" customHeight="false" outlineLevel="0" collapsed="false">
      <c r="A52" s="259" t="str">
        <v>Summer</v>
      </c>
      <c r="B52" s="96" t="n">
        <v>42907</v>
      </c>
      <c r="C52" s="0"/>
      <c r="D52" s="0"/>
    </row>
    <row r="53" customFormat="false" ht="12.8" hidden="false" customHeight="false" outlineLevel="0" collapsed="false">
      <c r="A53" s="259" t="str">
        <v>Fall</v>
      </c>
      <c r="B53" s="96" t="n">
        <v>43000</v>
      </c>
      <c r="C53" s="0"/>
      <c r="D53" s="0"/>
    </row>
    <row r="54" customFormat="false" ht="12.8" hidden="false" customHeight="false" outlineLevel="0" collapsed="false">
      <c r="A54" s="259" t="str">
        <v>Winter</v>
      </c>
      <c r="B54" s="96" t="n">
        <v>43090</v>
      </c>
      <c r="C54" s="0"/>
      <c r="D54" s="0"/>
    </row>
    <row r="55" customFormat="false" ht="12.8" hidden="false" customHeight="false" outlineLevel="0" collapsed="false">
      <c r="A55" s="259" t="n">
        <v>0</v>
      </c>
      <c r="B55" s="96" t="n">
        <v>0</v>
      </c>
      <c r="C55" s="0"/>
      <c r="D55" s="0"/>
    </row>
    <row r="56" customFormat="false" ht="12" hidden="false" customHeight="true" outlineLevel="0" collapsed="false">
      <c r="A56" s="259" t="str">
        <v>Time Change</v>
      </c>
      <c r="B56" s="96" t="n">
        <v>0</v>
      </c>
      <c r="C56" s="0"/>
      <c r="D56" s="0"/>
    </row>
    <row r="57" customFormat="false" ht="12" hidden="false" customHeight="true" outlineLevel="0" collapsed="false">
      <c r="A57" s="259" t="str">
        <v>Daylight Savings Time</v>
      </c>
      <c r="B57" s="96" t="n">
        <v>42806</v>
      </c>
      <c r="C57" s="0"/>
      <c r="D57" s="0"/>
    </row>
    <row r="58" customFormat="false" ht="12" hidden="false" customHeight="true" outlineLevel="0" collapsed="false">
      <c r="A58" s="259" t="str">
        <v>Eastern Standard Time</v>
      </c>
      <c r="B58" s="96" t="n">
        <v>43044</v>
      </c>
      <c r="C58" s="0"/>
      <c r="D58" s="0"/>
    </row>
    <row r="59" customFormat="false" ht="12.8" hidden="false" customHeight="false" outlineLevel="0" collapsed="false">
      <c r="A59" s="259" t="n">
        <v>0</v>
      </c>
      <c r="B59" s="96" t="n">
        <v>0</v>
      </c>
      <c r="C59" s="0"/>
      <c r="D59" s="0"/>
    </row>
    <row r="60" customFormat="false" ht="12.8" hidden="false" customHeight="false" outlineLevel="0" collapsed="false">
      <c r="A60" s="259" t="n">
        <v>0</v>
      </c>
      <c r="B60" s="96" t="n">
        <v>0</v>
      </c>
      <c r="C60" s="0"/>
      <c r="D60" s="0"/>
    </row>
    <row r="61" customFormat="false" ht="12.8" hidden="false" customHeight="false" outlineLevel="0" collapsed="false">
      <c r="A61" s="259" t="n">
        <v>0</v>
      </c>
      <c r="B61" s="96" t="n">
        <v>0</v>
      </c>
      <c r="C61" s="0"/>
      <c r="D61" s="0"/>
    </row>
    <row r="62" customFormat="false" ht="12.8" hidden="false" customHeight="false" outlineLevel="0" collapsed="false">
      <c r="A62" s="259" t="n">
        <v>0</v>
      </c>
      <c r="B62" s="96" t="n">
        <v>0</v>
      </c>
      <c r="C62" s="0"/>
      <c r="D62" s="0"/>
    </row>
    <row r="63" customFormat="false" ht="12.8" hidden="false" customHeight="false" outlineLevel="0" collapsed="false">
      <c r="A63" s="259" t="n">
        <v>0</v>
      </c>
      <c r="B63" s="96" t="n">
        <v>0</v>
      </c>
    </row>
    <row r="64" customFormat="false" ht="12.8" hidden="false" customHeight="false" outlineLevel="0" collapsed="false">
      <c r="A64" s="259" t="n">
        <v>0</v>
      </c>
      <c r="B64" s="96" t="n">
        <v>0</v>
      </c>
    </row>
    <row r="65" customFormat="false" ht="12.8" hidden="false" customHeight="false" outlineLevel="0" collapsed="false">
      <c r="A65" s="259" t="n">
        <v>0</v>
      </c>
      <c r="B65" s="96" t="n">
        <v>0</v>
      </c>
    </row>
    <row r="66" customFormat="false" ht="12.8" hidden="false" customHeight="false" outlineLevel="0" collapsed="false">
      <c r="A66" s="259" t="n">
        <v>0</v>
      </c>
      <c r="B66" s="96" t="n">
        <v>0</v>
      </c>
    </row>
    <row r="67" customFormat="false" ht="12.8" hidden="false" customHeight="false" outlineLevel="0" collapsed="false">
      <c r="A67" s="259" t="n">
        <v>0</v>
      </c>
      <c r="B67" s="96" t="n">
        <v>0</v>
      </c>
    </row>
    <row r="68" customFormat="false" ht="12.8" hidden="false" customHeight="false" outlineLevel="0" collapsed="false">
      <c r="A68" s="259" t="n">
        <v>0</v>
      </c>
      <c r="B68" s="96" t="n">
        <v>0</v>
      </c>
    </row>
    <row r="69" customFormat="false" ht="12.8" hidden="false" customHeight="false" outlineLevel="0" collapsed="false">
      <c r="A69" s="259" t="n">
        <v>0</v>
      </c>
      <c r="B69" s="96" t="n">
        <v>0</v>
      </c>
    </row>
    <row r="70" customFormat="false" ht="12.8" hidden="false" customHeight="false" outlineLevel="0" collapsed="false">
      <c r="A70" s="259" t="n">
        <v>0</v>
      </c>
      <c r="B70" s="96" t="n">
        <v>0</v>
      </c>
    </row>
    <row r="71" customFormat="false" ht="12.8" hidden="false" customHeight="false" outlineLevel="0" collapsed="false">
      <c r="A71" s="259" t="n">
        <v>0</v>
      </c>
      <c r="B71" s="96" t="n">
        <v>0</v>
      </c>
    </row>
    <row r="72" customFormat="false" ht="12.8" hidden="false" customHeight="false" outlineLevel="0" collapsed="false">
      <c r="A72" s="259" t="n">
        <v>0</v>
      </c>
      <c r="B72" s="96" t="n">
        <v>0</v>
      </c>
    </row>
    <row r="73" customFormat="false" ht="12.8" hidden="false" customHeight="false" outlineLevel="0" collapsed="false">
      <c r="A73" s="259" t="n">
        <v>0</v>
      </c>
      <c r="B73" s="96" t="n">
        <v>0</v>
      </c>
    </row>
    <row r="74" customFormat="false" ht="12.8" hidden="false" customHeight="false" outlineLevel="0" collapsed="false">
      <c r="A74" s="259" t="n">
        <v>0</v>
      </c>
      <c r="B74" s="96" t="n">
        <v>0</v>
      </c>
    </row>
    <row r="75" customFormat="false" ht="12.8" hidden="false" customHeight="false" outlineLevel="0" collapsed="false">
      <c r="A75" s="259" t="n">
        <v>0</v>
      </c>
      <c r="B75" s="96" t="n">
        <v>0</v>
      </c>
    </row>
    <row r="76" customFormat="false" ht="12.8" hidden="false" customHeight="false" outlineLevel="0" collapsed="false">
      <c r="A76" s="259" t="n">
        <v>0</v>
      </c>
      <c r="B76" s="96" t="n">
        <v>0</v>
      </c>
    </row>
    <row r="77" customFormat="false" ht="12.8" hidden="false" customHeight="false" outlineLevel="0" collapsed="false">
      <c r="A77" s="259" t="n">
        <v>0</v>
      </c>
      <c r="B77" s="96" t="n">
        <v>0</v>
      </c>
    </row>
    <row r="78" customFormat="false" ht="12.8" hidden="false" customHeight="false" outlineLevel="0" collapsed="false">
      <c r="A78" s="259" t="n">
        <v>0</v>
      </c>
      <c r="B78" s="96" t="n">
        <v>0</v>
      </c>
    </row>
    <row r="79" customFormat="false" ht="12.8" hidden="false" customHeight="false" outlineLevel="0" collapsed="false">
      <c r="A79" s="259" t="n">
        <v>0</v>
      </c>
      <c r="B79" s="96" t="n">
        <v>0</v>
      </c>
    </row>
    <row r="80" customFormat="false" ht="12.8" hidden="false" customHeight="false" outlineLevel="0" collapsed="false">
      <c r="A80" s="259" t="n">
        <v>0</v>
      </c>
      <c r="B80" s="96" t="n">
        <v>0</v>
      </c>
    </row>
    <row r="81" customFormat="false" ht="12.8" hidden="false" customHeight="false" outlineLevel="0" collapsed="false">
      <c r="A81" s="259" t="n">
        <v>0</v>
      </c>
      <c r="B81" s="96" t="n">
        <v>0</v>
      </c>
    </row>
    <row r="82" customFormat="false" ht="12.8" hidden="false" customHeight="false" outlineLevel="0" collapsed="false">
      <c r="A82" s="259" t="n">
        <v>0</v>
      </c>
      <c r="B82" s="96" t="n">
        <v>0</v>
      </c>
    </row>
    <row r="83" customFormat="false" ht="12.8" hidden="false" customHeight="false" outlineLevel="0" collapsed="false">
      <c r="A83" s="259" t="n">
        <v>0</v>
      </c>
      <c r="B83" s="96" t="n">
        <v>0</v>
      </c>
    </row>
    <row r="84" customFormat="false" ht="12.8" hidden="false" customHeight="false" outlineLevel="0" collapsed="false">
      <c r="A84" s="259" t="n">
        <v>0</v>
      </c>
      <c r="B84" s="96" t="n">
        <v>0</v>
      </c>
    </row>
    <row r="85" customFormat="false" ht="12.8" hidden="false" customHeight="false" outlineLevel="0" collapsed="false">
      <c r="A85" s="259" t="n">
        <v>0</v>
      </c>
      <c r="B85" s="96" t="n">
        <v>0</v>
      </c>
    </row>
    <row r="86" customFormat="false" ht="12.8" hidden="false" customHeight="false" outlineLevel="0" collapsed="false">
      <c r="A86" s="259" t="n">
        <v>0</v>
      </c>
      <c r="B86" s="96" t="n">
        <v>0</v>
      </c>
    </row>
    <row r="87" customFormat="false" ht="12.8" hidden="false" customHeight="false" outlineLevel="0" collapsed="false">
      <c r="A87" s="259" t="n">
        <v>0</v>
      </c>
      <c r="B87" s="96" t="n">
        <v>0</v>
      </c>
    </row>
    <row r="88" customFormat="false" ht="12.8" hidden="false" customHeight="false" outlineLevel="0" collapsed="false">
      <c r="A88" s="259" t="n">
        <v>0</v>
      </c>
      <c r="B88" s="96" t="n">
        <v>0</v>
      </c>
    </row>
    <row r="89" customFormat="false" ht="12.8" hidden="false" customHeight="false" outlineLevel="0" collapsed="false">
      <c r="A89" s="259" t="n">
        <v>0</v>
      </c>
      <c r="B89" s="96" t="n">
        <v>0</v>
      </c>
    </row>
    <row r="90" customFormat="false" ht="12.8" hidden="false" customHeight="false" outlineLevel="0" collapsed="false">
      <c r="A90" s="259" t="n">
        <v>0</v>
      </c>
      <c r="B90" s="96" t="n">
        <v>0</v>
      </c>
    </row>
    <row r="91" customFormat="false" ht="12.8" hidden="false" customHeight="false" outlineLevel="0" collapsed="false">
      <c r="A91" s="259" t="n">
        <v>0</v>
      </c>
      <c r="B91" s="96" t="n">
        <v>0</v>
      </c>
    </row>
    <row r="92" customFormat="false" ht="12.8" hidden="false" customHeight="false" outlineLevel="0" collapsed="false">
      <c r="A92" s="259" t="n">
        <v>0</v>
      </c>
      <c r="B92" s="96" t="n">
        <v>0</v>
      </c>
    </row>
    <row r="93" customFormat="false" ht="12.8" hidden="false" customHeight="false" outlineLevel="0" collapsed="false">
      <c r="A93" s="259" t="n">
        <v>0</v>
      </c>
      <c r="B93" s="96" t="n">
        <v>0</v>
      </c>
    </row>
    <row r="94" customFormat="false" ht="12.8" hidden="false" customHeight="false" outlineLevel="0" collapsed="false">
      <c r="A94" s="259" t="n">
        <v>0</v>
      </c>
      <c r="B94" s="96" t="n">
        <v>0</v>
      </c>
    </row>
    <row r="95" customFormat="false" ht="12.8" hidden="false" customHeight="false" outlineLevel="0" collapsed="false">
      <c r="A95" s="259" t="n">
        <v>0</v>
      </c>
      <c r="B95" s="96" t="n">
        <v>0</v>
      </c>
    </row>
    <row r="96" customFormat="false" ht="12.8" hidden="false" customHeight="false" outlineLevel="0" collapsed="false">
      <c r="A96" s="259" t="n">
        <v>0</v>
      </c>
      <c r="B96" s="96" t="n">
        <v>0</v>
      </c>
    </row>
    <row r="97" customFormat="false" ht="12.8" hidden="false" customHeight="false" outlineLevel="0" collapsed="false">
      <c r="A97" s="259" t="n">
        <v>0</v>
      </c>
      <c r="B97" s="96" t="n">
        <v>0</v>
      </c>
    </row>
    <row r="98" customFormat="false" ht="12.8" hidden="false" customHeight="false" outlineLevel="0" collapsed="false">
      <c r="A98" s="259" t="n">
        <v>0</v>
      </c>
      <c r="B98" s="96" t="n">
        <v>0</v>
      </c>
    </row>
    <row r="99" customFormat="false" ht="12.8" hidden="false" customHeight="false" outlineLevel="0" collapsed="false">
      <c r="A99" s="259" t="n">
        <v>0</v>
      </c>
      <c r="B99" s="96" t="n">
        <v>0</v>
      </c>
    </row>
    <row r="100" customFormat="false" ht="12.8" hidden="false" customHeight="false" outlineLevel="0" collapsed="false">
      <c r="A100" s="259" t="n">
        <v>0</v>
      </c>
      <c r="B100" s="96" t="n">
        <v>0</v>
      </c>
    </row>
    <row r="101" customFormat="false" ht="12.8" hidden="false" customHeight="false" outlineLevel="0" collapsed="false">
      <c r="A101" s="259" t="n">
        <v>0</v>
      </c>
      <c r="B101" s="96" t="n">
        <v>0</v>
      </c>
    </row>
    <row r="102" customFormat="false" ht="12.8" hidden="false" customHeight="false" outlineLevel="0" collapsed="false">
      <c r="A102" s="259" t="n">
        <v>0</v>
      </c>
      <c r="B102" s="96" t="n">
        <v>0</v>
      </c>
    </row>
    <row r="103" customFormat="false" ht="12.8" hidden="false" customHeight="false" outlineLevel="0" collapsed="false">
      <c r="A103" s="259" t="n">
        <v>0</v>
      </c>
      <c r="B103" s="96" t="n">
        <v>0</v>
      </c>
    </row>
    <row r="104" customFormat="false" ht="12.8" hidden="false" customHeight="false" outlineLevel="0" collapsed="false">
      <c r="A104" s="259" t="n">
        <v>0</v>
      </c>
      <c r="B104" s="96" t="n">
        <v>0</v>
      </c>
    </row>
    <row r="105" customFormat="false" ht="12.8" hidden="false" customHeight="false" outlineLevel="0" collapsed="false">
      <c r="A105" s="259" t="n">
        <v>0</v>
      </c>
      <c r="B105" s="96" t="n">
        <v>0</v>
      </c>
    </row>
    <row r="106" customFormat="false" ht="12.8" hidden="false" customHeight="false" outlineLevel="0" collapsed="false">
      <c r="A106" s="259" t="n">
        <v>0</v>
      </c>
      <c r="B106" s="96" t="n">
        <v>0</v>
      </c>
    </row>
    <row r="107" customFormat="false" ht="12.8" hidden="false" customHeight="false" outlineLevel="0" collapsed="false">
      <c r="A107" s="259" t="n">
        <v>0</v>
      </c>
      <c r="B107" s="96" t="n">
        <v>0</v>
      </c>
    </row>
    <row r="108" customFormat="false" ht="12.8" hidden="false" customHeight="false" outlineLevel="0" collapsed="false">
      <c r="A108" s="259" t="n">
        <v>0</v>
      </c>
      <c r="B108" s="96" t="n">
        <v>0</v>
      </c>
    </row>
    <row r="109" customFormat="false" ht="12.8" hidden="false" customHeight="false" outlineLevel="0" collapsed="false">
      <c r="A109" s="259" t="n">
        <v>0</v>
      </c>
      <c r="B109" s="96" t="n">
        <v>0</v>
      </c>
    </row>
    <row r="110" customFormat="false" ht="12.8" hidden="false" customHeight="false" outlineLevel="0" collapsed="false">
      <c r="A110" s="259" t="n">
        <v>0</v>
      </c>
      <c r="B110" s="96" t="n">
        <v>0</v>
      </c>
    </row>
    <row r="111" customFormat="false" ht="12.8" hidden="false" customHeight="false" outlineLevel="0" collapsed="false">
      <c r="A111" s="259" t="n">
        <v>0</v>
      </c>
      <c r="B111" s="96" t="n">
        <v>0</v>
      </c>
    </row>
    <row r="112" customFormat="false" ht="12.8" hidden="false" customHeight="false" outlineLevel="0" collapsed="false">
      <c r="A112" s="259" t="n">
        <v>0</v>
      </c>
      <c r="B112" s="96" t="n">
        <v>0</v>
      </c>
    </row>
    <row r="113" customFormat="false" ht="12.8" hidden="false" customHeight="false" outlineLevel="0" collapsed="false">
      <c r="A113" s="259" t="n">
        <v>0</v>
      </c>
      <c r="B113" s="96" t="n">
        <v>0</v>
      </c>
    </row>
    <row r="114" customFormat="false" ht="12.8" hidden="false" customHeight="false" outlineLevel="0" collapsed="false">
      <c r="A114" s="259" t="n">
        <v>0</v>
      </c>
      <c r="B114" s="96" t="n">
        <v>0</v>
      </c>
    </row>
    <row r="115" customFormat="false" ht="12.8" hidden="false" customHeight="false" outlineLevel="0" collapsed="false">
      <c r="A115" s="259" t="n">
        <v>0</v>
      </c>
      <c r="B115" s="96" t="n">
        <v>0</v>
      </c>
    </row>
    <row r="116" customFormat="false" ht="12.8" hidden="false" customHeight="false" outlineLevel="0" collapsed="false">
      <c r="A116" s="259" t="n">
        <v>0</v>
      </c>
      <c r="B116" s="96" t="n">
        <v>0</v>
      </c>
    </row>
    <row r="117" customFormat="false" ht="12.8" hidden="false" customHeight="false" outlineLevel="0" collapsed="false">
      <c r="A117" s="259" t="n">
        <v>0</v>
      </c>
      <c r="B117" s="96" t="n">
        <v>0</v>
      </c>
    </row>
    <row r="118" customFormat="false" ht="12.8" hidden="false" customHeight="false" outlineLevel="0" collapsed="false">
      <c r="A118" s="259" t="n">
        <v>0</v>
      </c>
      <c r="B118" s="96" t="n">
        <v>0</v>
      </c>
    </row>
    <row r="119" customFormat="false" ht="12.8" hidden="false" customHeight="false" outlineLevel="0" collapsed="false">
      <c r="A119" s="259" t="n">
        <v>0</v>
      </c>
      <c r="B119" s="96" t="n">
        <v>0</v>
      </c>
    </row>
    <row r="120" customFormat="false" ht="12.8" hidden="false" customHeight="false" outlineLevel="0" collapsed="false">
      <c r="A120" s="259" t="n">
        <v>0</v>
      </c>
      <c r="B120" s="96" t="n">
        <v>0</v>
      </c>
    </row>
    <row r="121" customFormat="false" ht="12.8" hidden="false" customHeight="false" outlineLevel="0" collapsed="false">
      <c r="A121" s="259" t="n">
        <v>0</v>
      </c>
      <c r="B121" s="96" t="n">
        <v>0</v>
      </c>
    </row>
    <row r="122" customFormat="false" ht="12.8" hidden="false" customHeight="false" outlineLevel="0" collapsed="false">
      <c r="A122" s="259" t="n">
        <v>0</v>
      </c>
      <c r="B122" s="96" t="n">
        <v>0</v>
      </c>
    </row>
    <row r="123" customFormat="false" ht="12.8" hidden="false" customHeight="false" outlineLevel="0" collapsed="false">
      <c r="A123" s="259" t="n">
        <v>0</v>
      </c>
      <c r="B123" s="96" t="n">
        <v>0</v>
      </c>
    </row>
    <row r="124" customFormat="false" ht="12.8" hidden="false" customHeight="false" outlineLevel="0" collapsed="false">
      <c r="A124" s="259" t="n">
        <v>0</v>
      </c>
      <c r="B124" s="96" t="n">
        <v>0</v>
      </c>
    </row>
    <row r="125" customFormat="false" ht="12.8" hidden="false" customHeight="false" outlineLevel="0" collapsed="false">
      <c r="A125" s="259" t="n">
        <v>0</v>
      </c>
      <c r="B125" s="96" t="n">
        <v>0</v>
      </c>
    </row>
    <row r="126" customFormat="false" ht="12.8" hidden="false" customHeight="false" outlineLevel="0" collapsed="false">
      <c r="A126" s="259" t="n">
        <v>0</v>
      </c>
      <c r="B126" s="96" t="n">
        <v>0</v>
      </c>
    </row>
    <row r="127" customFormat="false" ht="12.8" hidden="false" customHeight="false" outlineLevel="0" collapsed="false">
      <c r="A127" s="259" t="n">
        <v>0</v>
      </c>
      <c r="B127" s="96" t="n">
        <v>0</v>
      </c>
    </row>
    <row r="128" customFormat="false" ht="12.8" hidden="false" customHeight="false" outlineLevel="0" collapsed="false">
      <c r="A128" s="259" t="n">
        <v>0</v>
      </c>
      <c r="B128" s="96" t="n">
        <v>0</v>
      </c>
    </row>
    <row r="129" customFormat="false" ht="12.8" hidden="false" customHeight="false" outlineLevel="0" collapsed="false">
      <c r="A129" s="259" t="n">
        <v>0</v>
      </c>
      <c r="B129" s="96" t="n">
        <v>0</v>
      </c>
    </row>
    <row r="130" customFormat="false" ht="12.8" hidden="false" customHeight="false" outlineLevel="0" collapsed="false">
      <c r="A130" s="259" t="n">
        <v>0</v>
      </c>
      <c r="B130" s="96" t="n">
        <v>0</v>
      </c>
    </row>
    <row r="131" customFormat="false" ht="12.8" hidden="false" customHeight="false" outlineLevel="0" collapsed="false">
      <c r="A131" s="259" t="n">
        <v>0</v>
      </c>
      <c r="B131" s="96" t="n">
        <v>0</v>
      </c>
    </row>
    <row r="132" customFormat="false" ht="12.8" hidden="false" customHeight="false" outlineLevel="0" collapsed="false">
      <c r="A132" s="259" t="n">
        <v>0</v>
      </c>
      <c r="B132" s="96" t="n">
        <v>0</v>
      </c>
    </row>
    <row r="133" customFormat="false" ht="12.8" hidden="false" customHeight="false" outlineLevel="0" collapsed="false">
      <c r="A133" s="259" t="n">
        <v>0</v>
      </c>
      <c r="B133" s="96" t="n">
        <v>0</v>
      </c>
    </row>
    <row r="134" customFormat="false" ht="12.8" hidden="false" customHeight="false" outlineLevel="0" collapsed="false">
      <c r="A134" s="259" t="n">
        <v>0</v>
      </c>
      <c r="B134" s="96" t="n">
        <v>0</v>
      </c>
    </row>
    <row r="135" customFormat="false" ht="12.8" hidden="false" customHeight="false" outlineLevel="0" collapsed="false">
      <c r="A135" s="259" t="n">
        <v>0</v>
      </c>
      <c r="B135" s="96" t="n">
        <v>0</v>
      </c>
    </row>
    <row r="136" customFormat="false" ht="12.8" hidden="false" customHeight="false" outlineLevel="0" collapsed="false">
      <c r="A136" s="259" t="n">
        <v>0</v>
      </c>
      <c r="B136" s="96" t="n">
        <v>0</v>
      </c>
    </row>
    <row r="137" customFormat="false" ht="12.8" hidden="false" customHeight="false" outlineLevel="0" collapsed="false">
      <c r="A137" s="259" t="n">
        <v>0</v>
      </c>
      <c r="B137" s="96" t="n">
        <v>0</v>
      </c>
    </row>
    <row r="138" customFormat="false" ht="12.8" hidden="false" customHeight="false" outlineLevel="0" collapsed="false">
      <c r="A138" s="259" t="n">
        <v>0</v>
      </c>
      <c r="B138" s="96" t="n">
        <v>0</v>
      </c>
    </row>
    <row r="139" customFormat="false" ht="12.8" hidden="false" customHeight="false" outlineLevel="0" collapsed="false">
      <c r="A139" s="259" t="n">
        <v>0</v>
      </c>
      <c r="B139" s="96" t="n">
        <v>0</v>
      </c>
    </row>
    <row r="140" customFormat="false" ht="12.8" hidden="false" customHeight="false" outlineLevel="0" collapsed="false">
      <c r="A140" s="259" t="n">
        <v>0</v>
      </c>
      <c r="B140" s="96" t="n">
        <v>0</v>
      </c>
    </row>
    <row r="141" customFormat="false" ht="12.8" hidden="false" customHeight="false" outlineLevel="0" collapsed="false">
      <c r="A141" s="259" t="n">
        <v>0</v>
      </c>
      <c r="B141" s="96" t="n">
        <v>0</v>
      </c>
    </row>
    <row r="142" customFormat="false" ht="12.8" hidden="false" customHeight="false" outlineLevel="0" collapsed="false">
      <c r="A142" s="259" t="n">
        <v>0</v>
      </c>
      <c r="B142" s="96" t="n">
        <v>0</v>
      </c>
    </row>
    <row r="143" customFormat="false" ht="12.8" hidden="false" customHeight="false" outlineLevel="0" collapsed="false">
      <c r="A143" s="259" t="n">
        <v>0</v>
      </c>
      <c r="B143" s="96" t="n">
        <v>0</v>
      </c>
    </row>
    <row r="144" customFormat="false" ht="12.8" hidden="false" customHeight="false" outlineLevel="0" collapsed="false">
      <c r="A144" s="259" t="n">
        <v>0</v>
      </c>
      <c r="B144" s="96" t="n">
        <v>0</v>
      </c>
    </row>
    <row r="145" customFormat="false" ht="12.8" hidden="false" customHeight="false" outlineLevel="0" collapsed="false">
      <c r="A145" s="259" t="n">
        <v>0</v>
      </c>
      <c r="B145" s="96" t="n">
        <v>0</v>
      </c>
    </row>
    <row r="146" customFormat="false" ht="12.8" hidden="false" customHeight="false" outlineLevel="0" collapsed="false">
      <c r="A146" s="259" t="n">
        <v>0</v>
      </c>
      <c r="B146" s="96" t="n">
        <v>0</v>
      </c>
    </row>
    <row r="147" customFormat="false" ht="12.8" hidden="false" customHeight="false" outlineLevel="0" collapsed="false">
      <c r="A147" s="259" t="n">
        <v>0</v>
      </c>
      <c r="B147" s="96" t="n">
        <v>0</v>
      </c>
    </row>
    <row r="148" customFormat="false" ht="12.8" hidden="false" customHeight="false" outlineLevel="0" collapsed="false">
      <c r="A148" s="259" t="n">
        <v>0</v>
      </c>
      <c r="B148" s="96" t="n">
        <v>0</v>
      </c>
    </row>
    <row r="149" customFormat="false" ht="12.8" hidden="false" customHeight="false" outlineLevel="0" collapsed="false">
      <c r="A149" s="259" t="n">
        <v>0</v>
      </c>
      <c r="B149" s="96" t="n">
        <v>0</v>
      </c>
    </row>
    <row r="150" customFormat="false" ht="12.8" hidden="false" customHeight="false" outlineLevel="0" collapsed="false">
      <c r="A150" s="259" t="n">
        <v>0</v>
      </c>
      <c r="B150" s="96" t="n">
        <v>0</v>
      </c>
    </row>
    <row r="151" customFormat="false" ht="12.8" hidden="false" customHeight="false" outlineLevel="0" collapsed="false">
      <c r="A151" s="259" t="n">
        <v>0</v>
      </c>
      <c r="B151" s="96" t="n">
        <v>0</v>
      </c>
    </row>
    <row r="152" customFormat="false" ht="12.8" hidden="false" customHeight="false" outlineLevel="0" collapsed="false">
      <c r="A152" s="259" t="n">
        <v>0</v>
      </c>
      <c r="B152" s="96" t="n">
        <v>0</v>
      </c>
    </row>
    <row r="153" customFormat="false" ht="12.8" hidden="false" customHeight="false" outlineLevel="0" collapsed="false">
      <c r="A153" s="259" t="n">
        <v>0</v>
      </c>
      <c r="B153" s="96" t="n">
        <v>0</v>
      </c>
    </row>
    <row r="154" customFormat="false" ht="12.8" hidden="false" customHeight="false" outlineLevel="0" collapsed="false">
      <c r="A154" s="259" t="n">
        <v>0</v>
      </c>
      <c r="B154" s="96" t="n">
        <v>0</v>
      </c>
    </row>
    <row r="155" customFormat="false" ht="12.8" hidden="false" customHeight="false" outlineLevel="0" collapsed="false">
      <c r="A155" s="259" t="n">
        <v>0</v>
      </c>
      <c r="B155" s="96" t="n">
        <v>0</v>
      </c>
    </row>
    <row r="156" customFormat="false" ht="12.8" hidden="false" customHeight="false" outlineLevel="0" collapsed="false">
      <c r="A156" s="259" t="n">
        <v>0</v>
      </c>
      <c r="B156" s="96" t="n">
        <v>0</v>
      </c>
    </row>
    <row r="157" customFormat="false" ht="12.8" hidden="false" customHeight="false" outlineLevel="0" collapsed="false">
      <c r="A157" s="259" t="n">
        <v>0</v>
      </c>
      <c r="B157" s="96" t="n">
        <v>0</v>
      </c>
    </row>
    <row r="158" customFormat="false" ht="12.8" hidden="false" customHeight="false" outlineLevel="0" collapsed="false">
      <c r="A158" s="259" t="n">
        <v>0</v>
      </c>
      <c r="B158" s="96" t="n">
        <v>0</v>
      </c>
    </row>
    <row r="159" customFormat="false" ht="12.8" hidden="false" customHeight="false" outlineLevel="0" collapsed="false">
      <c r="A159" s="259" t="n">
        <v>0</v>
      </c>
      <c r="B159" s="96" t="n">
        <v>0</v>
      </c>
    </row>
    <row r="160" customFormat="false" ht="12.8" hidden="false" customHeight="false" outlineLevel="0" collapsed="false">
      <c r="A160" s="259" t="n">
        <v>0</v>
      </c>
      <c r="B160" s="96" t="n">
        <v>0</v>
      </c>
    </row>
    <row r="161" customFormat="false" ht="12.8" hidden="false" customHeight="false" outlineLevel="0" collapsed="false">
      <c r="A161" s="259" t="n">
        <v>0</v>
      </c>
      <c r="B161" s="96" t="n">
        <v>0</v>
      </c>
    </row>
    <row r="162" customFormat="false" ht="12.8" hidden="false" customHeight="false" outlineLevel="0" collapsed="false">
      <c r="A162" s="259" t="n">
        <v>0</v>
      </c>
      <c r="B162" s="96" t="n">
        <v>0</v>
      </c>
    </row>
    <row r="163" customFormat="false" ht="12.8" hidden="false" customHeight="false" outlineLevel="0" collapsed="false">
      <c r="A163" s="259" t="n">
        <v>0</v>
      </c>
      <c r="B163" s="96" t="n">
        <v>0</v>
      </c>
    </row>
    <row r="164" customFormat="false" ht="12.8" hidden="false" customHeight="false" outlineLevel="0" collapsed="false">
      <c r="A164" s="259" t="n">
        <v>0</v>
      </c>
      <c r="B164" s="96" t="n">
        <v>0</v>
      </c>
    </row>
    <row r="165" customFormat="false" ht="12.8" hidden="false" customHeight="false" outlineLevel="0" collapsed="false">
      <c r="A165" s="259" t="n">
        <v>0</v>
      </c>
      <c r="B165" s="96" t="n">
        <v>0</v>
      </c>
    </row>
    <row r="166" customFormat="false" ht="12.8" hidden="false" customHeight="false" outlineLevel="0" collapsed="false">
      <c r="A166" s="259" t="n">
        <v>0</v>
      </c>
      <c r="B166" s="96" t="n">
        <v>0</v>
      </c>
    </row>
    <row r="167" customFormat="false" ht="12.8" hidden="false" customHeight="false" outlineLevel="0" collapsed="false">
      <c r="A167" s="259" t="n">
        <v>0</v>
      </c>
      <c r="B167" s="96" t="n">
        <v>0</v>
      </c>
    </row>
    <row r="168" customFormat="false" ht="12.8" hidden="false" customHeight="false" outlineLevel="0" collapsed="false">
      <c r="A168" s="259" t="n">
        <v>0</v>
      </c>
      <c r="B168" s="96" t="n">
        <v>0</v>
      </c>
    </row>
    <row r="169" customFormat="false" ht="12.8" hidden="false" customHeight="false" outlineLevel="0" collapsed="false">
      <c r="A169" s="259" t="n">
        <v>0</v>
      </c>
      <c r="B169" s="96" t="n">
        <v>0</v>
      </c>
    </row>
    <row r="170" customFormat="false" ht="12.8" hidden="false" customHeight="false" outlineLevel="0" collapsed="false">
      <c r="A170" s="259" t="n">
        <v>0</v>
      </c>
      <c r="B170" s="96" t="n">
        <v>0</v>
      </c>
    </row>
    <row r="171" customFormat="false" ht="12.8" hidden="false" customHeight="false" outlineLevel="0" collapsed="false">
      <c r="A171" s="259" t="n">
        <v>0</v>
      </c>
      <c r="B171" s="96" t="n">
        <v>0</v>
      </c>
    </row>
    <row r="172" customFormat="false" ht="12.8" hidden="false" customHeight="false" outlineLevel="0" collapsed="false">
      <c r="A172" s="259" t="n">
        <v>0</v>
      </c>
      <c r="B172" s="96" t="n">
        <v>0</v>
      </c>
    </row>
    <row r="173" customFormat="false" ht="12.8" hidden="false" customHeight="false" outlineLevel="0" collapsed="false">
      <c r="A173" s="259" t="n">
        <v>0</v>
      </c>
      <c r="B173" s="96" t="n">
        <v>0</v>
      </c>
    </row>
    <row r="174" customFormat="false" ht="12.8" hidden="false" customHeight="false" outlineLevel="0" collapsed="false">
      <c r="A174" s="259" t="n">
        <v>0</v>
      </c>
      <c r="B174" s="96" t="n">
        <v>0</v>
      </c>
    </row>
    <row r="175" customFormat="false" ht="12.8" hidden="false" customHeight="false" outlineLevel="0" collapsed="false">
      <c r="A175" s="259" t="n">
        <v>0</v>
      </c>
      <c r="B175" s="96" t="n">
        <v>0</v>
      </c>
    </row>
    <row r="176" customFormat="false" ht="12.8" hidden="false" customHeight="false" outlineLevel="0" collapsed="false">
      <c r="A176" s="259" t="n">
        <v>0</v>
      </c>
      <c r="B176" s="96" t="e">
        <f aca="false">#REF!</f>
        <v>#REF!</v>
      </c>
    </row>
    <row r="177" customFormat="false" ht="12.8" hidden="false" customHeight="false" outlineLevel="0" collapsed="false">
      <c r="A177" s="259" t="n">
        <v>0</v>
      </c>
      <c r="B177" s="96" t="e">
        <f aca="false">#REF!</f>
        <v>#REF!</v>
      </c>
    </row>
    <row r="178" customFormat="false" ht="12.8" hidden="false" customHeight="false" outlineLevel="0" collapsed="false">
      <c r="A178" s="259" t="n">
        <v>0</v>
      </c>
      <c r="B178" s="96" t="e">
        <f aca="false">#REF!</f>
        <v>#REF!</v>
      </c>
    </row>
    <row r="179" customFormat="false" ht="12.8" hidden="false" customHeight="false" outlineLevel="0" collapsed="false">
      <c r="A179" s="259" t="n">
        <v>0</v>
      </c>
      <c r="B179" s="96" t="e">
        <f aca="false">#REF!</f>
        <v>#REF!</v>
      </c>
    </row>
    <row r="180" customFormat="false" ht="12.8" hidden="false" customHeight="false" outlineLevel="0" collapsed="false">
      <c r="A180" s="259" t="n">
        <v>0</v>
      </c>
      <c r="B180" s="96" t="e">
        <f aca="false">#REF!</f>
        <v>#REF!</v>
      </c>
    </row>
    <row r="181" customFormat="false" ht="12.8" hidden="false" customHeight="false" outlineLevel="0" collapsed="false">
      <c r="A181" s="259" t="n">
        <v>0</v>
      </c>
      <c r="B181" s="96" t="e">
        <f aca="false">#REF!</f>
        <v>#REF!</v>
      </c>
    </row>
    <row r="182" customFormat="false" ht="12.8" hidden="false" customHeight="false" outlineLevel="0" collapsed="false">
      <c r="A182" s="259" t="n">
        <v>0</v>
      </c>
      <c r="B182" s="96" t="e">
        <f aca="false">#REF!</f>
        <v>#REF!</v>
      </c>
    </row>
    <row r="183" customFormat="false" ht="12.8" hidden="false" customHeight="false" outlineLevel="0" collapsed="false">
      <c r="A183" s="259" t="n">
        <v>0</v>
      </c>
      <c r="B183" s="96" t="e">
        <f aca="false">#REF!</f>
        <v>#REF!</v>
      </c>
    </row>
    <row r="184" customFormat="false" ht="12.8" hidden="false" customHeight="false" outlineLevel="0" collapsed="false">
      <c r="A184" s="259" t="n">
        <v>0</v>
      </c>
      <c r="B184" s="96" t="e">
        <f aca="false">#REF!</f>
        <v>#REF!</v>
      </c>
    </row>
    <row r="185" customFormat="false" ht="12.8" hidden="false" customHeight="false" outlineLevel="0" collapsed="false">
      <c r="A185" s="259" t="n">
        <v>0</v>
      </c>
      <c r="B185" s="96" t="e">
        <f aca="false">#REF!</f>
        <v>#REF!</v>
      </c>
    </row>
    <row r="186" customFormat="false" ht="12.8" hidden="false" customHeight="false" outlineLevel="0" collapsed="false">
      <c r="A186" s="259" t="n">
        <v>0</v>
      </c>
      <c r="B186" s="96" t="e">
        <f aca="false">#REF!</f>
        <v>#REF!</v>
      </c>
    </row>
    <row r="187" customFormat="false" ht="12.8" hidden="false" customHeight="false" outlineLevel="0" collapsed="false">
      <c r="A187" s="259" t="n">
        <v>0</v>
      </c>
      <c r="B187" s="96" t="e">
        <f aca="false">#REF!</f>
        <v>#REF!</v>
      </c>
    </row>
    <row r="188" customFormat="false" ht="12.8" hidden="false" customHeight="false" outlineLevel="0" collapsed="false">
      <c r="A188" s="259" t="n">
        <v>0</v>
      </c>
      <c r="B188" s="96" t="e">
        <f aca="false">#REF!</f>
        <v>#REF!</v>
      </c>
    </row>
    <row r="189" customFormat="false" ht="12.8" hidden="false" customHeight="false" outlineLevel="0" collapsed="false">
      <c r="A189" s="259" t="n">
        <v>0</v>
      </c>
      <c r="B189" s="96" t="e">
        <f aca="false">#REF!</f>
        <v>#REF!</v>
      </c>
    </row>
    <row r="190" customFormat="false" ht="12.8" hidden="false" customHeight="false" outlineLevel="0" collapsed="false">
      <c r="A190" s="259" t="n">
        <v>0</v>
      </c>
      <c r="B190" s="96" t="e">
        <f aca="false">#REF!</f>
        <v>#REF!</v>
      </c>
    </row>
    <row r="191" customFormat="false" ht="12.8" hidden="false" customHeight="false" outlineLevel="0" collapsed="false">
      <c r="A191" s="259" t="n">
        <v>0</v>
      </c>
      <c r="B191" s="96" t="e">
        <f aca="false">#REF!</f>
        <v>#REF!</v>
      </c>
    </row>
    <row r="192" customFormat="false" ht="12.8" hidden="false" customHeight="false" outlineLevel="0" collapsed="false">
      <c r="A192" s="259" t="n">
        <v>0</v>
      </c>
      <c r="B192" s="96" t="e">
        <f aca="false">#REF!</f>
        <v>#REF!</v>
      </c>
    </row>
    <row r="193" customFormat="false" ht="12.8" hidden="false" customHeight="false" outlineLevel="0" collapsed="false">
      <c r="A193" s="259" t="n">
        <v>0</v>
      </c>
      <c r="B193" s="96" t="e">
        <f aca="false">#REF!</f>
        <v>#REF!</v>
      </c>
    </row>
    <row r="194" customFormat="false" ht="12.8" hidden="false" customHeight="false" outlineLevel="0" collapsed="false">
      <c r="A194" s="259" t="n">
        <v>0</v>
      </c>
      <c r="B194" s="96" t="e">
        <f aca="false">#REF!</f>
        <v>#REF!</v>
      </c>
    </row>
    <row r="195" customFormat="false" ht="12.8" hidden="false" customHeight="false" outlineLevel="0" collapsed="false">
      <c r="A195" s="259" t="n">
        <v>0</v>
      </c>
      <c r="B195" s="96" t="e">
        <f aca="false">#REF!</f>
        <v>#REF!</v>
      </c>
    </row>
    <row r="196" customFormat="false" ht="12.8" hidden="false" customHeight="false" outlineLevel="0" collapsed="false">
      <c r="A196" s="259" t="n">
        <v>0</v>
      </c>
      <c r="B196" s="96" t="e">
        <f aca="false">#REF!</f>
        <v>#REF!</v>
      </c>
    </row>
    <row r="197" customFormat="false" ht="12.8" hidden="false" customHeight="false" outlineLevel="0" collapsed="false">
      <c r="A197" s="259" t="n">
        <v>0</v>
      </c>
      <c r="B197" s="96" t="e">
        <f aca="false">#REF!</f>
        <v>#REF!</v>
      </c>
    </row>
    <row r="198" customFormat="false" ht="12.8" hidden="false" customHeight="false" outlineLevel="0" collapsed="false">
      <c r="A198" s="259" t="n">
        <v>0</v>
      </c>
      <c r="B198" s="96" t="e">
        <f aca="false">#REF!</f>
        <v>#REF!</v>
      </c>
    </row>
    <row r="199" customFormat="false" ht="12.8" hidden="false" customHeight="false" outlineLevel="0" collapsed="false">
      <c r="A199" s="259" t="n">
        <v>0</v>
      </c>
      <c r="B199" s="96" t="e">
        <f aca="false">#REF!</f>
        <v>#REF!</v>
      </c>
    </row>
    <row r="200" customFormat="false" ht="12.8" hidden="false" customHeight="false" outlineLevel="0" collapsed="false">
      <c r="A200" s="259" t="n">
        <v>0</v>
      </c>
      <c r="B200" s="96" t="e">
        <f aca="false">#REF!</f>
        <v>#REF!</v>
      </c>
    </row>
    <row r="201" customFormat="false" ht="12.8" hidden="false" customHeight="false" outlineLevel="0" collapsed="false">
      <c r="A201" s="259" t="n">
        <v>0</v>
      </c>
      <c r="B201" s="96" t="e">
        <f aca="false">#REF!</f>
        <v>#REF!</v>
      </c>
    </row>
    <row r="202" customFormat="false" ht="12.8" hidden="false" customHeight="false" outlineLevel="0" collapsed="false">
      <c r="A202" s="259" t="n">
        <v>0</v>
      </c>
      <c r="B202" s="96" t="e">
        <f aca="false">#REF!</f>
        <v>#REF!</v>
      </c>
    </row>
    <row r="203" customFormat="false" ht="12.8" hidden="false" customHeight="false" outlineLevel="0" collapsed="false">
      <c r="A203" s="259" t="n">
        <v>0</v>
      </c>
      <c r="B203" s="96" t="e">
        <f aca="false">#REF!</f>
        <v>#REF!</v>
      </c>
    </row>
    <row r="204" customFormat="false" ht="12.8" hidden="false" customHeight="false" outlineLevel="0" collapsed="false">
      <c r="A204" s="259" t="n">
        <v>0</v>
      </c>
      <c r="B204" s="96" t="e">
        <f aca="false">#REF!</f>
        <v>#REF!</v>
      </c>
    </row>
    <row r="205" customFormat="false" ht="12.8" hidden="false" customHeight="false" outlineLevel="0" collapsed="false">
      <c r="A205" s="259" t="n">
        <v>0</v>
      </c>
      <c r="B205" s="96" t="e">
        <f aca="false">#REF!</f>
        <v>#REF!</v>
      </c>
    </row>
    <row r="206" customFormat="false" ht="12.8" hidden="false" customHeight="false" outlineLevel="0" collapsed="false">
      <c r="A206" s="259" t="n">
        <v>0</v>
      </c>
      <c r="B206" s="96" t="e">
        <f aca="false">#REF!</f>
        <v>#REF!</v>
      </c>
    </row>
    <row r="207" customFormat="false" ht="12.8" hidden="false" customHeight="false" outlineLevel="0" collapsed="false">
      <c r="A207" s="45" t="n">
        <v>0</v>
      </c>
      <c r="B207" s="87" t="e">
        <f aca="false">#REF!</f>
        <v>#REF!</v>
      </c>
    </row>
    <row r="208" customFormat="false" ht="12.8" hidden="false" customHeight="false" outlineLevel="0" collapsed="false">
      <c r="A208" s="45" t="n">
        <v>0</v>
      </c>
      <c r="B208" s="87" t="e">
        <f aca="false">#REF!</f>
        <v>#REF!</v>
      </c>
    </row>
    <row r="209" customFormat="false" ht="12.8" hidden="false" customHeight="false" outlineLevel="0" collapsed="false">
      <c r="A209" s="45" t="n">
        <v>0</v>
      </c>
      <c r="B209" s="87" t="e">
        <f aca="false">#REF!</f>
        <v>#REF!</v>
      </c>
    </row>
    <row r="210" customFormat="false" ht="12.8" hidden="false" customHeight="false" outlineLevel="0" collapsed="false">
      <c r="A210" s="45" t="n">
        <v>0</v>
      </c>
      <c r="B210" s="87" t="e">
        <f aca="false">#REF!</f>
        <v>#REF!</v>
      </c>
    </row>
    <row r="211" customFormat="false" ht="12.8" hidden="false" customHeight="false" outlineLevel="0" collapsed="false">
      <c r="A211" s="45" t="n">
        <v>0</v>
      </c>
      <c r="B211" s="87" t="e">
        <f aca="false">#REF!</f>
        <v>#REF!</v>
      </c>
    </row>
    <row r="212" customFormat="false" ht="12.8" hidden="false" customHeight="false" outlineLevel="0" collapsed="false">
      <c r="A212" s="45" t="n">
        <v>0</v>
      </c>
      <c r="B212" s="87" t="e">
        <f aca="false">#REF!</f>
        <v>#REF!</v>
      </c>
    </row>
    <row r="213" customFormat="false" ht="12.8" hidden="false" customHeight="false" outlineLevel="0" collapsed="false">
      <c r="A213" s="45" t="n">
        <v>0</v>
      </c>
      <c r="B213" s="87" t="e">
        <f aca="false">#REF!</f>
        <v>#REF!</v>
      </c>
    </row>
    <row r="214" customFormat="false" ht="12.8" hidden="false" customHeight="false" outlineLevel="0" collapsed="false">
      <c r="A214" s="45" t="n">
        <v>0</v>
      </c>
      <c r="B214" s="87" t="e">
        <f aca="false">#REF!</f>
        <v>#REF!</v>
      </c>
    </row>
    <row r="215" customFormat="false" ht="12.8" hidden="false" customHeight="false" outlineLevel="0" collapsed="false">
      <c r="A215" s="45" t="n">
        <v>0</v>
      </c>
      <c r="B215" s="87" t="e">
        <f aca="false">#REF!</f>
        <v>#REF!</v>
      </c>
    </row>
    <row r="216" customFormat="false" ht="12.8" hidden="false" customHeight="false" outlineLevel="0" collapsed="false">
      <c r="A216" s="45" t="n">
        <v>0</v>
      </c>
      <c r="B216" s="87" t="e">
        <f aca="false">#REF!</f>
        <v>#REF!</v>
      </c>
    </row>
    <row r="217" customFormat="false" ht="12.8" hidden="false" customHeight="false" outlineLevel="0" collapsed="false">
      <c r="A217" s="45" t="n">
        <v>0</v>
      </c>
      <c r="B217" s="87" t="e">
        <f aca="false">#REF!</f>
        <v>#REF!</v>
      </c>
    </row>
    <row r="218" customFormat="false" ht="12.8" hidden="false" customHeight="false" outlineLevel="0" collapsed="false">
      <c r="A218" s="45" t="n">
        <v>0</v>
      </c>
      <c r="B218" s="87" t="e">
        <f aca="false">#REF!</f>
        <v>#REF!</v>
      </c>
    </row>
    <row r="219" customFormat="false" ht="12.8" hidden="false" customHeight="false" outlineLevel="0" collapsed="false">
      <c r="A219" s="45" t="n">
        <v>0</v>
      </c>
      <c r="B219" s="87" t="e">
        <f aca="false">#REF!</f>
        <v>#REF!</v>
      </c>
    </row>
    <row r="220" customFormat="false" ht="12.8" hidden="false" customHeight="false" outlineLevel="0" collapsed="false">
      <c r="A220" s="45" t="n">
        <v>0</v>
      </c>
      <c r="B220" s="87" t="e">
        <f aca="false">#REF!</f>
        <v>#REF!</v>
      </c>
    </row>
    <row r="221" customFormat="false" ht="12.8" hidden="false" customHeight="false" outlineLevel="0" collapsed="false">
      <c r="A221" s="45" t="n">
        <v>0</v>
      </c>
      <c r="B221" s="87" t="e">
        <f aca="false">#REF!</f>
        <v>#REF!</v>
      </c>
    </row>
    <row r="222" customFormat="false" ht="12.8" hidden="false" customHeight="false" outlineLevel="0" collapsed="false">
      <c r="A222" s="45" t="n">
        <v>0</v>
      </c>
      <c r="B222" s="87" t="e">
        <f aca="false">#REF!</f>
        <v>#REF!</v>
      </c>
    </row>
    <row r="223" customFormat="false" ht="12.8" hidden="false" customHeight="false" outlineLevel="0" collapsed="false">
      <c r="A223" s="45" t="n">
        <v>0</v>
      </c>
      <c r="B223" s="87" t="e">
        <f aca="false">#REF!</f>
        <v>#REF!</v>
      </c>
    </row>
    <row r="224" customFormat="false" ht="12.8" hidden="false" customHeight="false" outlineLevel="0" collapsed="false">
      <c r="A224" s="45" t="n">
        <v>0</v>
      </c>
      <c r="B224" s="87" t="e">
        <f aca="false">#REF!</f>
        <v>#REF!</v>
      </c>
    </row>
    <row r="225" customFormat="false" ht="12.8" hidden="false" customHeight="false" outlineLevel="0" collapsed="false">
      <c r="A225" s="45" t="n">
        <v>0</v>
      </c>
      <c r="B225" s="87" t="e">
        <f aca="false">#REF!</f>
        <v>#REF!</v>
      </c>
    </row>
    <row r="226" customFormat="false" ht="12.8" hidden="false" customHeight="false" outlineLevel="0" collapsed="false">
      <c r="A226" s="45" t="n">
        <v>0</v>
      </c>
      <c r="B226" s="87" t="e">
        <f aca="false">#REF!</f>
        <v>#REF!</v>
      </c>
    </row>
    <row r="227" customFormat="false" ht="12.8" hidden="false" customHeight="false" outlineLevel="0" collapsed="false">
      <c r="A227" s="45" t="n">
        <v>0</v>
      </c>
      <c r="B227" s="87" t="e">
        <f aca="false">#REF!</f>
        <v>#REF!</v>
      </c>
    </row>
    <row r="228" customFormat="false" ht="12.8" hidden="false" customHeight="false" outlineLevel="0" collapsed="false">
      <c r="A228" s="45" t="n">
        <v>0</v>
      </c>
      <c r="B228" s="87" t="e">
        <f aca="false">#REF!</f>
        <v>#REF!</v>
      </c>
    </row>
    <row r="229" customFormat="false" ht="12.8" hidden="false" customHeight="false" outlineLevel="0" collapsed="false">
      <c r="A229" s="45" t="n">
        <v>0</v>
      </c>
      <c r="B229" s="87" t="e">
        <f aca="false">#REF!</f>
        <v>#REF!</v>
      </c>
    </row>
    <row r="230" customFormat="false" ht="12.8" hidden="false" customHeight="false" outlineLevel="0" collapsed="false">
      <c r="A230" s="45" t="n">
        <v>0</v>
      </c>
      <c r="B230" s="87" t="e">
        <f aca="false">#REF!</f>
        <v>#REF!</v>
      </c>
    </row>
    <row r="231" customFormat="false" ht="12.8" hidden="false" customHeight="false" outlineLevel="0" collapsed="false">
      <c r="A231" s="45" t="n">
        <v>0</v>
      </c>
      <c r="B231" s="87" t="e">
        <f aca="false">#REF!</f>
        <v>#REF!</v>
      </c>
    </row>
    <row r="232" customFormat="false" ht="12.8" hidden="false" customHeight="false" outlineLevel="0" collapsed="false">
      <c r="A232" s="45" t="n">
        <v>0</v>
      </c>
      <c r="B232" s="87" t="e">
        <f aca="false">#REF!</f>
        <v>#REF!</v>
      </c>
    </row>
    <row r="233" customFormat="false" ht="12.8" hidden="false" customHeight="false" outlineLevel="0" collapsed="false">
      <c r="A233" s="45" t="n">
        <v>0</v>
      </c>
      <c r="B233" s="87" t="e">
        <f aca="false">#REF!</f>
        <v>#REF!</v>
      </c>
    </row>
    <row r="234" customFormat="false" ht="12.8" hidden="false" customHeight="false" outlineLevel="0" collapsed="false">
      <c r="A234" s="45" t="n">
        <v>0</v>
      </c>
      <c r="B234" s="87" t="e">
        <f aca="false">#REF!</f>
        <v>#REF!</v>
      </c>
    </row>
    <row r="235" customFormat="false" ht="12.8" hidden="false" customHeight="false" outlineLevel="0" collapsed="false">
      <c r="A235" s="45" t="n">
        <v>0</v>
      </c>
      <c r="B235" s="87" t="e">
        <f aca="false">#REF!</f>
        <v>#REF!</v>
      </c>
    </row>
    <row r="236" customFormat="false" ht="12.8" hidden="false" customHeight="false" outlineLevel="0" collapsed="false">
      <c r="A236" s="45" t="n">
        <v>0</v>
      </c>
      <c r="B236" s="87" t="e">
        <f aca="false">#REF!</f>
        <v>#REF!</v>
      </c>
    </row>
    <row r="237" customFormat="false" ht="12.8" hidden="false" customHeight="false" outlineLevel="0" collapsed="false">
      <c r="A237" s="45" t="n">
        <v>0</v>
      </c>
      <c r="B237" s="87" t="e">
        <f aca="false">#REF!</f>
        <v>#REF!</v>
      </c>
    </row>
    <row r="238" customFormat="false" ht="12.8" hidden="false" customHeight="false" outlineLevel="0" collapsed="false">
      <c r="A238" s="45" t="n">
        <v>0</v>
      </c>
      <c r="B238" s="87" t="e">
        <f aca="false">#REF!</f>
        <v>#REF!</v>
      </c>
    </row>
    <row r="239" customFormat="false" ht="12.8" hidden="false" customHeight="false" outlineLevel="0" collapsed="false">
      <c r="A239" s="45" t="n">
        <v>0</v>
      </c>
      <c r="B239" s="87" t="e">
        <f aca="false">#REF!</f>
        <v>#REF!</v>
      </c>
    </row>
    <row r="240" customFormat="false" ht="12.8" hidden="false" customHeight="false" outlineLevel="0" collapsed="false">
      <c r="A240" s="45" t="n">
        <v>0</v>
      </c>
      <c r="B240" s="87" t="e">
        <f aca="false">#REF!</f>
        <v>#REF!</v>
      </c>
    </row>
    <row r="241" customFormat="false" ht="12.8" hidden="false" customHeight="false" outlineLevel="0" collapsed="false">
      <c r="A241" s="45" t="n">
        <v>0</v>
      </c>
      <c r="B241" s="87" t="e">
        <f aca="false">#REF!</f>
        <v>#REF!</v>
      </c>
    </row>
    <row r="242" customFormat="false" ht="12.8" hidden="false" customHeight="false" outlineLevel="0" collapsed="false">
      <c r="A242" s="45" t="n">
        <v>0</v>
      </c>
      <c r="B242" s="87" t="e">
        <f aca="false">#REF!</f>
        <v>#REF!</v>
      </c>
    </row>
    <row r="243" customFormat="false" ht="12.8" hidden="false" customHeight="false" outlineLevel="0" collapsed="false">
      <c r="A243" s="45" t="n">
        <v>0</v>
      </c>
      <c r="B243" s="87" t="e">
        <f aca="false">#REF!</f>
        <v>#REF!</v>
      </c>
    </row>
    <row r="244" customFormat="false" ht="12.8" hidden="false" customHeight="false" outlineLevel="0" collapsed="false">
      <c r="A244" s="45" t="n">
        <v>0</v>
      </c>
      <c r="B244" s="87" t="e">
        <f aca="false">#REF!</f>
        <v>#REF!</v>
      </c>
    </row>
    <row r="245" customFormat="false" ht="12.8" hidden="false" customHeight="false" outlineLevel="0" collapsed="false">
      <c r="A245" s="45" t="n">
        <v>0</v>
      </c>
      <c r="B245" s="87" t="e">
        <f aca="false">#REF!</f>
        <v>#REF!</v>
      </c>
    </row>
    <row r="246" customFormat="false" ht="12.8" hidden="false" customHeight="false" outlineLevel="0" collapsed="false">
      <c r="A246" s="45" t="n">
        <v>0</v>
      </c>
      <c r="B246" s="87" t="e">
        <f aca="false">#REF!</f>
        <v>#REF!</v>
      </c>
    </row>
    <row r="247" customFormat="false" ht="12.8" hidden="false" customHeight="false" outlineLevel="0" collapsed="false">
      <c r="A247" s="45" t="e">
        <f aca="false">#REF!</f>
        <v>#REF!</v>
      </c>
      <c r="B247" s="87" t="e">
        <f aca="false">#REF!</f>
        <v>#REF!</v>
      </c>
    </row>
    <row r="248" customFormat="false" ht="12.8" hidden="false" customHeight="false" outlineLevel="0" collapsed="false">
      <c r="A248" s="45" t="e">
        <f aca="false">#REF!</f>
        <v>#REF!</v>
      </c>
      <c r="B248" s="87" t="e">
        <f aca="false">#REF!</f>
        <v>#REF!</v>
      </c>
    </row>
    <row r="249" customFormat="false" ht="12.8" hidden="false" customHeight="false" outlineLevel="0" collapsed="false">
      <c r="A249" s="45" t="e">
        <f aca="false">#REF!</f>
        <v>#REF!</v>
      </c>
      <c r="B249" s="87" t="e">
        <f aca="false">#REF!</f>
        <v>#REF!</v>
      </c>
    </row>
    <row r="250" customFormat="false" ht="12.8" hidden="false" customHeight="false" outlineLevel="0" collapsed="false">
      <c r="A250" s="45" t="e">
        <f aca="false">#REF!</f>
        <v>#REF!</v>
      </c>
      <c r="B250" s="87" t="e">
        <f aca="false">#REF!</f>
        <v>#REF!</v>
      </c>
    </row>
    <row r="251" customFormat="false" ht="12.8" hidden="false" customHeight="false" outlineLevel="0" collapsed="false">
      <c r="A251" s="45" t="e">
        <f aca="false">#REF!</f>
        <v>#REF!</v>
      </c>
      <c r="B251" s="87" t="e">
        <f aca="false">#REF!</f>
        <v>#REF!</v>
      </c>
    </row>
    <row r="252" customFormat="false" ht="12.8" hidden="false" customHeight="false" outlineLevel="0" collapsed="false">
      <c r="A252" s="45" t="e">
        <f aca="false">#REF!</f>
        <v>#REF!</v>
      </c>
      <c r="B252" s="87" t="e">
        <f aca="false">#REF!</f>
        <v>#REF!</v>
      </c>
    </row>
    <row r="253" customFormat="false" ht="12.8" hidden="false" customHeight="false" outlineLevel="0" collapsed="false">
      <c r="A253" s="45" t="e">
        <f aca="false">#REF!</f>
        <v>#REF!</v>
      </c>
      <c r="B253" s="87" t="e">
        <f aca="false">#REF!</f>
        <v>#REF!</v>
      </c>
    </row>
    <row r="254" customFormat="false" ht="12.8" hidden="false" customHeight="false" outlineLevel="0" collapsed="false">
      <c r="A254" s="45" t="e">
        <f aca="false">#REF!</f>
        <v>#REF!</v>
      </c>
      <c r="B254" s="87" t="e">
        <f aca="false">#REF!</f>
        <v>#REF!</v>
      </c>
    </row>
    <row r="255" customFormat="false" ht="12.8" hidden="false" customHeight="false" outlineLevel="0" collapsed="false">
      <c r="A255" s="45" t="e">
        <f aca="false">#REF!</f>
        <v>#REF!</v>
      </c>
      <c r="B255" s="87" t="e">
        <f aca="false">#REF!</f>
        <v>#REF!</v>
      </c>
    </row>
    <row r="256" customFormat="false" ht="12.8" hidden="false" customHeight="false" outlineLevel="0" collapsed="false">
      <c r="A256" s="45" t="e">
        <f aca="false">#REF!</f>
        <v>#REF!</v>
      </c>
      <c r="B256" s="87" t="e">
        <f aca="false">#REF!</f>
        <v>#REF!</v>
      </c>
    </row>
    <row r="257" customFormat="false" ht="12.8" hidden="false" customHeight="false" outlineLevel="0" collapsed="false">
      <c r="A257" s="45" t="e">
        <f aca="false">#REF!</f>
        <v>#REF!</v>
      </c>
      <c r="B257" s="87" t="e">
        <f aca="false">#REF!</f>
        <v>#REF!</v>
      </c>
    </row>
    <row r="258" customFormat="false" ht="12.8" hidden="false" customHeight="false" outlineLevel="0" collapsed="false">
      <c r="A258" s="45" t="e">
        <f aca="false">#REF!</f>
        <v>#REF!</v>
      </c>
      <c r="B258" s="87" t="e">
        <f aca="false">#REF!</f>
        <v>#REF!</v>
      </c>
    </row>
    <row r="259" customFormat="false" ht="12.8" hidden="false" customHeight="false" outlineLevel="0" collapsed="false">
      <c r="A259" s="45" t="e">
        <f aca="false">#REF!</f>
        <v>#REF!</v>
      </c>
      <c r="B259" s="87" t="e">
        <f aca="false">#REF!</f>
        <v>#REF!</v>
      </c>
    </row>
    <row r="260" customFormat="false" ht="12.8" hidden="false" customHeight="false" outlineLevel="0" collapsed="false">
      <c r="A260" s="45" t="e">
        <f aca="false">#REF!</f>
        <v>#REF!</v>
      </c>
      <c r="B260" s="87" t="e">
        <f aca="false">#REF!</f>
        <v>#REF!</v>
      </c>
    </row>
    <row r="261" customFormat="false" ht="12.8" hidden="false" customHeight="false" outlineLevel="0" collapsed="false">
      <c r="A261" s="45" t="e">
        <f aca="false">#REF!</f>
        <v>#REF!</v>
      </c>
      <c r="B261" s="87" t="e">
        <f aca="false">#REF!</f>
        <v>#REF!</v>
      </c>
    </row>
    <row r="262" customFormat="false" ht="12.8" hidden="false" customHeight="false" outlineLevel="0" collapsed="false">
      <c r="A262" s="45" t="e">
        <f aca="false">#REF!</f>
        <v>#REF!</v>
      </c>
      <c r="B262" s="87" t="e">
        <f aca="false">#REF!</f>
        <v>#REF!</v>
      </c>
    </row>
    <row r="263" customFormat="false" ht="12.8" hidden="false" customHeight="false" outlineLevel="0" collapsed="false">
      <c r="A263" s="45" t="e">
        <f aca="false">#REF!</f>
        <v>#REF!</v>
      </c>
      <c r="B263" s="87" t="e">
        <f aca="false">#REF!</f>
        <v>#REF!</v>
      </c>
    </row>
    <row r="264" customFormat="false" ht="12.8" hidden="false" customHeight="false" outlineLevel="0" collapsed="false">
      <c r="A264" s="45" t="e">
        <f aca="false">#REF!</f>
        <v>#REF!</v>
      </c>
      <c r="B264" s="87" t="e">
        <f aca="false">#REF!</f>
        <v>#REF!</v>
      </c>
    </row>
    <row r="265" customFormat="false" ht="12.8" hidden="false" customHeight="false" outlineLevel="0" collapsed="false">
      <c r="A265" s="45" t="e">
        <f aca="false">#REF!</f>
        <v>#REF!</v>
      </c>
      <c r="B265" s="87" t="e">
        <f aca="false">#REF!</f>
        <v>#REF!</v>
      </c>
    </row>
    <row r="266" customFormat="false" ht="12.8" hidden="false" customHeight="false" outlineLevel="0" collapsed="false">
      <c r="A266" s="45" t="e">
        <f aca="false">#REF!</f>
        <v>#REF!</v>
      </c>
      <c r="B266" s="87" t="e">
        <f aca="false">#REF!</f>
        <v>#REF!</v>
      </c>
    </row>
    <row r="267" customFormat="false" ht="12.8" hidden="false" customHeight="false" outlineLevel="0" collapsed="false">
      <c r="A267" s="45" t="e">
        <f aca="false">#REF!</f>
        <v>#REF!</v>
      </c>
      <c r="B267" s="87" t="e">
        <f aca="false">#REF!</f>
        <v>#REF!</v>
      </c>
    </row>
    <row r="268" customFormat="false" ht="12.8" hidden="false" customHeight="false" outlineLevel="0" collapsed="false">
      <c r="A268" s="45" t="e">
        <f aca="false">#REF!</f>
        <v>#REF!</v>
      </c>
      <c r="B268" s="87" t="e">
        <f aca="false">#REF!</f>
        <v>#REF!</v>
      </c>
    </row>
    <row r="269" customFormat="false" ht="12.8" hidden="false" customHeight="false" outlineLevel="0" collapsed="false">
      <c r="A269" s="45" t="e">
        <f aca="false">#REF!</f>
        <v>#REF!</v>
      </c>
      <c r="B269" s="87" t="e">
        <f aca="false">#REF!</f>
        <v>#REF!</v>
      </c>
    </row>
    <row r="270" customFormat="false" ht="12.8" hidden="false" customHeight="false" outlineLevel="0" collapsed="false">
      <c r="A270" s="45" t="e">
        <f aca="false">#REF!</f>
        <v>#REF!</v>
      </c>
      <c r="B270" s="87" t="e">
        <f aca="false">#REF!</f>
        <v>#REF!</v>
      </c>
    </row>
    <row r="271" customFormat="false" ht="12.8" hidden="false" customHeight="false" outlineLevel="0" collapsed="false">
      <c r="A271" s="45" t="e">
        <f aca="false">#REF!</f>
        <v>#REF!</v>
      </c>
      <c r="B271" s="87" t="e">
        <f aca="false">#REF!</f>
        <v>#REF!</v>
      </c>
    </row>
    <row r="272" customFormat="false" ht="12.8" hidden="false" customHeight="false" outlineLevel="0" collapsed="false">
      <c r="A272" s="45" t="e">
        <f aca="false">#REF!</f>
        <v>#REF!</v>
      </c>
    </row>
    <row r="273" customFormat="false" ht="12.8" hidden="false" customHeight="false" outlineLevel="0" collapsed="false">
      <c r="A273" s="45" t="e">
        <f aca="false">#REF!</f>
        <v>#REF!</v>
      </c>
    </row>
    <row r="274" customFormat="false" ht="12.8" hidden="false" customHeight="false" outlineLevel="0" collapsed="false">
      <c r="A274" s="45" t="e">
        <f aca="false">#REF!</f>
        <v>#REF!</v>
      </c>
    </row>
    <row r="275" customFormat="false" ht="12.8" hidden="false" customHeight="false" outlineLevel="0" collapsed="false">
      <c r="A275" s="45" t="e">
        <f aca="false">#REF!</f>
        <v>#REF!</v>
      </c>
    </row>
    <row r="276" customFormat="false" ht="12.8" hidden="false" customHeight="false" outlineLevel="0" collapsed="false">
      <c r="A276" s="45" t="e">
        <f aca="false">#REF!</f>
        <v>#REF!</v>
      </c>
    </row>
    <row r="277" customFormat="false" ht="12.8" hidden="false" customHeight="false" outlineLevel="0" collapsed="false">
      <c r="A277" s="45" t="e">
        <f aca="false">#REF!</f>
        <v>#REF!</v>
      </c>
    </row>
    <row r="278" customFormat="false" ht="12.8" hidden="false" customHeight="false" outlineLevel="0" collapsed="false">
      <c r="A278" s="45" t="e">
        <f aca="false">#REF!</f>
        <v>#REF!</v>
      </c>
    </row>
    <row r="279" customFormat="false" ht="12.8" hidden="false" customHeight="false" outlineLevel="0" collapsed="false">
      <c r="A279" s="45" t="e">
        <f aca="false">#REF!</f>
        <v>#REF!</v>
      </c>
    </row>
  </sheetData>
  <autoFilter ref="A34:A174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6:E7 A11:E11 A15:E15 A23:E23 A8 A19:E19 A27:E27 F6:G6 G13:G15 G17:G19 G21:G23 G25:G27 G5:G11">
    <cfRule type="expression" priority="2" aboveAverage="0" equalAverage="0" bottom="0" percent="0" rank="0" text="" dxfId="0">
      <formula>March!A$3&lt;March!$F$16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tabColor rgb="FF008000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50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March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260"/>
      <c r="B3" s="261"/>
      <c r="C3" s="262"/>
      <c r="D3" s="262"/>
      <c r="E3" s="263"/>
      <c r="F3" s="263"/>
      <c r="G3" s="264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161" t="n">
        <f aca="false">$F30-$G30+$C32+$D32+COLUMN(A5)</f>
        <v>42793</v>
      </c>
      <c r="B5" s="161" t="n">
        <f aca="false">$F30-$G30+$C32+$D32+COLUMN(B5)</f>
        <v>42794</v>
      </c>
      <c r="C5" s="161" t="n">
        <f aca="false">$F30-$G30+$C32+$D32+COLUMN(C5)</f>
        <v>42795</v>
      </c>
      <c r="D5" s="161" t="n">
        <f aca="false">$F30-$G30+$C32+$D32+COLUMN(D5)</f>
        <v>42796</v>
      </c>
      <c r="E5" s="161" t="n">
        <f aca="false">$F30-$G30+$C32+$D32+COLUMN(E5)</f>
        <v>42797</v>
      </c>
      <c r="F5" s="161" t="n">
        <f aca="false">$F30-$G30+$C32+$D32+COLUMN(F5)</f>
        <v>42798</v>
      </c>
      <c r="G5" s="161" t="n">
        <f aca="false">$F30-$G30+$C32+$D32+COLUMN(G5)</f>
        <v>42799</v>
      </c>
      <c r="H5" s="0"/>
      <c r="I5" s="0"/>
      <c r="J5" s="0"/>
      <c r="K5" s="116"/>
      <c r="AMI5" s="0"/>
      <c r="AMJ5" s="0"/>
    </row>
    <row r="6" s="188" customFormat="true" ht="48.25" hidden="false" customHeight="true" outlineLevel="0" collapsed="false">
      <c r="A6" s="265" t="str">
        <f aca="true">IF(ISERROR(MATCH(A5,$B$35:$B$200,0)),"",OFFSET($A$35,MATCH(A5,$B$35:$B$200,0)-1,0))</f>
        <v/>
      </c>
      <c r="B6" s="265" t="str">
        <f aca="true">IF(ISERROR(MATCH(B5,$B$35:$B$200,0)),"",OFFSET($A$35,MATCH(B5,$B$35:$B$200,0)-1,0))</f>
        <v/>
      </c>
      <c r="C6" s="265" t="str">
        <f aca="true">IF(ISERROR(MATCH(C5,$B$35:$B$200,0)),"",OFFSET($A$35,MATCH(C5,$B$35:$B$200,0)-1,0))</f>
        <v/>
      </c>
      <c r="D6" s="265" t="str">
        <f aca="true">IF(ISERROR(MATCH(D5,$B$35:$B$200,0)),"",OFFSET($A$35,MATCH(D5,$B$35:$B$200,0)-1,0))</f>
        <v/>
      </c>
      <c r="E6" s="266" t="str">
        <f aca="true">IF(ISERROR(MATCH(E5,$B$35:$B$200,0)),"",OFFSET($A$35,MATCH(E5,$B$35:$B$200,0)-1,0))</f>
        <v/>
      </c>
      <c r="F6" s="265" t="str">
        <f aca="true">IF(ISERROR(MATCH(F5,$B$35:$B$200,0)),"",OFFSET($A$35,MATCH(F5,$B$35:$B$200,0)-1,0))</f>
        <v/>
      </c>
      <c r="G6" s="267" t="str">
        <f aca="true">IF(ISERROR(MATCH(G5,$B$35:$B$200,0)),"",OFFSET($A$35,MATCH(G5,$B$35:$B$200,0)-1,0))</f>
        <v/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265"/>
      <c r="B7" s="265"/>
      <c r="C7" s="265"/>
      <c r="D7" s="265"/>
      <c r="E7" s="265"/>
      <c r="F7" s="265"/>
      <c r="G7" s="267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265"/>
      <c r="B8" s="265"/>
      <c r="C8" s="265"/>
      <c r="D8" s="265"/>
      <c r="E8" s="265"/>
      <c r="F8" s="265"/>
      <c r="G8" s="267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161" t="n">
        <f aca="false">A5+7</f>
        <v>42800</v>
      </c>
      <c r="B9" s="161" t="n">
        <f aca="false">B5+7</f>
        <v>42801</v>
      </c>
      <c r="C9" s="161" t="n">
        <f aca="false">C5+7</f>
        <v>42802</v>
      </c>
      <c r="D9" s="161" t="n">
        <f aca="false">D5+7</f>
        <v>42803</v>
      </c>
      <c r="E9" s="161" t="n">
        <f aca="false">E5+7</f>
        <v>42804</v>
      </c>
      <c r="F9" s="161" t="n">
        <f aca="false">F5+7</f>
        <v>42805</v>
      </c>
      <c r="G9" s="161" t="n">
        <f aca="false">G5+7</f>
        <v>42806</v>
      </c>
      <c r="H9" s="0"/>
      <c r="I9" s="0"/>
      <c r="J9" s="0"/>
      <c r="AMI9" s="0"/>
      <c r="AMJ9" s="0"/>
    </row>
    <row r="10" s="188" customFormat="true" ht="48.25" hidden="false" customHeight="true" outlineLevel="0" collapsed="false">
      <c r="A10" s="267" t="str">
        <f aca="true">IF(ISERROR(MATCH(A9,$B$35:$B$200,0)),"",OFFSET($A$35,MATCH(A9,$B$35:$B$200,0)-1,0))</f>
        <v/>
      </c>
      <c r="B10" s="267" t="str">
        <f aca="true">IF(ISERROR(MATCH(B9,$B$35:$B$200,0)),"",OFFSET($A$35,MATCH(B9,$B$35:$B$200,0)-1,0))</f>
        <v/>
      </c>
      <c r="C10" s="267" t="str">
        <f aca="true">IF(ISERROR(MATCH(C9,$B$35:$B$200,0)),"",OFFSET($A$35,MATCH(C9,$B$35:$B$200,0)-1,0))</f>
        <v/>
      </c>
      <c r="D10" s="267" t="str">
        <f aca="true">IF(ISERROR(MATCH(D9,$B$35:$B$200,0)),"",OFFSET($A$35,MATCH(D9,$B$35:$B$200,0)-1,0))</f>
        <v/>
      </c>
      <c r="E10" s="267" t="str">
        <f aca="true">IF(ISERROR(MATCH(E9,$B$35:$B$200,0)),"",OFFSET($A$35,MATCH(E9,$B$35:$B$200,0)-1,0))</f>
        <v/>
      </c>
      <c r="F10" s="267" t="str">
        <f aca="true">IF(ISERROR(MATCH(F9,$B$35:$B$200,0)),"",OFFSET($A$35,MATCH(F9,$B$35:$B$200,0)-1,0))</f>
        <v/>
      </c>
      <c r="G10" s="267" t="str">
        <f aca="true">IF(ISERROR(MATCH(G9,$B$35:$B$200,0)),"",OFFSET($A$35,MATCH(G9,$B$35:$B$200,0)-1,0))</f>
        <v>Daylight Savings Time</v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267"/>
      <c r="B11" s="267"/>
      <c r="C11" s="267"/>
      <c r="D11" s="267"/>
      <c r="E11" s="267"/>
      <c r="F11" s="267" t="n">
        <f aca="false">F7+7</f>
        <v>7</v>
      </c>
      <c r="G11" s="267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267"/>
      <c r="B12" s="267"/>
      <c r="C12" s="267"/>
      <c r="D12" s="267"/>
      <c r="E12" s="267"/>
      <c r="F12" s="267" t="str">
        <f aca="true">IF(ISERROR(MATCH(F11,$B$35:$B$200,0)),"",OFFSET($A$35,MATCH(F11,$B$35:$B$200,0)-1,0))</f>
        <v/>
      </c>
      <c r="G12" s="267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161" t="n">
        <f aca="false">A9+7</f>
        <v>42807</v>
      </c>
      <c r="B13" s="161" t="n">
        <f aca="false">B9+7</f>
        <v>42808</v>
      </c>
      <c r="C13" s="161" t="n">
        <f aca="false">C9+7</f>
        <v>42809</v>
      </c>
      <c r="D13" s="161" t="n">
        <f aca="false">D9+7</f>
        <v>42810</v>
      </c>
      <c r="E13" s="161" t="n">
        <f aca="false">E9+7</f>
        <v>42811</v>
      </c>
      <c r="F13" s="161" t="n">
        <f aca="false">F9+7</f>
        <v>42812</v>
      </c>
      <c r="G13" s="161" t="n">
        <f aca="false">G9+7</f>
        <v>42813</v>
      </c>
      <c r="H13" s="0"/>
      <c r="I13" s="0"/>
      <c r="J13" s="0"/>
      <c r="AMI13" s="0"/>
      <c r="AMJ13" s="0"/>
    </row>
    <row r="14" s="188" customFormat="true" ht="48.25" hidden="false" customHeight="true" outlineLevel="0" collapsed="false">
      <c r="A14" s="267" t="str">
        <f aca="true">IF(ISERROR(MATCH(A13,$B$35:$B$200,0)),"",OFFSET($A$35,MATCH(A13,$B$35:$B$200,0)-1,0))</f>
        <v/>
      </c>
      <c r="B14" s="267" t="str">
        <f aca="true">IF(ISERROR(MATCH(B13,$B$35:$B$200,0)),"",OFFSET($A$35,MATCH(B13,$B$35:$B$200,0)-1,0))</f>
        <v/>
      </c>
      <c r="C14" s="267" t="str">
        <f aca="true">IF(ISERROR(MATCH(C13,$B$35:$B$200,0)),"",OFFSET($A$35,MATCH(C13,$B$35:$B$200,0)-1,0))</f>
        <v/>
      </c>
      <c r="D14" s="267" t="str">
        <f aca="true">IF(ISERROR(MATCH(D13,$B$35:$B$200,0)),"",OFFSET($A$35,MATCH(D13,$B$35:$B$200,0)-1,0))</f>
        <v/>
      </c>
      <c r="E14" s="267" t="str">
        <f aca="true">IF(ISERROR(MATCH(E13,$B$35:$B$200,0)),"",OFFSET($A$35,MATCH(E13,$B$35:$B$200,0)-1,0))</f>
        <v/>
      </c>
      <c r="F14" s="267" t="str">
        <f aca="true">IF(ISERROR(MATCH(F13,$B$35:$B$200,0)),"",OFFSET($A$35,MATCH(F13,$B$35:$B$200,0)-1,0))</f>
        <v/>
      </c>
      <c r="G14" s="267" t="str">
        <f aca="true">IF(ISERROR(MATCH(G13,$B$35:$B$200,0)),"",OFFSET($A$35,MATCH(G13,$B$35:$B$200,0)-1,0))</f>
        <v/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267" t="n">
        <f aca="false">A13+7</f>
        <v>42814</v>
      </c>
      <c r="B15" s="267" t="n">
        <f aca="false">B13+7</f>
        <v>42815</v>
      </c>
      <c r="C15" s="267" t="n">
        <f aca="false">C13+7</f>
        <v>42816</v>
      </c>
      <c r="D15" s="267" t="n">
        <f aca="false">D13+7</f>
        <v>42817</v>
      </c>
      <c r="E15" s="267" t="n">
        <f aca="false">E13+7</f>
        <v>42818</v>
      </c>
      <c r="F15" s="267" t="n">
        <f aca="false">+F11+7</f>
        <v>14</v>
      </c>
      <c r="G15" s="267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267" t="str">
        <f aca="true">IF(ISERROR(MATCH(A15,$B$35:$B$200,0)),"",OFFSET($A$35,MATCH(A15,$B$35:$B$200,0)-1,0))</f>
        <v>Spring</v>
      </c>
      <c r="B16" s="267" t="str">
        <f aca="true">IF(ISERROR(MATCH(B15,$B$35:$B$200,0)),"",OFFSET($A$35,MATCH(B15,$B$35:$B$200,0)-1,0))</f>
        <v/>
      </c>
      <c r="C16" s="267" t="str">
        <f aca="true">IF(ISERROR(MATCH(C15,$B$35:$B$200,0)),"",OFFSET($A$35,MATCH(C15,$B$35:$B$200,0)-1,0))</f>
        <v/>
      </c>
      <c r="D16" s="267" t="str">
        <f aca="true">IF(ISERROR(MATCH(D15,$B$35:$B$200,0)),"",OFFSET($A$35,MATCH(D15,$B$35:$B$200,0)-1,0))</f>
        <v/>
      </c>
      <c r="E16" s="267" t="str">
        <f aca="true">IF(ISERROR(MATCH(E15,$B$35:$B$200,0)),"",OFFSET($A$35,MATCH(E15,$B$35:$B$200,0)-1,0))</f>
        <v/>
      </c>
      <c r="F16" s="267" t="str">
        <f aca="true">IF(ISERROR(MATCH(F15,$B$35:$B$200,0)),"",OFFSET($A$35,MATCH(F15,$B$35:$B$200,0)-1,0))</f>
        <v/>
      </c>
      <c r="G16" s="267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161" t="n">
        <f aca="false">A13+7</f>
        <v>42814</v>
      </c>
      <c r="B17" s="161" t="n">
        <f aca="false">B13+7</f>
        <v>42815</v>
      </c>
      <c r="C17" s="161" t="n">
        <f aca="false">C13+7</f>
        <v>42816</v>
      </c>
      <c r="D17" s="161" t="n">
        <f aca="false">D13+7</f>
        <v>42817</v>
      </c>
      <c r="E17" s="161" t="n">
        <f aca="false">E13+7</f>
        <v>42818</v>
      </c>
      <c r="F17" s="161" t="n">
        <f aca="false">F13+7</f>
        <v>42819</v>
      </c>
      <c r="G17" s="161" t="n">
        <f aca="false">G13+7</f>
        <v>42820</v>
      </c>
      <c r="H17" s="0"/>
      <c r="I17" s="0"/>
      <c r="J17" s="0"/>
      <c r="AMI17" s="0"/>
      <c r="AMJ17" s="0"/>
    </row>
    <row r="18" s="188" customFormat="true" ht="48.25" hidden="false" customHeight="true" outlineLevel="0" collapsed="false">
      <c r="A18" s="267" t="str">
        <f aca="true">IF(ISERROR(MATCH(A17,$B$35:$B$200,0)),"",OFFSET($A$35,MATCH(A17,$B$35:$B$200,0)-1,0))</f>
        <v>Spring</v>
      </c>
      <c r="B18" s="268" t="str">
        <f aca="true">IF(ISERROR(MATCH(B17,$B$35:$B$200,0)),"",OFFSET($A$35,MATCH(B17,$B$35:$B$200,0)-1,0))</f>
        <v/>
      </c>
      <c r="C18" s="269" t="str">
        <f aca="true">IF(ISERROR(MATCH(C17,$B$35:$B$200,0)),"",OFFSET($A$35,MATCH(C17,$B$35:$B$200,0)-1,0))</f>
        <v/>
      </c>
      <c r="D18" s="267" t="str">
        <f aca="true">IF(ISERROR(MATCH(D17,$B$35:$B$200,0)),"",OFFSET($A$35,MATCH(D17,$B$35:$B$200,0)-1,0))</f>
        <v/>
      </c>
      <c r="E18" s="267" t="str">
        <f aca="true">IF(ISERROR(MATCH(E17,$B$35:$B$200,0)),"",OFFSET($A$35,MATCH(E17,$B$35:$B$200,0)-1,0))</f>
        <v/>
      </c>
      <c r="F18" s="267" t="str">
        <f aca="true">IF(ISERROR(MATCH(F17,$B$35:$B$200,0)),"",OFFSET($A$35,MATCH(F17,$B$35:$B$200,0)-1,0))</f>
        <v/>
      </c>
      <c r="G18" s="267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267" t="n">
        <f aca="false">A17+7</f>
        <v>42821</v>
      </c>
      <c r="B19" s="268" t="n">
        <f aca="false">B17+7</f>
        <v>42822</v>
      </c>
      <c r="C19" s="269" t="n">
        <f aca="false">C17+7</f>
        <v>42823</v>
      </c>
      <c r="D19" s="267" t="n">
        <f aca="false">D17+7</f>
        <v>42824</v>
      </c>
      <c r="E19" s="267" t="n">
        <f aca="false">E17+7</f>
        <v>42825</v>
      </c>
      <c r="F19" s="267" t="n">
        <f aca="false">+F15+7</f>
        <v>21</v>
      </c>
      <c r="G19" s="267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267" t="str">
        <f aca="true">IF(ISERROR(MATCH(A19,$B$35:$B$200,0)),"",OFFSET($A$35,MATCH(A19,$B$35:$B$200,0)-1,0))</f>
        <v/>
      </c>
      <c r="B20" s="268" t="str">
        <f aca="true">IF(ISERROR(MATCH(B19,$B$35:$B$200,0)),"",OFFSET($A$35,MATCH(B19,$B$35:$B$200,0)-1,0))</f>
        <v/>
      </c>
      <c r="C20" s="269" t="str">
        <f aca="true">IF(ISERROR(MATCH(C19,$B$35:$B$200,0)),"",OFFSET($A$35,MATCH(C19,$B$35:$B$200,0)-1,0))</f>
        <v/>
      </c>
      <c r="D20" s="267" t="str">
        <f aca="true">IF(ISERROR(MATCH(D19,$B$35:$B$200,0)),"",OFFSET($A$35,MATCH(D19,$B$35:$B$200,0)-1,0))</f>
        <v/>
      </c>
      <c r="E20" s="267" t="str">
        <f aca="true">IF(ISERROR(MATCH(E19,$B$35:$B$200,0)),"",OFFSET($A$35,MATCH(E19,$B$35:$B$200,0)-1,0))</f>
        <v/>
      </c>
      <c r="F20" s="267" t="str">
        <f aca="true">IF(ISERROR(MATCH(F19,$B$35:$B$200,0)),"",OFFSET($A$35,MATCH(F19,$B$35:$B$200,0)-1,0))</f>
        <v/>
      </c>
      <c r="G20" s="267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161" t="n">
        <f aca="false">A17+7</f>
        <v>42821</v>
      </c>
      <c r="B21" s="161" t="n">
        <f aca="false">B17+7</f>
        <v>42822</v>
      </c>
      <c r="C21" s="161" t="n">
        <f aca="false">C17+7</f>
        <v>42823</v>
      </c>
      <c r="D21" s="161" t="n">
        <f aca="false">D17+7</f>
        <v>42824</v>
      </c>
      <c r="E21" s="161" t="n">
        <f aca="false">E17+7</f>
        <v>42825</v>
      </c>
      <c r="F21" s="161" t="n">
        <f aca="false">F17+7</f>
        <v>42826</v>
      </c>
      <c r="G21" s="161" t="n">
        <f aca="false">G17+7</f>
        <v>42827</v>
      </c>
      <c r="H21" s="0"/>
      <c r="I21" s="0"/>
      <c r="J21" s="0"/>
      <c r="AMI21" s="0"/>
      <c r="AMJ21" s="0"/>
    </row>
    <row r="22" s="188" customFormat="true" ht="48.25" hidden="false" customHeight="true" outlineLevel="0" collapsed="false">
      <c r="A22" s="267" t="str">
        <f aca="true">IF(ISERROR(MATCH(A21,$B$35:$B$200,0)),"",OFFSET($A$35,MATCH(A21,$B$35:$B$200,0)-1,0))</f>
        <v/>
      </c>
      <c r="B22" s="268" t="str">
        <f aca="true">IF(ISERROR(MATCH(B21,$B$35:$B$200,0)),"",OFFSET($A$35,MATCH(B21,$B$35:$B$200,0)-1,0))</f>
        <v/>
      </c>
      <c r="C22" s="267" t="str">
        <f aca="true">IF(ISERROR(MATCH(C21,$B$35:$B$200,0)),"",OFFSET($A$35,MATCH(C21,$B$35:$B$200,0)-1,0))</f>
        <v/>
      </c>
      <c r="D22" s="267" t="str">
        <f aca="true">IF(ISERROR(MATCH(D21,$B$35:$B$200,0)),"",OFFSET($A$35,MATCH(D21,$B$35:$B$200,0)-1,0))</f>
        <v/>
      </c>
      <c r="E22" s="267" t="str">
        <f aca="true">IF(ISERROR(MATCH(E21,$B$35:$B$200,0)),"",OFFSET($A$35,MATCH(E21,$B$35:$B$200,0)-1,0))</f>
        <v/>
      </c>
      <c r="F22" s="267" t="str">
        <f aca="true">IF(ISERROR(MATCH(F21,$B$35:$B$200,0)),"",OFFSET($A$35,MATCH(F21,$B$35:$B$200,0)-1,0))</f>
        <v/>
      </c>
      <c r="G22" s="267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267" t="n">
        <f aca="false">A21+7</f>
        <v>42828</v>
      </c>
      <c r="B23" s="268" t="n">
        <f aca="false">B21+7</f>
        <v>42829</v>
      </c>
      <c r="C23" s="267" t="n">
        <f aca="false">C21+7</f>
        <v>42830</v>
      </c>
      <c r="D23" s="267" t="n">
        <f aca="false">D21+7</f>
        <v>42831</v>
      </c>
      <c r="E23" s="267" t="n">
        <f aca="false">E21+7</f>
        <v>42832</v>
      </c>
      <c r="F23" s="267" t="n">
        <f aca="false">+F19+7</f>
        <v>28</v>
      </c>
      <c r="G23" s="267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267" t="str">
        <f aca="true">IF(ISERROR(MATCH(A23,$B$35:$B$200,0)),"",OFFSET($A$35,MATCH(A23,$B$35:$B$200,0)-1,0))</f>
        <v/>
      </c>
      <c r="B24" s="268" t="str">
        <f aca="true">IF(ISERROR(MATCH(B23,$B$35:$B$200,0)),"",OFFSET($A$35,MATCH(B23,$B$35:$B$200,0)-1,0))</f>
        <v/>
      </c>
      <c r="C24" s="267" t="str">
        <f aca="true">IF(ISERROR(MATCH(C23,$B$35:$B$200,0)),"",OFFSET($A$35,MATCH(C23,$B$35:$B$200,0)-1,0))</f>
        <v/>
      </c>
      <c r="D24" s="267" t="str">
        <f aca="true">IF(ISERROR(MATCH(D23,$B$35:$B$200,0)),"",OFFSET($A$35,MATCH(D23,$B$35:$B$200,0)-1,0))</f>
        <v/>
      </c>
      <c r="E24" s="267" t="str">
        <f aca="true">IF(ISERROR(MATCH(E23,$B$35:$B$200,0)),"",OFFSET($A$35,MATCH(E23,$B$35:$B$200,0)-1,0))</f>
        <v/>
      </c>
      <c r="F24" s="267" t="str">
        <f aca="true">IF(ISERROR(MATCH(F23,$B$35:$B$200,0)),"",OFFSET($A$35,MATCH(F23,$B$35:$B$200,0)-1,0))</f>
        <v/>
      </c>
      <c r="G24" s="267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161" t="n">
        <f aca="false">A21+7</f>
        <v>42828</v>
      </c>
      <c r="B25" s="161" t="n">
        <f aca="false">B21+7</f>
        <v>42829</v>
      </c>
      <c r="C25" s="161" t="n">
        <f aca="false">C21+7</f>
        <v>42830</v>
      </c>
      <c r="D25" s="161" t="n">
        <f aca="false">D21+7</f>
        <v>42831</v>
      </c>
      <c r="E25" s="161" t="n">
        <f aca="false">E21+7</f>
        <v>42832</v>
      </c>
      <c r="F25" s="161" t="n">
        <f aca="false">F21+7</f>
        <v>42833</v>
      </c>
      <c r="G25" s="161" t="n">
        <f aca="false">G21+7</f>
        <v>42834</v>
      </c>
      <c r="H25" s="0"/>
      <c r="I25" s="0"/>
      <c r="J25" s="0"/>
      <c r="AMI25" s="0"/>
      <c r="AMJ25" s="0"/>
    </row>
    <row r="26" s="188" customFormat="true" ht="48.25" hidden="false" customHeight="true" outlineLevel="0" collapsed="false">
      <c r="A26" s="267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265" t="str">
        <f aca="true">IF(ISERROR(MATCH(F25,$B$35:$B$200,0)),"",OFFSET($A$35,MATCH(F25,$B$35:$B$200,0)-1,0))</f>
        <v/>
      </c>
      <c r="G26" s="265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267" t="n">
        <f aca="false">A25+7</f>
        <v>42835</v>
      </c>
      <c r="B27" s="178" t="n">
        <f aca="false">B25+7</f>
        <v>42836</v>
      </c>
      <c r="C27" s="178" t="n">
        <f aca="false">C25+7</f>
        <v>42837</v>
      </c>
      <c r="D27" s="178" t="n">
        <f aca="false">D25+7</f>
        <v>42838</v>
      </c>
      <c r="E27" s="178" t="n">
        <f aca="false">E25+7</f>
        <v>42839</v>
      </c>
      <c r="F27" s="265" t="n">
        <f aca="false">+F23+7</f>
        <v>35</v>
      </c>
      <c r="G27" s="265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267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265" t="str">
        <f aca="true">IF(ISERROR(MATCH(F27,$B$35:$B$200,0)),"",OFFSET($A$35,MATCH(F27,$B$35:$B$200,0)-1,0))</f>
        <v/>
      </c>
      <c r="G28" s="265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3</v>
      </c>
      <c r="C30" s="87" t="str">
        <f aca="false">TEXT(DATE(C31,B30,1),"mmmm")</f>
        <v>March</v>
      </c>
      <c r="D30" s="45" t="s">
        <v>30</v>
      </c>
      <c r="E30" s="45" t="str">
        <f aca="false">TEXT(F30,"NNN")</f>
        <v>Wednesday</v>
      </c>
      <c r="F30" s="88" t="n">
        <f aca="false">DATE(C31,B30,1)</f>
        <v>42795</v>
      </c>
      <c r="G30" s="45" t="n">
        <f aca="false">WEEKDAY(F30)</f>
        <v>4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Friday</v>
      </c>
      <c r="F31" s="88" t="n">
        <f aca="false">DATE(C31,B30+1,0)</f>
        <v>42825</v>
      </c>
      <c r="G31" s="45" t="n">
        <f aca="false">WEEKDAY(F31)</f>
        <v>6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358">Begin_Here!B7:B400</f>
        <v>Typical Holidays</v>
      </c>
      <c r="B35" s="191" t="n">
        <f aca="false" t="array" ref="B35:B352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191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191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191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191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191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191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191" t="n">
        <v>42751</v>
      </c>
    </row>
    <row r="43" customFormat="false" ht="12" hidden="false" customHeight="true" outlineLevel="0" collapsed="false">
      <c r="A43" s="0" t="str">
        <v>Veterans Day</v>
      </c>
      <c r="B43" s="191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191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191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191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191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191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191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192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192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192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192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192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192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192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192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192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192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192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191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191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192" t="n">
        <v>0</v>
      </c>
    </row>
    <row r="64" customFormat="false" ht="12.8" hidden="false" customHeight="false" outlineLevel="0" collapsed="false">
      <c r="A64" s="0" t="n">
        <v>0</v>
      </c>
      <c r="B64" s="192" t="n">
        <v>0</v>
      </c>
    </row>
    <row r="65" customFormat="false" ht="12.8" hidden="false" customHeight="false" outlineLevel="0" collapsed="false">
      <c r="A65" s="0" t="n">
        <v>0</v>
      </c>
      <c r="B65" s="192" t="n">
        <v>0</v>
      </c>
    </row>
    <row r="66" customFormat="false" ht="12.8" hidden="false" customHeight="false" outlineLevel="0" collapsed="false">
      <c r="A66" s="0" t="n">
        <v>0</v>
      </c>
      <c r="B66" s="192" t="n">
        <v>0</v>
      </c>
    </row>
    <row r="67" customFormat="false" ht="12.8" hidden="false" customHeight="false" outlineLevel="0" collapsed="false">
      <c r="A67" s="0" t="n">
        <v>0</v>
      </c>
      <c r="B67" s="192" t="n">
        <v>0</v>
      </c>
    </row>
    <row r="68" customFormat="false" ht="12.8" hidden="false" customHeight="false" outlineLevel="0" collapsed="false">
      <c r="A68" s="0" t="n">
        <v>0</v>
      </c>
      <c r="B68" s="192" t="n">
        <v>0</v>
      </c>
    </row>
    <row r="69" customFormat="false" ht="12.8" hidden="false" customHeight="false" outlineLevel="0" collapsed="false">
      <c r="A69" s="0" t="n">
        <v>0</v>
      </c>
      <c r="B69" s="192" t="n">
        <v>0</v>
      </c>
    </row>
    <row r="70" customFormat="false" ht="12.8" hidden="false" customHeight="false" outlineLevel="0" collapsed="false">
      <c r="A70" s="0" t="n">
        <v>0</v>
      </c>
      <c r="B70" s="192" t="n">
        <v>0</v>
      </c>
    </row>
    <row r="71" customFormat="false" ht="12.8" hidden="false" customHeight="false" outlineLevel="0" collapsed="false">
      <c r="A71" s="0" t="n">
        <v>0</v>
      </c>
      <c r="B71" s="192" t="n">
        <v>0</v>
      </c>
    </row>
    <row r="72" customFormat="false" ht="12.8" hidden="false" customHeight="false" outlineLevel="0" collapsed="false">
      <c r="A72" s="0" t="n">
        <v>0</v>
      </c>
      <c r="B72" s="191" t="n">
        <v>0</v>
      </c>
    </row>
    <row r="73" customFormat="false" ht="12.8" hidden="false" customHeight="false" outlineLevel="0" collapsed="false">
      <c r="A73" s="0" t="n">
        <v>0</v>
      </c>
      <c r="B73" s="191" t="n">
        <v>0</v>
      </c>
    </row>
    <row r="74" customFormat="false" ht="12" hidden="false" customHeight="true" outlineLevel="0" collapsed="false">
      <c r="A74" s="0" t="n">
        <v>0</v>
      </c>
      <c r="B74" s="192" t="n">
        <v>0</v>
      </c>
    </row>
    <row r="75" customFormat="false" ht="12" hidden="false" customHeight="true" outlineLevel="0" collapsed="false">
      <c r="A75" s="0" t="n">
        <v>0</v>
      </c>
      <c r="B75" s="192" t="n">
        <v>0</v>
      </c>
    </row>
    <row r="76" customFormat="false" ht="12" hidden="false" customHeight="true" outlineLevel="0" collapsed="false">
      <c r="A76" s="0" t="n">
        <v>0</v>
      </c>
      <c r="B76" s="192" t="n">
        <v>0</v>
      </c>
    </row>
    <row r="77" customFormat="false" ht="12" hidden="false" customHeight="true" outlineLevel="0" collapsed="false">
      <c r="A77" s="0" t="n">
        <v>0</v>
      </c>
      <c r="B77" s="192" t="n">
        <v>0</v>
      </c>
    </row>
    <row r="78" customFormat="false" ht="12" hidden="false" customHeight="true" outlineLevel="0" collapsed="false">
      <c r="A78" s="0" t="n">
        <v>0</v>
      </c>
      <c r="B78" s="191" t="n">
        <v>0</v>
      </c>
    </row>
    <row r="79" customFormat="false" ht="12" hidden="false" customHeight="true" outlineLevel="0" collapsed="false">
      <c r="A79" s="0" t="n">
        <v>0</v>
      </c>
      <c r="B79" s="191" t="n">
        <v>0</v>
      </c>
    </row>
    <row r="80" customFormat="false" ht="12" hidden="false" customHeight="true" outlineLevel="0" collapsed="false">
      <c r="A80" s="0" t="n">
        <v>0</v>
      </c>
      <c r="B80" s="192" t="n">
        <v>0</v>
      </c>
    </row>
    <row r="81" customFormat="false" ht="12" hidden="false" customHeight="true" outlineLevel="0" collapsed="false">
      <c r="A81" s="0" t="n">
        <v>0</v>
      </c>
      <c r="B81" s="192" t="n">
        <v>0</v>
      </c>
    </row>
    <row r="82" customFormat="false" ht="12" hidden="false" customHeight="true" outlineLevel="0" collapsed="false">
      <c r="A82" s="0" t="n">
        <v>0</v>
      </c>
      <c r="B82" s="191" t="n">
        <v>0</v>
      </c>
    </row>
    <row r="83" customFormat="false" ht="12.8" hidden="false" customHeight="false" outlineLevel="0" collapsed="false">
      <c r="A83" s="0" t="n">
        <v>0</v>
      </c>
      <c r="B83" s="191" t="n">
        <v>0</v>
      </c>
    </row>
    <row r="84" customFormat="false" ht="12.8" hidden="false" customHeight="false" outlineLevel="0" collapsed="false">
      <c r="A84" s="0" t="n">
        <v>0</v>
      </c>
      <c r="B84" s="192" t="n">
        <v>0</v>
      </c>
    </row>
    <row r="85" customFormat="false" ht="12.8" hidden="false" customHeight="false" outlineLevel="0" collapsed="false">
      <c r="A85" s="0" t="n">
        <v>0</v>
      </c>
      <c r="B85" s="192" t="n">
        <v>0</v>
      </c>
    </row>
    <row r="86" customFormat="false" ht="12.8" hidden="false" customHeight="false" outlineLevel="0" collapsed="false">
      <c r="A86" s="0" t="n">
        <v>0</v>
      </c>
      <c r="B86" s="192" t="n">
        <v>0</v>
      </c>
    </row>
    <row r="87" customFormat="false" ht="12.8" hidden="false" customHeight="false" outlineLevel="0" collapsed="false">
      <c r="A87" s="0" t="n">
        <v>0</v>
      </c>
      <c r="B87" s="192" t="n">
        <v>0</v>
      </c>
    </row>
    <row r="88" customFormat="false" ht="12.8" hidden="false" customHeight="false" outlineLevel="0" collapsed="false">
      <c r="A88" s="0" t="n">
        <v>0</v>
      </c>
      <c r="B88" s="191" t="n">
        <v>0</v>
      </c>
    </row>
    <row r="89" customFormat="false" ht="12.8" hidden="false" customHeight="false" outlineLevel="0" collapsed="false">
      <c r="A89" s="0" t="n">
        <v>0</v>
      </c>
      <c r="B89" s="191" t="n">
        <v>0</v>
      </c>
    </row>
    <row r="90" customFormat="false" ht="12.8" hidden="false" customHeight="false" outlineLevel="0" collapsed="false">
      <c r="A90" s="0" t="n">
        <v>0</v>
      </c>
      <c r="B90" s="192" t="n">
        <v>0</v>
      </c>
    </row>
    <row r="91" customFormat="false" ht="12.8" hidden="false" customHeight="false" outlineLevel="0" collapsed="false">
      <c r="A91" s="0" t="n">
        <v>0</v>
      </c>
      <c r="B91" s="192" t="n">
        <v>0</v>
      </c>
    </row>
    <row r="92" customFormat="false" ht="12.8" hidden="false" customHeight="false" outlineLevel="0" collapsed="false">
      <c r="A92" s="0" t="n">
        <v>0</v>
      </c>
      <c r="B92" s="192" t="n">
        <v>0</v>
      </c>
    </row>
    <row r="93" customFormat="false" ht="12.8" hidden="false" customHeight="false" outlineLevel="0" collapsed="false">
      <c r="A93" s="0" t="n">
        <v>0</v>
      </c>
      <c r="B93" s="192" t="n">
        <v>0</v>
      </c>
    </row>
    <row r="94" customFormat="false" ht="12.8" hidden="false" customHeight="false" outlineLevel="0" collapsed="false">
      <c r="A94" s="0" t="n">
        <v>0</v>
      </c>
      <c r="B94" s="192" t="n">
        <v>0</v>
      </c>
    </row>
    <row r="95" customFormat="false" ht="12.8" hidden="false" customHeight="false" outlineLevel="0" collapsed="false">
      <c r="A95" s="0" t="n">
        <v>0</v>
      </c>
      <c r="B95" s="192" t="n">
        <v>0</v>
      </c>
    </row>
    <row r="96" customFormat="false" ht="12.8" hidden="false" customHeight="false" outlineLevel="0" collapsed="false">
      <c r="A96" s="0" t="n">
        <v>0</v>
      </c>
      <c r="B96" s="192" t="n">
        <v>0</v>
      </c>
    </row>
    <row r="97" customFormat="false" ht="17.15" hidden="false" customHeight="true" outlineLevel="0" collapsed="false">
      <c r="A97" s="0" t="n">
        <v>0</v>
      </c>
      <c r="B97" s="192" t="n">
        <v>0</v>
      </c>
    </row>
    <row r="98" customFormat="false" ht="17.15" hidden="false" customHeight="true" outlineLevel="0" collapsed="false">
      <c r="A98" s="0" t="n">
        <v>0</v>
      </c>
      <c r="B98" s="192" t="n">
        <v>0</v>
      </c>
    </row>
    <row r="99" customFormat="false" ht="17.15" hidden="false" customHeight="true" outlineLevel="0" collapsed="false">
      <c r="A99" s="0" t="n">
        <v>0</v>
      </c>
      <c r="B99" s="192" t="n">
        <v>0</v>
      </c>
    </row>
    <row r="100" customFormat="false" ht="17.15" hidden="false" customHeight="true" outlineLevel="0" collapsed="false">
      <c r="A100" s="0" t="n">
        <v>0</v>
      </c>
      <c r="B100" s="192" t="n">
        <v>0</v>
      </c>
    </row>
    <row r="101" customFormat="false" ht="17.15" hidden="false" customHeight="true" outlineLevel="0" collapsed="false">
      <c r="A101" s="0" t="n">
        <v>0</v>
      </c>
      <c r="B101" s="192" t="n">
        <v>0</v>
      </c>
    </row>
    <row r="102" customFormat="false" ht="17.15" hidden="false" customHeight="true" outlineLevel="0" collapsed="false">
      <c r="A102" s="0" t="n">
        <v>0</v>
      </c>
      <c r="B102" s="192" t="n">
        <v>0</v>
      </c>
    </row>
    <row r="103" customFormat="false" ht="17.15" hidden="false" customHeight="true" outlineLevel="0" collapsed="false">
      <c r="A103" s="0" t="n">
        <v>0</v>
      </c>
      <c r="B103" s="192" t="n">
        <v>0</v>
      </c>
    </row>
    <row r="104" customFormat="false" ht="17.15" hidden="false" customHeight="true" outlineLevel="0" collapsed="false">
      <c r="A104" s="0" t="n">
        <v>0</v>
      </c>
      <c r="B104" s="192" t="n">
        <v>0</v>
      </c>
    </row>
    <row r="105" customFormat="false" ht="17.15" hidden="false" customHeight="true" outlineLevel="0" collapsed="false">
      <c r="A105" s="0" t="n">
        <v>0</v>
      </c>
      <c r="B105" s="191" t="n">
        <v>0</v>
      </c>
    </row>
    <row r="106" customFormat="false" ht="17.15" hidden="false" customHeight="true" outlineLevel="0" collapsed="false">
      <c r="A106" s="0" t="n">
        <v>0</v>
      </c>
      <c r="B106" s="191" t="n">
        <v>0</v>
      </c>
    </row>
    <row r="107" customFormat="false" ht="17.15" hidden="false" customHeight="true" outlineLevel="0" collapsed="false">
      <c r="A107" s="0" t="n">
        <v>0</v>
      </c>
      <c r="B107" s="192" t="n">
        <v>0</v>
      </c>
    </row>
    <row r="108" customFormat="false" ht="17.15" hidden="false" customHeight="true" outlineLevel="0" collapsed="false">
      <c r="A108" s="0" t="n">
        <v>0</v>
      </c>
      <c r="B108" s="192" t="n">
        <v>0</v>
      </c>
    </row>
    <row r="109" customFormat="false" ht="17.15" hidden="false" customHeight="true" outlineLevel="0" collapsed="false">
      <c r="A109" s="0" t="n">
        <v>0</v>
      </c>
      <c r="B109" s="192" t="n">
        <v>0</v>
      </c>
    </row>
    <row r="110" customFormat="false" ht="17.15" hidden="false" customHeight="true" outlineLevel="0" collapsed="false">
      <c r="A110" s="0" t="n">
        <v>0</v>
      </c>
      <c r="B110" s="192" t="n">
        <v>0</v>
      </c>
    </row>
    <row r="111" customFormat="false" ht="17.15" hidden="false" customHeight="true" outlineLevel="0" collapsed="false">
      <c r="A111" s="0" t="n">
        <v>0</v>
      </c>
      <c r="B111" s="192" t="n">
        <v>0</v>
      </c>
    </row>
    <row r="112" customFormat="false" ht="17.15" hidden="false" customHeight="true" outlineLevel="0" collapsed="false">
      <c r="A112" s="0" t="n">
        <v>0</v>
      </c>
      <c r="B112" s="192" t="n">
        <v>0</v>
      </c>
    </row>
    <row r="113" customFormat="false" ht="17.15" hidden="false" customHeight="true" outlineLevel="0" collapsed="false">
      <c r="A113" s="0" t="n">
        <v>0</v>
      </c>
      <c r="B113" s="192" t="n">
        <v>0</v>
      </c>
    </row>
    <row r="114" customFormat="false" ht="17.15" hidden="false" customHeight="true" outlineLevel="0" collapsed="false">
      <c r="A114" s="0" t="n">
        <v>0</v>
      </c>
      <c r="B114" s="192" t="n">
        <v>0</v>
      </c>
    </row>
    <row r="115" customFormat="false" ht="17.15" hidden="false" customHeight="true" outlineLevel="0" collapsed="false">
      <c r="A115" s="0" t="n">
        <v>0</v>
      </c>
      <c r="B115" s="192" t="n">
        <v>0</v>
      </c>
    </row>
    <row r="116" customFormat="false" ht="17.15" hidden="false" customHeight="true" outlineLevel="0" collapsed="false">
      <c r="A116" s="0" t="n">
        <v>0</v>
      </c>
      <c r="B116" s="192" t="n">
        <v>0</v>
      </c>
    </row>
    <row r="117" customFormat="false" ht="17.15" hidden="false" customHeight="true" outlineLevel="0" collapsed="false">
      <c r="A117" s="0" t="n">
        <v>0</v>
      </c>
      <c r="B117" s="192" t="n">
        <v>0</v>
      </c>
    </row>
    <row r="118" customFormat="false" ht="17.15" hidden="false" customHeight="true" outlineLevel="0" collapsed="false">
      <c r="A118" s="0" t="n">
        <v>0</v>
      </c>
      <c r="B118" s="192" t="n">
        <v>0</v>
      </c>
    </row>
    <row r="119" customFormat="false" ht="17.15" hidden="false" customHeight="true" outlineLevel="0" collapsed="false">
      <c r="A119" s="0" t="n">
        <v>0</v>
      </c>
      <c r="B119" s="191" t="n">
        <v>0</v>
      </c>
    </row>
    <row r="120" customFormat="false" ht="17.15" hidden="false" customHeight="true" outlineLevel="0" collapsed="false">
      <c r="A120" s="0" t="n">
        <v>0</v>
      </c>
      <c r="B120" s="191" t="n">
        <v>0</v>
      </c>
    </row>
    <row r="121" customFormat="false" ht="17.15" hidden="false" customHeight="true" outlineLevel="0" collapsed="false">
      <c r="A121" s="0" t="n">
        <v>0</v>
      </c>
      <c r="B121" s="192" t="n">
        <v>0</v>
      </c>
    </row>
    <row r="122" customFormat="false" ht="17.15" hidden="false" customHeight="true" outlineLevel="0" collapsed="false">
      <c r="A122" s="0" t="n">
        <v>0</v>
      </c>
      <c r="B122" s="192" t="n">
        <v>0</v>
      </c>
    </row>
    <row r="123" customFormat="false" ht="17.15" hidden="false" customHeight="true" outlineLevel="0" collapsed="false">
      <c r="A123" s="0" t="n">
        <v>0</v>
      </c>
      <c r="B123" s="191" t="n">
        <v>0</v>
      </c>
    </row>
    <row r="124" customFormat="false" ht="17.15" hidden="false" customHeight="true" outlineLevel="0" collapsed="false">
      <c r="A124" s="0" t="n">
        <v>0</v>
      </c>
      <c r="B124" s="191" t="n">
        <v>0</v>
      </c>
    </row>
    <row r="125" customFormat="false" ht="17.15" hidden="false" customHeight="true" outlineLevel="0" collapsed="false">
      <c r="A125" s="0" t="n">
        <v>0</v>
      </c>
      <c r="B125" s="191" t="n">
        <v>0</v>
      </c>
    </row>
    <row r="126" customFormat="false" ht="17.15" hidden="false" customHeight="true" outlineLevel="0" collapsed="false">
      <c r="A126" s="0" t="n">
        <v>0</v>
      </c>
      <c r="B126" s="191" t="n">
        <v>0</v>
      </c>
    </row>
    <row r="127" customFormat="false" ht="17.15" hidden="false" customHeight="true" outlineLevel="0" collapsed="false">
      <c r="A127" s="0" t="n">
        <v>0</v>
      </c>
      <c r="B127" s="191" t="n">
        <v>0</v>
      </c>
    </row>
    <row r="128" customFormat="false" ht="17.15" hidden="false" customHeight="true" outlineLevel="0" collapsed="false">
      <c r="A128" s="0" t="n">
        <v>0</v>
      </c>
      <c r="B128" s="192" t="n">
        <v>0</v>
      </c>
    </row>
    <row r="129" customFormat="false" ht="17.15" hidden="false" customHeight="true" outlineLevel="0" collapsed="false">
      <c r="A129" s="0" t="n">
        <v>0</v>
      </c>
      <c r="B129" s="192" t="n">
        <v>0</v>
      </c>
    </row>
    <row r="130" customFormat="false" ht="17.15" hidden="false" customHeight="true" outlineLevel="0" collapsed="false">
      <c r="A130" s="0" t="n">
        <v>0</v>
      </c>
      <c r="B130" s="191" t="n">
        <v>0</v>
      </c>
    </row>
    <row r="131" customFormat="false" ht="17.15" hidden="false" customHeight="true" outlineLevel="0" collapsed="false">
      <c r="A131" s="0" t="n">
        <v>0</v>
      </c>
      <c r="B131" s="191" t="n">
        <v>0</v>
      </c>
    </row>
    <row r="132" customFormat="false" ht="17.15" hidden="false" customHeight="true" outlineLevel="0" collapsed="false">
      <c r="A132" s="0" t="n">
        <v>0</v>
      </c>
      <c r="B132" s="192" t="n">
        <v>0</v>
      </c>
    </row>
    <row r="133" customFormat="false" ht="17.15" hidden="false" customHeight="true" outlineLevel="0" collapsed="false">
      <c r="A133" s="0" t="n">
        <v>0</v>
      </c>
      <c r="B133" s="192" t="n">
        <v>0</v>
      </c>
    </row>
    <row r="134" customFormat="false" ht="17.15" hidden="false" customHeight="true" outlineLevel="0" collapsed="false">
      <c r="A134" s="0" t="n">
        <v>0</v>
      </c>
      <c r="B134" s="192" t="n">
        <v>0</v>
      </c>
    </row>
    <row r="135" customFormat="false" ht="17.15" hidden="false" customHeight="true" outlineLevel="0" collapsed="false">
      <c r="A135" s="0" t="n">
        <v>0</v>
      </c>
      <c r="B135" s="192" t="n">
        <v>0</v>
      </c>
    </row>
    <row r="136" customFormat="false" ht="17.15" hidden="false" customHeight="true" outlineLevel="0" collapsed="false">
      <c r="A136" s="0" t="n">
        <v>0</v>
      </c>
      <c r="B136" s="192" t="n">
        <v>0</v>
      </c>
    </row>
    <row r="137" customFormat="false" ht="17.15" hidden="false" customHeight="true" outlineLevel="0" collapsed="false">
      <c r="A137" s="0" t="n">
        <v>0</v>
      </c>
      <c r="B137" s="192" t="n">
        <v>0</v>
      </c>
    </row>
    <row r="138" customFormat="false" ht="17.15" hidden="false" customHeight="true" outlineLevel="0" collapsed="false">
      <c r="A138" s="0" t="n">
        <v>0</v>
      </c>
      <c r="B138" s="192" t="n">
        <v>0</v>
      </c>
    </row>
    <row r="139" customFormat="false" ht="17.15" hidden="false" customHeight="true" outlineLevel="0" collapsed="false">
      <c r="A139" s="0" t="n">
        <v>0</v>
      </c>
      <c r="B139" s="192" t="n">
        <v>0</v>
      </c>
    </row>
    <row r="140" customFormat="false" ht="17.15" hidden="false" customHeight="true" outlineLevel="0" collapsed="false">
      <c r="A140" s="0" t="n">
        <v>0</v>
      </c>
      <c r="B140" s="192" t="n">
        <v>0</v>
      </c>
    </row>
    <row r="141" customFormat="false" ht="17.15" hidden="false" customHeight="true" outlineLevel="0" collapsed="false">
      <c r="A141" s="0" t="n">
        <v>0</v>
      </c>
      <c r="B141" s="192" t="n">
        <v>0</v>
      </c>
    </row>
    <row r="142" customFormat="false" ht="17.15" hidden="false" customHeight="true" outlineLevel="0" collapsed="false">
      <c r="A142" s="0" t="n">
        <v>0</v>
      </c>
      <c r="B142" s="192" t="n">
        <v>0</v>
      </c>
    </row>
    <row r="143" customFormat="false" ht="17.15" hidden="false" customHeight="true" outlineLevel="0" collapsed="false">
      <c r="A143" s="0" t="n">
        <v>0</v>
      </c>
      <c r="B143" s="192" t="n">
        <v>0</v>
      </c>
    </row>
    <row r="144" customFormat="false" ht="17.15" hidden="false" customHeight="true" outlineLevel="0" collapsed="false">
      <c r="A144" s="0" t="n">
        <v>0</v>
      </c>
      <c r="B144" s="192" t="n">
        <v>0</v>
      </c>
    </row>
    <row r="145" customFormat="false" ht="17.15" hidden="false" customHeight="true" outlineLevel="0" collapsed="false">
      <c r="A145" s="0" t="n">
        <v>0</v>
      </c>
      <c r="B145" s="191" t="n">
        <v>0</v>
      </c>
    </row>
    <row r="146" customFormat="false" ht="17.15" hidden="false" customHeight="true" outlineLevel="0" collapsed="false">
      <c r="A146" s="0" t="n">
        <v>0</v>
      </c>
      <c r="B146" s="192" t="n">
        <v>0</v>
      </c>
    </row>
    <row r="147" customFormat="false" ht="17.15" hidden="false" customHeight="true" outlineLevel="0" collapsed="false">
      <c r="A147" s="0" t="n">
        <v>0</v>
      </c>
      <c r="B147" s="192" t="n">
        <v>0</v>
      </c>
    </row>
    <row r="148" customFormat="false" ht="17.15" hidden="false" customHeight="true" outlineLevel="0" collapsed="false">
      <c r="A148" s="0" t="n">
        <v>0</v>
      </c>
      <c r="B148" s="192" t="n">
        <v>0</v>
      </c>
    </row>
    <row r="149" customFormat="false" ht="17.15" hidden="false" customHeight="true" outlineLevel="0" collapsed="false">
      <c r="A149" s="0" t="n">
        <v>0</v>
      </c>
      <c r="B149" s="192" t="n">
        <v>0</v>
      </c>
    </row>
    <row r="150" customFormat="false" ht="17.15" hidden="false" customHeight="true" outlineLevel="0" collapsed="false">
      <c r="A150" s="0" t="n">
        <v>0</v>
      </c>
      <c r="B150" s="192" t="n">
        <v>0</v>
      </c>
    </row>
    <row r="151" customFormat="false" ht="17.15" hidden="false" customHeight="true" outlineLevel="0" collapsed="false">
      <c r="A151" s="0" t="n">
        <v>0</v>
      </c>
      <c r="B151" s="192" t="n">
        <v>0</v>
      </c>
    </row>
    <row r="152" customFormat="false" ht="17.15" hidden="false" customHeight="true" outlineLevel="0" collapsed="false">
      <c r="A152" s="0" t="n">
        <v>0</v>
      </c>
      <c r="B152" s="192" t="n">
        <v>0</v>
      </c>
    </row>
    <row r="153" customFormat="false" ht="17.15" hidden="false" customHeight="true" outlineLevel="0" collapsed="false">
      <c r="A153" s="0" t="n">
        <v>0</v>
      </c>
      <c r="B153" s="192" t="n">
        <v>0</v>
      </c>
    </row>
    <row r="154" customFormat="false" ht="17.15" hidden="false" customHeight="true" outlineLevel="0" collapsed="false">
      <c r="A154" s="0" t="n">
        <v>0</v>
      </c>
      <c r="B154" s="192" t="n">
        <v>0</v>
      </c>
    </row>
    <row r="155" customFormat="false" ht="17.15" hidden="false" customHeight="true" outlineLevel="0" collapsed="false">
      <c r="A155" s="0" t="n">
        <v>0</v>
      </c>
      <c r="B155" s="192" t="n">
        <v>0</v>
      </c>
    </row>
    <row r="156" customFormat="false" ht="17.15" hidden="false" customHeight="true" outlineLevel="0" collapsed="false">
      <c r="A156" s="0" t="n">
        <v>0</v>
      </c>
      <c r="B156" s="192" t="n">
        <v>0</v>
      </c>
    </row>
    <row r="157" customFormat="false" ht="17.15" hidden="false" customHeight="true" outlineLevel="0" collapsed="false">
      <c r="A157" s="0" t="n">
        <v>0</v>
      </c>
      <c r="B157" s="192" t="n">
        <v>0</v>
      </c>
    </row>
    <row r="158" customFormat="false" ht="17.15" hidden="false" customHeight="true" outlineLevel="0" collapsed="false">
      <c r="A158" s="0" t="n">
        <v>0</v>
      </c>
      <c r="B158" s="192" t="n">
        <v>0</v>
      </c>
    </row>
    <row r="159" customFormat="false" ht="17.15" hidden="false" customHeight="true" outlineLevel="0" collapsed="false">
      <c r="A159" s="0" t="n">
        <v>0</v>
      </c>
      <c r="B159" s="192" t="n">
        <v>0</v>
      </c>
    </row>
    <row r="160" customFormat="false" ht="17.15" hidden="false" customHeight="true" outlineLevel="0" collapsed="false">
      <c r="A160" s="0" t="n">
        <v>0</v>
      </c>
      <c r="B160" s="192" t="n">
        <v>0</v>
      </c>
    </row>
    <row r="161" customFormat="false" ht="17.15" hidden="false" customHeight="true" outlineLevel="0" collapsed="false">
      <c r="A161" s="0" t="n">
        <v>0</v>
      </c>
      <c r="B161" s="192" t="n">
        <v>0</v>
      </c>
    </row>
    <row r="162" customFormat="false" ht="17.15" hidden="false" customHeight="true" outlineLevel="0" collapsed="false">
      <c r="A162" s="0" t="n">
        <v>0</v>
      </c>
      <c r="B162" s="192" t="n">
        <v>0</v>
      </c>
    </row>
    <row r="163" customFormat="false" ht="17.15" hidden="false" customHeight="true" outlineLevel="0" collapsed="false">
      <c r="A163" s="0" t="n">
        <v>0</v>
      </c>
      <c r="B163" s="192" t="n">
        <v>0</v>
      </c>
    </row>
    <row r="164" customFormat="false" ht="17.15" hidden="false" customHeight="true" outlineLevel="0" collapsed="false">
      <c r="A164" s="0" t="n">
        <v>0</v>
      </c>
      <c r="B164" s="192" t="n">
        <v>0</v>
      </c>
    </row>
    <row r="165" customFormat="false" ht="17.15" hidden="false" customHeight="true" outlineLevel="0" collapsed="false">
      <c r="A165" s="0" t="n">
        <v>0</v>
      </c>
      <c r="B165" s="192" t="n">
        <v>0</v>
      </c>
    </row>
    <row r="166" customFormat="false" ht="17.15" hidden="false" customHeight="true" outlineLevel="0" collapsed="false">
      <c r="A166" s="0" t="n">
        <v>0</v>
      </c>
      <c r="B166" s="192" t="n">
        <v>0</v>
      </c>
    </row>
    <row r="167" customFormat="false" ht="17.15" hidden="false" customHeight="true" outlineLevel="0" collapsed="false">
      <c r="A167" s="0" t="n">
        <v>0</v>
      </c>
      <c r="B167" s="192" t="n">
        <v>0</v>
      </c>
    </row>
    <row r="168" customFormat="false" ht="17.15" hidden="false" customHeight="true" outlineLevel="0" collapsed="false">
      <c r="A168" s="0" t="n">
        <v>0</v>
      </c>
      <c r="B168" s="192" t="n">
        <v>0</v>
      </c>
    </row>
    <row r="169" customFormat="false" ht="17.15" hidden="false" customHeight="true" outlineLevel="0" collapsed="false">
      <c r="A169" s="0" t="n">
        <v>0</v>
      </c>
      <c r="B169" s="192" t="n">
        <v>0</v>
      </c>
    </row>
    <row r="170" customFormat="false" ht="17.15" hidden="false" customHeight="true" outlineLevel="0" collapsed="false">
      <c r="A170" s="0" t="n">
        <v>0</v>
      </c>
      <c r="B170" s="192" t="n">
        <v>0</v>
      </c>
    </row>
    <row r="171" customFormat="false" ht="17.15" hidden="false" customHeight="true" outlineLevel="0" collapsed="false">
      <c r="A171" s="0" t="n">
        <v>0</v>
      </c>
      <c r="B171" s="192" t="n">
        <v>0</v>
      </c>
    </row>
    <row r="172" customFormat="false" ht="17.15" hidden="false" customHeight="true" outlineLevel="0" collapsed="false">
      <c r="A172" s="0" t="n">
        <v>0</v>
      </c>
      <c r="B172" s="192" t="n">
        <v>0</v>
      </c>
    </row>
    <row r="173" customFormat="false" ht="17.15" hidden="false" customHeight="true" outlineLevel="0" collapsed="false">
      <c r="A173" s="0" t="n">
        <v>0</v>
      </c>
      <c r="B173" s="192" t="n">
        <v>0</v>
      </c>
    </row>
    <row r="174" customFormat="false" ht="17.15" hidden="false" customHeight="true" outlineLevel="0" collapsed="false">
      <c r="A174" s="0" t="n">
        <v>0</v>
      </c>
      <c r="B174" s="192" t="n">
        <v>0</v>
      </c>
    </row>
    <row r="175" customFormat="false" ht="17.15" hidden="false" customHeight="true" outlineLevel="0" collapsed="false">
      <c r="A175" s="0" t="n">
        <v>0</v>
      </c>
      <c r="B175" s="192" t="n">
        <v>0</v>
      </c>
    </row>
    <row r="176" customFormat="false" ht="17.15" hidden="false" customHeight="true" outlineLevel="0" collapsed="false">
      <c r="A176" s="0" t="n">
        <v>0</v>
      </c>
      <c r="B176" s="192" t="n">
        <v>0</v>
      </c>
    </row>
    <row r="177" customFormat="false" ht="17.15" hidden="false" customHeight="true" outlineLevel="0" collapsed="false">
      <c r="A177" s="0" t="n">
        <v>0</v>
      </c>
      <c r="B177" s="192" t="n">
        <v>0</v>
      </c>
    </row>
    <row r="178" customFormat="false" ht="17.15" hidden="false" customHeight="true" outlineLevel="0" collapsed="false">
      <c r="A178" s="0" t="n">
        <v>0</v>
      </c>
      <c r="B178" s="192" t="n">
        <v>0</v>
      </c>
    </row>
    <row r="179" customFormat="false" ht="17.15" hidden="false" customHeight="true" outlineLevel="0" collapsed="false">
      <c r="A179" s="0" t="n">
        <v>0</v>
      </c>
      <c r="B179" s="192" t="n">
        <v>0</v>
      </c>
    </row>
    <row r="180" customFormat="false" ht="17.15" hidden="false" customHeight="true" outlineLevel="0" collapsed="false">
      <c r="A180" s="0" t="n">
        <v>0</v>
      </c>
      <c r="B180" s="192" t="n">
        <v>0</v>
      </c>
    </row>
    <row r="181" customFormat="false" ht="17.15" hidden="false" customHeight="true" outlineLevel="0" collapsed="false">
      <c r="A181" s="0" t="n">
        <v>0</v>
      </c>
      <c r="B181" s="192" t="n">
        <v>0</v>
      </c>
    </row>
    <row r="182" customFormat="false" ht="17.15" hidden="false" customHeight="true" outlineLevel="0" collapsed="false">
      <c r="A182" s="0" t="n">
        <v>0</v>
      </c>
      <c r="B182" s="192" t="n">
        <v>0</v>
      </c>
    </row>
    <row r="183" customFormat="false" ht="17.15" hidden="false" customHeight="true" outlineLevel="0" collapsed="false">
      <c r="A183" s="0" t="n">
        <v>0</v>
      </c>
      <c r="B183" s="192" t="n">
        <v>0</v>
      </c>
    </row>
    <row r="184" customFormat="false" ht="17.15" hidden="false" customHeight="true" outlineLevel="0" collapsed="false">
      <c r="A184" s="0" t="n">
        <v>0</v>
      </c>
      <c r="B184" s="192" t="n">
        <v>0</v>
      </c>
    </row>
    <row r="185" customFormat="false" ht="17.15" hidden="false" customHeight="true" outlineLevel="0" collapsed="false">
      <c r="A185" s="0" t="n">
        <v>0</v>
      </c>
      <c r="B185" s="192" t="n">
        <v>0</v>
      </c>
    </row>
    <row r="186" customFormat="false" ht="17.15" hidden="false" customHeight="true" outlineLevel="0" collapsed="false">
      <c r="A186" s="0" t="n">
        <v>0</v>
      </c>
      <c r="B186" s="192" t="n">
        <v>0</v>
      </c>
    </row>
    <row r="187" customFormat="false" ht="17.15" hidden="false" customHeight="true" outlineLevel="0" collapsed="false">
      <c r="A187" s="0" t="n">
        <v>0</v>
      </c>
      <c r="B187" s="192" t="n">
        <v>0</v>
      </c>
    </row>
    <row r="188" customFormat="false" ht="17.15" hidden="false" customHeight="true" outlineLevel="0" collapsed="false">
      <c r="A188" s="0" t="n">
        <v>0</v>
      </c>
      <c r="B188" s="192" t="n">
        <v>0</v>
      </c>
    </row>
    <row r="189" customFormat="false" ht="17.15" hidden="false" customHeight="true" outlineLevel="0" collapsed="false">
      <c r="A189" s="0" t="n">
        <v>0</v>
      </c>
      <c r="B189" s="192" t="n">
        <v>0</v>
      </c>
    </row>
    <row r="190" customFormat="false" ht="17.15" hidden="false" customHeight="true" outlineLevel="0" collapsed="false">
      <c r="A190" s="0" t="n">
        <v>0</v>
      </c>
      <c r="B190" s="192" t="n">
        <v>0</v>
      </c>
    </row>
    <row r="191" customFormat="false" ht="17.15" hidden="false" customHeight="true" outlineLevel="0" collapsed="false">
      <c r="A191" s="0" t="n">
        <v>0</v>
      </c>
      <c r="B191" s="192" t="n">
        <v>0</v>
      </c>
    </row>
    <row r="192" customFormat="false" ht="17.15" hidden="false" customHeight="true" outlineLevel="0" collapsed="false">
      <c r="A192" s="0" t="n">
        <v>0</v>
      </c>
      <c r="B192" s="191" t="n">
        <v>0</v>
      </c>
    </row>
    <row r="193" customFormat="false" ht="17.15" hidden="false" customHeight="true" outlineLevel="0" collapsed="false">
      <c r="A193" s="0" t="n">
        <v>0</v>
      </c>
      <c r="B193" s="191" t="n">
        <v>0</v>
      </c>
    </row>
    <row r="194" customFormat="false" ht="17.15" hidden="false" customHeight="true" outlineLevel="0" collapsed="false">
      <c r="A194" s="0" t="n">
        <v>0</v>
      </c>
      <c r="B194" s="191" t="n">
        <v>0</v>
      </c>
    </row>
    <row r="195" customFormat="false" ht="17.15" hidden="false" customHeight="true" outlineLevel="0" collapsed="false">
      <c r="A195" s="0" t="n">
        <v>0</v>
      </c>
      <c r="B195" s="191" t="n">
        <v>0</v>
      </c>
    </row>
    <row r="196" customFormat="false" ht="17.15" hidden="false" customHeight="true" outlineLevel="0" collapsed="false">
      <c r="A196" s="0" t="n">
        <v>0</v>
      </c>
      <c r="B196" s="191" t="n">
        <v>0</v>
      </c>
    </row>
    <row r="197" customFormat="false" ht="17.15" hidden="false" customHeight="true" outlineLevel="0" collapsed="false">
      <c r="A197" s="0" t="n">
        <v>0</v>
      </c>
      <c r="B197" s="191" t="n">
        <v>0</v>
      </c>
    </row>
    <row r="198" customFormat="false" ht="17.15" hidden="false" customHeight="true" outlineLevel="0" collapsed="false">
      <c r="A198" s="0" t="n">
        <v>0</v>
      </c>
      <c r="B198" s="191" t="n">
        <v>0</v>
      </c>
    </row>
    <row r="199" customFormat="false" ht="17.15" hidden="false" customHeight="true" outlineLevel="0" collapsed="false">
      <c r="A199" s="0" t="n">
        <v>0</v>
      </c>
      <c r="B199" s="191" t="n">
        <v>0</v>
      </c>
    </row>
    <row r="200" customFormat="false" ht="17.15" hidden="false" customHeight="true" outlineLevel="0" collapsed="false">
      <c r="A200" s="0" t="n">
        <v>0</v>
      </c>
      <c r="B200" s="191" t="n">
        <v>0</v>
      </c>
    </row>
    <row r="201" customFormat="false" ht="17.15" hidden="false" customHeight="true" outlineLevel="0" collapsed="false">
      <c r="A201" s="0" t="n">
        <v>0</v>
      </c>
      <c r="B201" s="191" t="n">
        <v>0</v>
      </c>
    </row>
    <row r="202" customFormat="false" ht="17.15" hidden="false" customHeight="true" outlineLevel="0" collapsed="false">
      <c r="A202" s="0" t="n">
        <v>0</v>
      </c>
      <c r="B202" s="191" t="n">
        <v>0</v>
      </c>
    </row>
    <row r="203" customFormat="false" ht="17.15" hidden="false" customHeight="true" outlineLevel="0" collapsed="false">
      <c r="A203" s="0" t="n">
        <v>0</v>
      </c>
      <c r="B203" s="191" t="n">
        <v>0</v>
      </c>
    </row>
    <row r="204" customFormat="false" ht="17.15" hidden="false" customHeight="true" outlineLevel="0" collapsed="false">
      <c r="A204" s="0" t="n">
        <v>0</v>
      </c>
      <c r="B204" s="191" t="n">
        <v>0</v>
      </c>
    </row>
    <row r="205" customFormat="false" ht="17.15" hidden="false" customHeight="true" outlineLevel="0" collapsed="false">
      <c r="A205" s="0" t="n">
        <v>0</v>
      </c>
      <c r="B205" s="191" t="n">
        <v>0</v>
      </c>
    </row>
    <row r="206" customFormat="false" ht="17.15" hidden="false" customHeight="true" outlineLevel="0" collapsed="false">
      <c r="A206" s="0" t="n">
        <v>0</v>
      </c>
      <c r="B206" s="191" t="n">
        <v>0</v>
      </c>
    </row>
    <row r="207" customFormat="false" ht="17.15" hidden="false" customHeight="true" outlineLevel="0" collapsed="false">
      <c r="A207" s="0" t="n">
        <v>0</v>
      </c>
      <c r="B207" s="191" t="n">
        <v>0</v>
      </c>
    </row>
    <row r="208" customFormat="false" ht="17.15" hidden="false" customHeight="true" outlineLevel="0" collapsed="false">
      <c r="A208" s="0" t="n">
        <v>0</v>
      </c>
      <c r="B208" s="191" t="n">
        <v>0</v>
      </c>
    </row>
    <row r="209" customFormat="false" ht="17.15" hidden="false" customHeight="true" outlineLevel="0" collapsed="false">
      <c r="A209" s="0" t="n">
        <v>0</v>
      </c>
      <c r="B209" s="191" t="n">
        <v>0</v>
      </c>
    </row>
    <row r="210" customFormat="false" ht="17.15" hidden="false" customHeight="true" outlineLevel="0" collapsed="false">
      <c r="A210" s="0" t="n">
        <v>0</v>
      </c>
      <c r="B210" s="191" t="n">
        <v>0</v>
      </c>
    </row>
    <row r="211" customFormat="false" ht="17.15" hidden="false" customHeight="true" outlineLevel="0" collapsed="false">
      <c r="A211" s="0" t="n">
        <v>0</v>
      </c>
      <c r="B211" s="191" t="n">
        <v>0</v>
      </c>
    </row>
    <row r="212" customFormat="false" ht="17.15" hidden="false" customHeight="true" outlineLevel="0" collapsed="false">
      <c r="A212" s="0" t="n">
        <v>0</v>
      </c>
      <c r="B212" s="191" t="n">
        <v>0</v>
      </c>
    </row>
    <row r="213" customFormat="false" ht="17.15" hidden="false" customHeight="true" outlineLevel="0" collapsed="false">
      <c r="A213" s="0" t="n">
        <v>0</v>
      </c>
      <c r="B213" s="191" t="n">
        <v>0</v>
      </c>
    </row>
    <row r="214" customFormat="false" ht="17.15" hidden="false" customHeight="true" outlineLevel="0" collapsed="false">
      <c r="A214" s="0" t="n">
        <v>0</v>
      </c>
      <c r="B214" s="191" t="n">
        <v>0</v>
      </c>
    </row>
    <row r="215" customFormat="false" ht="17.15" hidden="false" customHeight="true" outlineLevel="0" collapsed="false">
      <c r="A215" s="0" t="n">
        <v>0</v>
      </c>
      <c r="B215" s="191" t="n">
        <v>0</v>
      </c>
    </row>
    <row r="216" customFormat="false" ht="17.15" hidden="false" customHeight="true" outlineLevel="0" collapsed="false">
      <c r="A216" s="0" t="n">
        <v>0</v>
      </c>
      <c r="B216" s="191" t="n">
        <v>0</v>
      </c>
    </row>
    <row r="217" customFormat="false" ht="17.15" hidden="false" customHeight="true" outlineLevel="0" collapsed="false">
      <c r="A217" s="0" t="n">
        <v>0</v>
      </c>
      <c r="B217" s="191" t="n">
        <v>0</v>
      </c>
    </row>
    <row r="218" customFormat="false" ht="17.15" hidden="false" customHeight="true" outlineLevel="0" collapsed="false">
      <c r="A218" s="0" t="n">
        <v>0</v>
      </c>
      <c r="B218" s="191" t="n">
        <v>0</v>
      </c>
    </row>
    <row r="219" customFormat="false" ht="17.15" hidden="false" customHeight="true" outlineLevel="0" collapsed="false">
      <c r="A219" s="0" t="n">
        <v>0</v>
      </c>
      <c r="B219" s="191" t="n">
        <v>0</v>
      </c>
    </row>
    <row r="220" customFormat="false" ht="17.15" hidden="false" customHeight="true" outlineLevel="0" collapsed="false">
      <c r="A220" s="0" t="n">
        <v>0</v>
      </c>
      <c r="B220" s="191" t="n">
        <v>0</v>
      </c>
    </row>
    <row r="221" customFormat="false" ht="17.15" hidden="false" customHeight="true" outlineLevel="0" collapsed="false">
      <c r="A221" s="0" t="n">
        <v>0</v>
      </c>
      <c r="B221" s="191" t="n">
        <v>0</v>
      </c>
    </row>
    <row r="222" customFormat="false" ht="17.15" hidden="false" customHeight="true" outlineLevel="0" collapsed="false">
      <c r="A222" s="0" t="n">
        <v>0</v>
      </c>
      <c r="B222" s="191" t="n">
        <v>0</v>
      </c>
    </row>
    <row r="223" customFormat="false" ht="17.15" hidden="false" customHeight="true" outlineLevel="0" collapsed="false">
      <c r="A223" s="0" t="n">
        <v>0</v>
      </c>
      <c r="B223" s="191" t="n">
        <v>0</v>
      </c>
    </row>
    <row r="224" customFormat="false" ht="17.15" hidden="false" customHeight="true" outlineLevel="0" collapsed="false">
      <c r="A224" s="0" t="n">
        <v>0</v>
      </c>
      <c r="B224" s="191" t="n">
        <v>0</v>
      </c>
    </row>
    <row r="225" customFormat="false" ht="17.15" hidden="false" customHeight="true" outlineLevel="0" collapsed="false">
      <c r="A225" s="0" t="n">
        <v>0</v>
      </c>
      <c r="B225" s="191" t="n">
        <v>0</v>
      </c>
    </row>
    <row r="226" customFormat="false" ht="17.15" hidden="false" customHeight="true" outlineLevel="0" collapsed="false">
      <c r="A226" s="0" t="n">
        <v>0</v>
      </c>
      <c r="B226" s="191" t="n">
        <v>0</v>
      </c>
    </row>
    <row r="227" customFormat="false" ht="17.15" hidden="false" customHeight="true" outlineLevel="0" collapsed="false">
      <c r="A227" s="0" t="n">
        <v>0</v>
      </c>
      <c r="B227" s="191" t="n">
        <v>0</v>
      </c>
    </row>
    <row r="228" customFormat="false" ht="17.15" hidden="false" customHeight="true" outlineLevel="0" collapsed="false">
      <c r="A228" s="0" t="n">
        <v>0</v>
      </c>
      <c r="B228" s="191" t="n">
        <v>0</v>
      </c>
    </row>
    <row r="229" customFormat="false" ht="17.15" hidden="false" customHeight="true" outlineLevel="0" collapsed="false">
      <c r="A229" s="0" t="n">
        <v>0</v>
      </c>
      <c r="B229" s="191" t="n">
        <v>0</v>
      </c>
    </row>
    <row r="230" customFormat="false" ht="17.15" hidden="false" customHeight="true" outlineLevel="0" collapsed="false">
      <c r="A230" s="0" t="n">
        <v>0</v>
      </c>
      <c r="B230" s="191" t="n">
        <v>0</v>
      </c>
    </row>
    <row r="231" customFormat="false" ht="17.15" hidden="false" customHeight="true" outlineLevel="0" collapsed="false">
      <c r="A231" s="0" t="n">
        <v>0</v>
      </c>
      <c r="B231" s="191" t="n">
        <v>0</v>
      </c>
    </row>
    <row r="232" customFormat="false" ht="17.15" hidden="false" customHeight="true" outlineLevel="0" collapsed="false">
      <c r="A232" s="0" t="n">
        <v>0</v>
      </c>
      <c r="B232" s="191" t="n">
        <v>0</v>
      </c>
    </row>
    <row r="233" customFormat="false" ht="17.15" hidden="false" customHeight="true" outlineLevel="0" collapsed="false">
      <c r="A233" s="0" t="n">
        <v>0</v>
      </c>
      <c r="B233" s="191" t="n">
        <v>0</v>
      </c>
    </row>
    <row r="234" customFormat="false" ht="17.15" hidden="false" customHeight="true" outlineLevel="0" collapsed="false">
      <c r="A234" s="0" t="n">
        <v>0</v>
      </c>
      <c r="B234" s="191" t="n">
        <v>0</v>
      </c>
    </row>
    <row r="235" customFormat="false" ht="17.15" hidden="false" customHeight="true" outlineLevel="0" collapsed="false">
      <c r="A235" s="0" t="n">
        <v>0</v>
      </c>
      <c r="B235" s="191" t="n">
        <v>0</v>
      </c>
    </row>
    <row r="236" customFormat="false" ht="17.15" hidden="false" customHeight="true" outlineLevel="0" collapsed="false">
      <c r="A236" s="0" t="n">
        <v>0</v>
      </c>
      <c r="B236" s="191" t="n">
        <v>0</v>
      </c>
    </row>
    <row r="237" customFormat="false" ht="17.15" hidden="false" customHeight="true" outlineLevel="0" collapsed="false">
      <c r="A237" s="0" t="n">
        <v>0</v>
      </c>
      <c r="B237" s="191" t="n">
        <v>0</v>
      </c>
    </row>
    <row r="238" customFormat="false" ht="17.15" hidden="false" customHeight="true" outlineLevel="0" collapsed="false">
      <c r="A238" s="0" t="n">
        <v>0</v>
      </c>
      <c r="B238" s="191" t="n">
        <v>0</v>
      </c>
    </row>
    <row r="239" customFormat="false" ht="17.15" hidden="false" customHeight="true" outlineLevel="0" collapsed="false">
      <c r="A239" s="0" t="n">
        <v>0</v>
      </c>
      <c r="B239" s="191" t="n">
        <v>0</v>
      </c>
    </row>
    <row r="240" customFormat="false" ht="17.15" hidden="false" customHeight="true" outlineLevel="0" collapsed="false">
      <c r="A240" s="0" t="n">
        <v>0</v>
      </c>
      <c r="B240" s="191" t="n">
        <v>0</v>
      </c>
    </row>
    <row r="241" customFormat="false" ht="17.15" hidden="false" customHeight="true" outlineLevel="0" collapsed="false">
      <c r="A241" s="0" t="n">
        <v>0</v>
      </c>
      <c r="B241" s="191" t="n">
        <v>0</v>
      </c>
    </row>
    <row r="242" customFormat="false" ht="17.15" hidden="false" customHeight="true" outlineLevel="0" collapsed="false">
      <c r="A242" s="0" t="n">
        <v>0</v>
      </c>
      <c r="B242" s="191" t="n">
        <v>0</v>
      </c>
    </row>
    <row r="243" customFormat="false" ht="17.15" hidden="false" customHeight="true" outlineLevel="0" collapsed="false">
      <c r="A243" s="0" t="n">
        <v>0</v>
      </c>
      <c r="B243" s="191" t="n">
        <v>0</v>
      </c>
    </row>
    <row r="244" customFormat="false" ht="17.15" hidden="false" customHeight="true" outlineLevel="0" collapsed="false">
      <c r="A244" s="0" t="n">
        <v>0</v>
      </c>
      <c r="B244" s="191" t="n">
        <v>0</v>
      </c>
    </row>
    <row r="245" customFormat="false" ht="17.15" hidden="false" customHeight="true" outlineLevel="0" collapsed="false">
      <c r="A245" s="0" t="n">
        <v>0</v>
      </c>
      <c r="B245" s="191" t="n">
        <v>0</v>
      </c>
    </row>
    <row r="246" customFormat="false" ht="17.15" hidden="false" customHeight="true" outlineLevel="0" collapsed="false">
      <c r="A246" s="0" t="n">
        <v>0</v>
      </c>
      <c r="B246" s="191" t="n">
        <v>0</v>
      </c>
    </row>
    <row r="247" customFormat="false" ht="17.15" hidden="false" customHeight="true" outlineLevel="0" collapsed="false">
      <c r="A247" s="0" t="n">
        <v>0</v>
      </c>
      <c r="B247" s="191" t="n">
        <v>0</v>
      </c>
    </row>
    <row r="248" customFormat="false" ht="17.15" hidden="false" customHeight="true" outlineLevel="0" collapsed="false">
      <c r="A248" s="0" t="n">
        <v>0</v>
      </c>
      <c r="B248" s="191" t="n">
        <v>0</v>
      </c>
    </row>
    <row r="249" customFormat="false" ht="17.15" hidden="false" customHeight="true" outlineLevel="0" collapsed="false">
      <c r="A249" s="0" t="n">
        <v>0</v>
      </c>
      <c r="B249" s="191" t="n">
        <v>0</v>
      </c>
    </row>
    <row r="250" customFormat="false" ht="17.15" hidden="false" customHeight="true" outlineLevel="0" collapsed="false">
      <c r="A250" s="0" t="n">
        <v>0</v>
      </c>
      <c r="B250" s="191" t="n">
        <v>0</v>
      </c>
    </row>
    <row r="251" customFormat="false" ht="17.15" hidden="false" customHeight="true" outlineLevel="0" collapsed="false">
      <c r="A251" s="0" t="n">
        <v>0</v>
      </c>
      <c r="B251" s="191" t="n">
        <v>0</v>
      </c>
    </row>
    <row r="252" customFormat="false" ht="17.15" hidden="false" customHeight="true" outlineLevel="0" collapsed="false">
      <c r="A252" s="0" t="n">
        <v>0</v>
      </c>
      <c r="B252" s="191" t="n">
        <v>0</v>
      </c>
    </row>
    <row r="253" customFormat="false" ht="17.15" hidden="false" customHeight="true" outlineLevel="0" collapsed="false">
      <c r="A253" s="0" t="n">
        <v>0</v>
      </c>
      <c r="B253" s="191" t="n">
        <v>0</v>
      </c>
    </row>
    <row r="254" customFormat="false" ht="17.15" hidden="false" customHeight="true" outlineLevel="0" collapsed="false">
      <c r="A254" s="0" t="n">
        <v>0</v>
      </c>
      <c r="B254" s="191" t="n">
        <v>0</v>
      </c>
    </row>
    <row r="255" customFormat="false" ht="17.15" hidden="false" customHeight="true" outlineLevel="0" collapsed="false">
      <c r="A255" s="0" t="n">
        <v>0</v>
      </c>
      <c r="B255" s="191" t="n">
        <v>0</v>
      </c>
    </row>
    <row r="256" customFormat="false" ht="17.15" hidden="false" customHeight="true" outlineLevel="0" collapsed="false">
      <c r="A256" s="0" t="n">
        <v>0</v>
      </c>
      <c r="B256" s="191" t="n">
        <v>0</v>
      </c>
    </row>
    <row r="257" customFormat="false" ht="17.15" hidden="false" customHeight="true" outlineLevel="0" collapsed="false">
      <c r="A257" s="0" t="n">
        <v>0</v>
      </c>
      <c r="B257" s="191" t="n">
        <v>0</v>
      </c>
    </row>
    <row r="258" customFormat="false" ht="17.15" hidden="false" customHeight="true" outlineLevel="0" collapsed="false">
      <c r="A258" s="0" t="n">
        <v>0</v>
      </c>
      <c r="B258" s="191" t="n">
        <v>0</v>
      </c>
    </row>
    <row r="259" customFormat="false" ht="17.15" hidden="false" customHeight="true" outlineLevel="0" collapsed="false">
      <c r="A259" s="0" t="n">
        <v>0</v>
      </c>
      <c r="B259" s="191" t="n">
        <v>0</v>
      </c>
    </row>
    <row r="260" customFormat="false" ht="17.15" hidden="false" customHeight="true" outlineLevel="0" collapsed="false">
      <c r="A260" s="0" t="n">
        <v>0</v>
      </c>
      <c r="B260" s="191" t="n">
        <v>0</v>
      </c>
    </row>
    <row r="261" customFormat="false" ht="17.15" hidden="false" customHeight="true" outlineLevel="0" collapsed="false">
      <c r="A261" s="0" t="n">
        <v>0</v>
      </c>
      <c r="B261" s="191" t="n">
        <v>0</v>
      </c>
    </row>
    <row r="262" customFormat="false" ht="17.15" hidden="false" customHeight="true" outlineLevel="0" collapsed="false">
      <c r="A262" s="0" t="n">
        <v>0</v>
      </c>
      <c r="B262" s="191" t="n">
        <v>0</v>
      </c>
    </row>
    <row r="263" customFormat="false" ht="17.15" hidden="false" customHeight="true" outlineLevel="0" collapsed="false">
      <c r="A263" s="0" t="n">
        <v>0</v>
      </c>
      <c r="B263" s="191" t="n">
        <v>0</v>
      </c>
    </row>
    <row r="264" customFormat="false" ht="17.15" hidden="false" customHeight="true" outlineLevel="0" collapsed="false">
      <c r="A264" s="0" t="n">
        <v>0</v>
      </c>
      <c r="B264" s="191" t="n">
        <v>0</v>
      </c>
    </row>
    <row r="265" customFormat="false" ht="17.15" hidden="false" customHeight="true" outlineLevel="0" collapsed="false">
      <c r="A265" s="0" t="n">
        <v>0</v>
      </c>
      <c r="B265" s="191" t="n">
        <v>0</v>
      </c>
    </row>
    <row r="266" customFormat="false" ht="17.15" hidden="false" customHeight="true" outlineLevel="0" collapsed="false">
      <c r="A266" s="0" t="n">
        <v>0</v>
      </c>
      <c r="B266" s="191" t="n">
        <v>0</v>
      </c>
    </row>
    <row r="267" customFormat="false" ht="17.15" hidden="false" customHeight="true" outlineLevel="0" collapsed="false">
      <c r="A267" s="0" t="n">
        <v>0</v>
      </c>
      <c r="B267" s="191" t="n">
        <v>0</v>
      </c>
    </row>
    <row r="268" customFormat="false" ht="17.15" hidden="false" customHeight="true" outlineLevel="0" collapsed="false">
      <c r="A268" s="0" t="n">
        <v>0</v>
      </c>
      <c r="B268" s="191" t="n">
        <v>0</v>
      </c>
    </row>
    <row r="269" customFormat="false" ht="17.15" hidden="false" customHeight="true" outlineLevel="0" collapsed="false">
      <c r="A269" s="0" t="n">
        <v>0</v>
      </c>
      <c r="B269" s="191" t="n">
        <v>0</v>
      </c>
    </row>
    <row r="270" customFormat="false" ht="17.15" hidden="false" customHeight="true" outlineLevel="0" collapsed="false">
      <c r="A270" s="0" t="n">
        <v>0</v>
      </c>
      <c r="B270" s="191" t="n">
        <v>0</v>
      </c>
    </row>
    <row r="271" customFormat="false" ht="17.15" hidden="false" customHeight="true" outlineLevel="0" collapsed="false">
      <c r="A271" s="0" t="n">
        <v>0</v>
      </c>
      <c r="B271" s="191" t="n">
        <v>0</v>
      </c>
    </row>
    <row r="272" customFormat="false" ht="17.15" hidden="false" customHeight="true" outlineLevel="0" collapsed="false">
      <c r="A272" s="0" t="n">
        <v>0</v>
      </c>
      <c r="B272" s="191" t="n">
        <v>0</v>
      </c>
    </row>
    <row r="273" customFormat="false" ht="17.15" hidden="false" customHeight="true" outlineLevel="0" collapsed="false">
      <c r="A273" s="0" t="n">
        <v>0</v>
      </c>
      <c r="B273" s="191" t="n">
        <v>0</v>
      </c>
    </row>
    <row r="274" customFormat="false" ht="17.15" hidden="false" customHeight="true" outlineLevel="0" collapsed="false">
      <c r="A274" s="0" t="n">
        <v>0</v>
      </c>
      <c r="B274" s="191" t="n">
        <v>0</v>
      </c>
    </row>
    <row r="275" customFormat="false" ht="17.15" hidden="false" customHeight="true" outlineLevel="0" collapsed="false">
      <c r="A275" s="0" t="n">
        <v>0</v>
      </c>
      <c r="B275" s="191" t="n">
        <v>0</v>
      </c>
    </row>
    <row r="276" customFormat="false" ht="17.15" hidden="false" customHeight="true" outlineLevel="0" collapsed="false">
      <c r="A276" s="0" t="n">
        <v>0</v>
      </c>
      <c r="B276" s="191" t="n">
        <v>0</v>
      </c>
    </row>
    <row r="277" customFormat="false" ht="17.15" hidden="false" customHeight="true" outlineLevel="0" collapsed="false">
      <c r="A277" s="0" t="n">
        <v>0</v>
      </c>
      <c r="B277" s="191" t="n">
        <v>0</v>
      </c>
    </row>
    <row r="278" customFormat="false" ht="17.15" hidden="false" customHeight="true" outlineLevel="0" collapsed="false">
      <c r="A278" s="0" t="n">
        <v>0</v>
      </c>
      <c r="B278" s="191" t="n">
        <v>0</v>
      </c>
    </row>
    <row r="279" customFormat="false" ht="17.15" hidden="false" customHeight="true" outlineLevel="0" collapsed="false">
      <c r="A279" s="0" t="n">
        <v>0</v>
      </c>
      <c r="B279" s="191" t="n">
        <v>0</v>
      </c>
    </row>
    <row r="280" customFormat="false" ht="17.15" hidden="false" customHeight="true" outlineLevel="0" collapsed="false">
      <c r="A280" s="0" t="n">
        <v>0</v>
      </c>
      <c r="B280" s="191" t="n">
        <v>0</v>
      </c>
    </row>
    <row r="281" customFormat="false" ht="17.15" hidden="false" customHeight="true" outlineLevel="0" collapsed="false">
      <c r="A281" s="0" t="n">
        <v>0</v>
      </c>
      <c r="B281" s="191" t="n">
        <v>0</v>
      </c>
    </row>
    <row r="282" customFormat="false" ht="17.15" hidden="false" customHeight="true" outlineLevel="0" collapsed="false">
      <c r="A282" s="0" t="n">
        <v>0</v>
      </c>
      <c r="B282" s="191" t="n">
        <v>0</v>
      </c>
    </row>
    <row r="283" customFormat="false" ht="17.15" hidden="false" customHeight="true" outlineLevel="0" collapsed="false">
      <c r="A283" s="0" t="n">
        <v>0</v>
      </c>
      <c r="B283" s="191" t="n">
        <v>0</v>
      </c>
    </row>
    <row r="284" customFormat="false" ht="17.15" hidden="false" customHeight="true" outlineLevel="0" collapsed="false">
      <c r="A284" s="0" t="n">
        <v>0</v>
      </c>
      <c r="B284" s="270" t="n">
        <v>0</v>
      </c>
    </row>
    <row r="285" customFormat="false" ht="17.15" hidden="false" customHeight="true" outlineLevel="0" collapsed="false">
      <c r="A285" s="0" t="n">
        <v>0</v>
      </c>
      <c r="B285" s="270" t="n">
        <v>0</v>
      </c>
    </row>
    <row r="286" customFormat="false" ht="17.15" hidden="false" customHeight="true" outlineLevel="0" collapsed="false">
      <c r="A286" s="0" t="n">
        <v>0</v>
      </c>
      <c r="B286" s="270" t="n">
        <v>0</v>
      </c>
    </row>
    <row r="287" customFormat="false" ht="17.15" hidden="false" customHeight="true" outlineLevel="0" collapsed="false">
      <c r="A287" s="0" t="n">
        <v>0</v>
      </c>
      <c r="B287" s="270" t="n">
        <v>0</v>
      </c>
    </row>
    <row r="288" customFormat="false" ht="17.15" hidden="false" customHeight="true" outlineLevel="0" collapsed="false">
      <c r="A288" s="0" t="n">
        <v>0</v>
      </c>
      <c r="B288" s="270" t="n">
        <v>0</v>
      </c>
    </row>
    <row r="289" customFormat="false" ht="17.15" hidden="false" customHeight="true" outlineLevel="0" collapsed="false">
      <c r="A289" s="0" t="n">
        <v>0</v>
      </c>
      <c r="B289" s="271" t="n">
        <v>0</v>
      </c>
    </row>
    <row r="290" customFormat="false" ht="17.15" hidden="false" customHeight="true" outlineLevel="0" collapsed="false">
      <c r="A290" s="0" t="n">
        <v>0</v>
      </c>
      <c r="B290" s="271" t="n">
        <v>0</v>
      </c>
    </row>
    <row r="291" customFormat="false" ht="17.15" hidden="false" customHeight="true" outlineLevel="0" collapsed="false">
      <c r="A291" s="0" t="n">
        <v>0</v>
      </c>
      <c r="B291" s="271" t="n">
        <v>0</v>
      </c>
    </row>
    <row r="292" customFormat="false" ht="17.15" hidden="false" customHeight="true" outlineLevel="0" collapsed="false">
      <c r="A292" s="0" t="n">
        <v>0</v>
      </c>
      <c r="B292" s="271" t="n">
        <v>0</v>
      </c>
    </row>
    <row r="293" customFormat="false" ht="17.15" hidden="false" customHeight="true" outlineLevel="0" collapsed="false">
      <c r="A293" s="0" t="n">
        <v>0</v>
      </c>
      <c r="B293" s="271" t="n">
        <v>0</v>
      </c>
    </row>
    <row r="294" customFormat="false" ht="17.15" hidden="false" customHeight="true" outlineLevel="0" collapsed="false">
      <c r="A294" s="0" t="n">
        <v>0</v>
      </c>
      <c r="B294" s="271" t="n">
        <v>0</v>
      </c>
    </row>
    <row r="295" customFormat="false" ht="17.15" hidden="false" customHeight="true" outlineLevel="0" collapsed="false">
      <c r="A295" s="0" t="n">
        <v>0</v>
      </c>
      <c r="B295" s="271" t="n">
        <v>0</v>
      </c>
    </row>
    <row r="296" customFormat="false" ht="17.15" hidden="false" customHeight="true" outlineLevel="0" collapsed="false">
      <c r="A296" s="0" t="n">
        <v>0</v>
      </c>
      <c r="B296" s="271" t="n">
        <v>0</v>
      </c>
    </row>
    <row r="297" customFormat="false" ht="17.15" hidden="false" customHeight="true" outlineLevel="0" collapsed="false">
      <c r="A297" s="0" t="n">
        <v>0</v>
      </c>
      <c r="B297" s="271" t="n">
        <v>0</v>
      </c>
    </row>
    <row r="298" customFormat="false" ht="17.15" hidden="false" customHeight="true" outlineLevel="0" collapsed="false">
      <c r="A298" s="0" t="n">
        <v>0</v>
      </c>
      <c r="B298" s="271" t="n">
        <v>0</v>
      </c>
    </row>
    <row r="299" customFormat="false" ht="17.15" hidden="false" customHeight="true" outlineLevel="0" collapsed="false">
      <c r="A299" s="0" t="n">
        <v>0</v>
      </c>
      <c r="B299" s="0" t="n">
        <v>0</v>
      </c>
    </row>
    <row r="300" customFormat="false" ht="17.15" hidden="false" customHeight="true" outlineLevel="0" collapsed="false">
      <c r="A300" s="0" t="n">
        <v>0</v>
      </c>
      <c r="B300" s="0" t="n">
        <v>0</v>
      </c>
    </row>
    <row r="301" customFormat="false" ht="17.15" hidden="false" customHeight="true" outlineLevel="0" collapsed="false">
      <c r="A301" s="0" t="n">
        <v>0</v>
      </c>
      <c r="B301" s="0" t="n">
        <v>0</v>
      </c>
    </row>
    <row r="302" customFormat="false" ht="17.15" hidden="false" customHeight="true" outlineLevel="0" collapsed="false">
      <c r="A302" s="0" t="n">
        <v>0</v>
      </c>
      <c r="B302" s="0" t="n">
        <v>0</v>
      </c>
    </row>
    <row r="303" customFormat="false" ht="17.15" hidden="false" customHeight="true" outlineLevel="0" collapsed="false">
      <c r="A303" s="0" t="n">
        <v>0</v>
      </c>
      <c r="B303" s="0" t="n">
        <v>0</v>
      </c>
    </row>
    <row r="304" customFormat="false" ht="17.15" hidden="false" customHeight="true" outlineLevel="0" collapsed="false">
      <c r="A304" s="0" t="n">
        <v>0</v>
      </c>
      <c r="B304" s="0" t="n">
        <v>0</v>
      </c>
    </row>
    <row r="305" customFormat="false" ht="17.15" hidden="false" customHeight="true" outlineLevel="0" collapsed="false">
      <c r="A305" s="0" t="n">
        <v>0</v>
      </c>
      <c r="B305" s="0" t="n">
        <v>0</v>
      </c>
    </row>
    <row r="306" customFormat="false" ht="17.15" hidden="false" customHeight="true" outlineLevel="0" collapsed="false">
      <c r="A306" s="0" t="n">
        <v>0</v>
      </c>
      <c r="B306" s="0" t="n">
        <v>0</v>
      </c>
    </row>
    <row r="307" customFormat="false" ht="17.15" hidden="false" customHeight="true" outlineLevel="0" collapsed="false">
      <c r="A307" s="0" t="n">
        <v>0</v>
      </c>
      <c r="B307" s="0" t="n">
        <v>0</v>
      </c>
    </row>
    <row r="308" customFormat="false" ht="17.15" hidden="false" customHeight="true" outlineLevel="0" collapsed="false">
      <c r="A308" s="0" t="n">
        <v>0</v>
      </c>
      <c r="B308" s="0" t="n">
        <v>0</v>
      </c>
    </row>
    <row r="309" customFormat="false" ht="17.15" hidden="false" customHeight="true" outlineLevel="0" collapsed="false">
      <c r="A309" s="0" t="n">
        <v>0</v>
      </c>
      <c r="B309" s="0" t="n">
        <v>0</v>
      </c>
    </row>
    <row r="310" customFormat="false" ht="17.15" hidden="false" customHeight="true" outlineLevel="0" collapsed="false">
      <c r="A310" s="0" t="n">
        <v>0</v>
      </c>
      <c r="B310" s="0" t="n">
        <v>0</v>
      </c>
    </row>
    <row r="311" customFormat="false" ht="17.15" hidden="false" customHeight="true" outlineLevel="0" collapsed="false">
      <c r="A311" s="0" t="n">
        <v>0</v>
      </c>
      <c r="B311" s="0" t="n">
        <v>0</v>
      </c>
    </row>
    <row r="312" customFormat="false" ht="17.15" hidden="false" customHeight="true" outlineLevel="0" collapsed="false">
      <c r="A312" s="0" t="n">
        <v>0</v>
      </c>
      <c r="B312" s="0" t="n">
        <v>0</v>
      </c>
    </row>
    <row r="313" customFormat="false" ht="17.15" hidden="false" customHeight="true" outlineLevel="0" collapsed="false">
      <c r="A313" s="0" t="n">
        <v>0</v>
      </c>
      <c r="B313" s="0" t="n">
        <v>0</v>
      </c>
    </row>
    <row r="314" customFormat="false" ht="17.15" hidden="false" customHeight="true" outlineLevel="0" collapsed="false">
      <c r="A314" s="0" t="n">
        <v>0</v>
      </c>
      <c r="B314" s="0" t="n">
        <v>0</v>
      </c>
    </row>
    <row r="315" customFormat="false" ht="17.15" hidden="false" customHeight="true" outlineLevel="0" collapsed="false">
      <c r="A315" s="0" t="n">
        <v>0</v>
      </c>
      <c r="B315" s="0" t="n">
        <v>0</v>
      </c>
    </row>
    <row r="316" customFormat="false" ht="17.15" hidden="false" customHeight="true" outlineLevel="0" collapsed="false">
      <c r="A316" s="0" t="n">
        <v>0</v>
      </c>
      <c r="B316" s="0" t="n">
        <v>0</v>
      </c>
    </row>
    <row r="317" customFormat="false" ht="17.15" hidden="false" customHeight="true" outlineLevel="0" collapsed="false">
      <c r="A317" s="0" t="n">
        <v>0</v>
      </c>
      <c r="B317" s="0" t="n">
        <v>0</v>
      </c>
    </row>
    <row r="318" customFormat="false" ht="17.15" hidden="false" customHeight="true" outlineLevel="0" collapsed="false">
      <c r="A318" s="0" t="n">
        <v>0</v>
      </c>
      <c r="B318" s="0" t="n">
        <v>0</v>
      </c>
    </row>
    <row r="319" customFormat="false" ht="17.15" hidden="false" customHeight="true" outlineLevel="0" collapsed="false">
      <c r="A319" s="0" t="n">
        <v>0</v>
      </c>
      <c r="B319" s="0" t="n">
        <v>0</v>
      </c>
    </row>
    <row r="320" customFormat="false" ht="17.15" hidden="false" customHeight="true" outlineLevel="0" collapsed="false">
      <c r="A320" s="0" t="n">
        <v>0</v>
      </c>
      <c r="B320" s="0" t="n">
        <v>0</v>
      </c>
    </row>
    <row r="321" customFormat="false" ht="17.15" hidden="false" customHeight="true" outlineLevel="0" collapsed="false">
      <c r="A321" s="0" t="n">
        <v>0</v>
      </c>
      <c r="B321" s="0" t="n">
        <v>0</v>
      </c>
    </row>
    <row r="322" customFormat="false" ht="17.15" hidden="false" customHeight="true" outlineLevel="0" collapsed="false">
      <c r="A322" s="0" t="n">
        <v>0</v>
      </c>
      <c r="B322" s="0" t="n">
        <v>0</v>
      </c>
    </row>
    <row r="323" customFormat="false" ht="17.15" hidden="false" customHeight="true" outlineLevel="0" collapsed="false">
      <c r="A323" s="0" t="n">
        <v>0</v>
      </c>
      <c r="B323" s="0" t="n">
        <v>0</v>
      </c>
    </row>
    <row r="324" customFormat="false" ht="17.15" hidden="false" customHeight="true" outlineLevel="0" collapsed="false">
      <c r="A324" s="0" t="n">
        <v>0</v>
      </c>
      <c r="B324" s="0" t="n">
        <v>0</v>
      </c>
    </row>
    <row r="325" customFormat="false" ht="17.15" hidden="false" customHeight="true" outlineLevel="0" collapsed="false">
      <c r="A325" s="0" t="n">
        <v>0</v>
      </c>
      <c r="B325" s="0" t="n">
        <v>0</v>
      </c>
    </row>
    <row r="326" customFormat="false" ht="17.15" hidden="false" customHeight="true" outlineLevel="0" collapsed="false">
      <c r="A326" s="0" t="n">
        <v>0</v>
      </c>
      <c r="B326" s="0" t="n">
        <v>0</v>
      </c>
    </row>
    <row r="327" customFormat="false" ht="17.15" hidden="false" customHeight="true" outlineLevel="0" collapsed="false">
      <c r="A327" s="0" t="n">
        <v>0</v>
      </c>
      <c r="B327" s="0" t="n">
        <v>0</v>
      </c>
    </row>
    <row r="328" customFormat="false" ht="17.15" hidden="false" customHeight="true" outlineLevel="0" collapsed="false">
      <c r="A328" s="0" t="n">
        <v>0</v>
      </c>
      <c r="B328" s="0" t="n">
        <v>0</v>
      </c>
    </row>
    <row r="329" customFormat="false" ht="17.15" hidden="false" customHeight="true" outlineLevel="0" collapsed="false">
      <c r="A329" s="0" t="n">
        <v>0</v>
      </c>
      <c r="B329" s="0" t="n">
        <v>0</v>
      </c>
    </row>
    <row r="330" customFormat="false" ht="17.15" hidden="false" customHeight="true" outlineLevel="0" collapsed="false">
      <c r="A330" s="0" t="n">
        <v>0</v>
      </c>
      <c r="B330" s="0" t="n">
        <v>0</v>
      </c>
    </row>
    <row r="331" customFormat="false" ht="17.15" hidden="false" customHeight="true" outlineLevel="0" collapsed="false">
      <c r="A331" s="0" t="n">
        <v>0</v>
      </c>
      <c r="B331" s="0" t="n">
        <v>0</v>
      </c>
    </row>
    <row r="332" customFormat="false" ht="17.15" hidden="false" customHeight="true" outlineLevel="0" collapsed="false">
      <c r="A332" s="0" t="n">
        <v>0</v>
      </c>
      <c r="B332" s="0" t="n">
        <v>0</v>
      </c>
    </row>
    <row r="333" customFormat="false" ht="17.15" hidden="false" customHeight="true" outlineLevel="0" collapsed="false">
      <c r="A333" s="0" t="n">
        <v>0</v>
      </c>
      <c r="B333" s="0" t="n">
        <v>0</v>
      </c>
    </row>
    <row r="334" customFormat="false" ht="17.15" hidden="false" customHeight="true" outlineLevel="0" collapsed="false">
      <c r="A334" s="0" t="n">
        <v>0</v>
      </c>
      <c r="B334" s="0" t="n">
        <v>0</v>
      </c>
    </row>
    <row r="335" customFormat="false" ht="17.15" hidden="false" customHeight="true" outlineLevel="0" collapsed="false">
      <c r="A335" s="0" t="n">
        <v>0</v>
      </c>
      <c r="B335" s="0" t="n">
        <v>0</v>
      </c>
    </row>
    <row r="336" customFormat="false" ht="17.15" hidden="false" customHeight="true" outlineLevel="0" collapsed="false">
      <c r="A336" s="0" t="n">
        <v>0</v>
      </c>
      <c r="B336" s="0" t="n">
        <v>0</v>
      </c>
    </row>
    <row r="337" customFormat="false" ht="17.15" hidden="false" customHeight="true" outlineLevel="0" collapsed="false">
      <c r="A337" s="0" t="n">
        <v>0</v>
      </c>
      <c r="B337" s="0" t="n">
        <v>0</v>
      </c>
    </row>
    <row r="338" customFormat="false" ht="17.15" hidden="false" customHeight="true" outlineLevel="0" collapsed="false">
      <c r="A338" s="0" t="n">
        <v>0</v>
      </c>
      <c r="B338" s="0" t="n">
        <v>0</v>
      </c>
    </row>
    <row r="339" customFormat="false" ht="17.15" hidden="false" customHeight="true" outlineLevel="0" collapsed="false">
      <c r="A339" s="0" t="n">
        <v>0</v>
      </c>
      <c r="B339" s="0" t="n">
        <v>0</v>
      </c>
    </row>
    <row r="340" customFormat="false" ht="17.15" hidden="false" customHeight="true" outlineLevel="0" collapsed="false">
      <c r="A340" s="0" t="n">
        <v>0</v>
      </c>
      <c r="B340" s="0" t="n">
        <v>0</v>
      </c>
    </row>
    <row r="341" customFormat="false" ht="17.15" hidden="false" customHeight="true" outlineLevel="0" collapsed="false">
      <c r="A341" s="0" t="n">
        <v>0</v>
      </c>
      <c r="B341" s="0" t="n">
        <v>0</v>
      </c>
    </row>
    <row r="342" customFormat="false" ht="17.15" hidden="false" customHeight="true" outlineLevel="0" collapsed="false">
      <c r="A342" s="0" t="n">
        <v>0</v>
      </c>
      <c r="B342" s="0" t="n">
        <v>0</v>
      </c>
    </row>
    <row r="343" customFormat="false" ht="17.15" hidden="false" customHeight="true" outlineLevel="0" collapsed="false">
      <c r="A343" s="0" t="n">
        <v>0</v>
      </c>
      <c r="B343" s="0" t="n">
        <v>0</v>
      </c>
    </row>
    <row r="344" customFormat="false" ht="17.15" hidden="false" customHeight="true" outlineLevel="0" collapsed="false">
      <c r="A344" s="0" t="n">
        <v>0</v>
      </c>
      <c r="B344" s="0" t="n">
        <v>0</v>
      </c>
    </row>
    <row r="345" customFormat="false" ht="17.15" hidden="false" customHeight="true" outlineLevel="0" collapsed="false">
      <c r="A345" s="0" t="n">
        <v>0</v>
      </c>
      <c r="B345" s="0" t="n">
        <v>0</v>
      </c>
    </row>
    <row r="346" customFormat="false" ht="17.15" hidden="false" customHeight="true" outlineLevel="0" collapsed="false">
      <c r="A346" s="0" t="n">
        <v>0</v>
      </c>
      <c r="B346" s="0" t="n">
        <v>0</v>
      </c>
    </row>
    <row r="347" customFormat="false" ht="17.15" hidden="false" customHeight="true" outlineLevel="0" collapsed="false">
      <c r="A347" s="0" t="n">
        <v>0</v>
      </c>
      <c r="B347" s="0" t="n">
        <v>0</v>
      </c>
    </row>
    <row r="348" customFormat="false" ht="17.15" hidden="false" customHeight="true" outlineLevel="0" collapsed="false">
      <c r="A348" s="0" t="n">
        <v>0</v>
      </c>
      <c r="B348" s="0" t="n">
        <v>0</v>
      </c>
    </row>
    <row r="349" customFormat="false" ht="17.15" hidden="false" customHeight="true" outlineLevel="0" collapsed="false">
      <c r="A349" s="0" t="n">
        <v>0</v>
      </c>
      <c r="B349" s="0" t="n">
        <v>0</v>
      </c>
    </row>
    <row r="350" customFormat="false" ht="17.15" hidden="false" customHeight="true" outlineLevel="0" collapsed="false">
      <c r="A350" s="0" t="n">
        <v>0</v>
      </c>
      <c r="B350" s="0" t="n">
        <v>0</v>
      </c>
    </row>
    <row r="351" customFormat="false" ht="17.15" hidden="false" customHeight="true" outlineLevel="0" collapsed="false">
      <c r="A351" s="0" t="n">
        <v>0</v>
      </c>
      <c r="B351" s="0" t="n">
        <v>0</v>
      </c>
    </row>
    <row r="352" customFormat="false" ht="17.15" hidden="false" customHeight="true" outlineLevel="0" collapsed="false">
      <c r="A352" s="0" t="n">
        <v>0</v>
      </c>
      <c r="B352" s="0" t="n">
        <v>0</v>
      </c>
    </row>
    <row r="353" customFormat="false" ht="17.15" hidden="false" customHeight="true" outlineLevel="0" collapsed="false">
      <c r="A353" s="0" t="n">
        <v>0</v>
      </c>
      <c r="B353" s="0"/>
    </row>
    <row r="354" customFormat="false" ht="17.15" hidden="false" customHeight="true" outlineLevel="0" collapsed="false">
      <c r="A354" s="0" t="n">
        <v>0</v>
      </c>
      <c r="B354" s="0"/>
    </row>
    <row r="355" customFormat="false" ht="17.15" hidden="false" customHeight="true" outlineLevel="0" collapsed="false">
      <c r="A355" s="0" t="n">
        <v>0</v>
      </c>
      <c r="B355" s="0"/>
    </row>
    <row r="356" customFormat="false" ht="17.15" hidden="false" customHeight="true" outlineLevel="0" collapsed="false">
      <c r="A356" s="0" t="n">
        <v>0</v>
      </c>
      <c r="B356" s="0"/>
    </row>
    <row r="357" customFormat="false" ht="17.15" hidden="false" customHeight="true" outlineLevel="0" collapsed="false">
      <c r="A357" s="0" t="n">
        <v>0</v>
      </c>
      <c r="B357" s="0"/>
    </row>
    <row r="358" customFormat="false" ht="17.15" hidden="false" customHeight="true" outlineLevel="0" collapsed="false">
      <c r="A358" s="0" t="n">
        <v>0</v>
      </c>
      <c r="B358" s="0"/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A18:G18 A22:G22 A26 A11:E11 A15:E15 A19:E19 A23:E23 A27:E27">
    <cfRule type="expression" priority="2" aboveAverage="0" equalAverage="0" bottom="0" percent="0" rank="0" text="" dxfId="0">
      <formula>'March Full'!A$3&lt;'March Full'!$F$16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8.8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194" t="str">
        <f aca="false">CONCATENATE(March!A1," ",Year)</f>
        <v>March 2017</v>
      </c>
      <c r="B1" s="194"/>
      <c r="C1" s="195" t="n">
        <f aca="false">+B4</f>
        <v>42793</v>
      </c>
      <c r="D1" s="196" t="s">
        <v>37</v>
      </c>
      <c r="E1" s="197" t="n">
        <f aca="false">+E14</f>
        <v>42799</v>
      </c>
      <c r="F1" s="194" t="str">
        <f aca="false">+A1</f>
        <v>March 2017</v>
      </c>
      <c r="G1" s="194"/>
      <c r="H1" s="195" t="n">
        <f aca="false">+G4</f>
        <v>42800</v>
      </c>
      <c r="I1" s="196" t="s">
        <v>37</v>
      </c>
      <c r="J1" s="197" t="n">
        <f aca="false">+J14</f>
        <v>42806</v>
      </c>
      <c r="K1" s="194" t="str">
        <f aca="false">+F1</f>
        <v>March 2017</v>
      </c>
      <c r="L1" s="194"/>
      <c r="M1" s="195" t="n">
        <f aca="false">+L4</f>
        <v>42807</v>
      </c>
      <c r="N1" s="196" t="s">
        <v>37</v>
      </c>
      <c r="O1" s="197" t="n">
        <f aca="false">+O14</f>
        <v>42813</v>
      </c>
      <c r="P1" s="194" t="str">
        <f aca="false">+K1</f>
        <v>March 2017</v>
      </c>
      <c r="Q1" s="194"/>
      <c r="R1" s="195" t="n">
        <f aca="false">+Q4</f>
        <v>42814</v>
      </c>
      <c r="S1" s="196" t="s">
        <v>37</v>
      </c>
      <c r="T1" s="197" t="n">
        <f aca="false">+T14</f>
        <v>42820</v>
      </c>
      <c r="U1" s="194" t="str">
        <f aca="false">+P1</f>
        <v>March 2017</v>
      </c>
      <c r="V1" s="194"/>
      <c r="W1" s="195" t="n">
        <f aca="false">+V4</f>
        <v>42821</v>
      </c>
      <c r="X1" s="196" t="s">
        <v>37</v>
      </c>
      <c r="Y1" s="197" t="n">
        <f aca="false">+Y14</f>
        <v>42827</v>
      </c>
      <c r="Z1" s="194" t="str">
        <f aca="false">+U1</f>
        <v>March 2017</v>
      </c>
      <c r="AA1" s="194"/>
      <c r="AB1" s="198" t="n">
        <f aca="false">+AA4</f>
        <v>42828</v>
      </c>
      <c r="AC1" s="196" t="s">
        <v>37</v>
      </c>
      <c r="AD1" s="199" t="n">
        <f aca="false">+AD14</f>
        <v>42834</v>
      </c>
      <c r="AMH1" s="193"/>
      <c r="AMI1" s="193"/>
      <c r="AMJ1" s="193"/>
    </row>
    <row r="2" s="200" customFormat="true" ht="27" hidden="false" customHeight="true" outlineLevel="0" collapsed="false">
      <c r="A2" s="194"/>
      <c r="B2" s="194"/>
      <c r="C2" s="201"/>
      <c r="D2" s="202" t="s">
        <v>38</v>
      </c>
      <c r="E2" s="203" t="n">
        <f aca="false">_xlfn.ORG.LIBREOFFICE.WEEKNUM_OOO(C1,1)</f>
        <v>9</v>
      </c>
      <c r="F2" s="194"/>
      <c r="G2" s="194"/>
      <c r="H2" s="201"/>
      <c r="I2" s="202" t="s">
        <v>38</v>
      </c>
      <c r="J2" s="203" t="n">
        <f aca="false">_xlfn.ORG.LIBREOFFICE.WEEKNUM_OOO(H1,1)</f>
        <v>10</v>
      </c>
      <c r="K2" s="194"/>
      <c r="L2" s="194"/>
      <c r="M2" s="201"/>
      <c r="N2" s="202" t="s">
        <v>38</v>
      </c>
      <c r="O2" s="203" t="n">
        <f aca="false">_xlfn.ORG.LIBREOFFICE.WEEKNUM_OOO(M1,1)</f>
        <v>11</v>
      </c>
      <c r="P2" s="194"/>
      <c r="Q2" s="194"/>
      <c r="R2" s="201"/>
      <c r="S2" s="202" t="s">
        <v>38</v>
      </c>
      <c r="T2" s="203" t="n">
        <f aca="false">_xlfn.ORG.LIBREOFFICE.WEEKNUM_OOO(R1,1)</f>
        <v>12</v>
      </c>
      <c r="U2" s="194"/>
      <c r="V2" s="194"/>
      <c r="W2" s="201"/>
      <c r="X2" s="202" t="s">
        <v>38</v>
      </c>
      <c r="Y2" s="203" t="n">
        <f aca="false">_xlfn.ORG.LIBREOFFICE.WEEKNUM_OOO(W1,1)</f>
        <v>13</v>
      </c>
      <c r="Z2" s="194"/>
      <c r="AA2" s="194"/>
      <c r="AB2" s="201"/>
      <c r="AC2" s="202" t="s">
        <v>38</v>
      </c>
      <c r="AD2" s="203" t="n">
        <f aca="false">_xlfn.ORG.LIBREOFFICE.WEEKNUM_OOO(AB1,1)</f>
        <v>14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March!A5</f>
        <v>42793</v>
      </c>
      <c r="C4" s="210" t="s">
        <v>40</v>
      </c>
      <c r="D4" s="210"/>
      <c r="E4" s="209" t="n">
        <f aca="false">March!D5</f>
        <v>42796</v>
      </c>
      <c r="F4" s="208" t="s">
        <v>34</v>
      </c>
      <c r="G4" s="209" t="n">
        <f aca="false">March!$A9</f>
        <v>42800</v>
      </c>
      <c r="H4" s="210" t="s">
        <v>40</v>
      </c>
      <c r="I4" s="210"/>
      <c r="J4" s="209" t="n">
        <f aca="false">March!$D9</f>
        <v>42803</v>
      </c>
      <c r="K4" s="208" t="s">
        <v>34</v>
      </c>
      <c r="L4" s="209" t="n">
        <f aca="false">March!$A13</f>
        <v>42807</v>
      </c>
      <c r="M4" s="210" t="s">
        <v>40</v>
      </c>
      <c r="N4" s="210"/>
      <c r="O4" s="209" t="n">
        <f aca="false">March!$D13</f>
        <v>42810</v>
      </c>
      <c r="P4" s="208" t="s">
        <v>34</v>
      </c>
      <c r="Q4" s="209" t="n">
        <f aca="false">March!A15</f>
        <v>42814</v>
      </c>
      <c r="R4" s="210" t="s">
        <v>40</v>
      </c>
      <c r="S4" s="210"/>
      <c r="T4" s="209" t="n">
        <f aca="false">March!$D17</f>
        <v>42817</v>
      </c>
      <c r="U4" s="208" t="s">
        <v>34</v>
      </c>
      <c r="V4" s="209" t="n">
        <f aca="false">March!A21</f>
        <v>42821</v>
      </c>
      <c r="W4" s="210" t="s">
        <v>40</v>
      </c>
      <c r="X4" s="210"/>
      <c r="Y4" s="209" t="n">
        <f aca="false">March!D21</f>
        <v>42824</v>
      </c>
      <c r="Z4" s="208" t="s">
        <v>34</v>
      </c>
      <c r="AA4" s="209" t="n">
        <f aca="false">March!A25</f>
        <v>42828</v>
      </c>
      <c r="AB4" s="210" t="s">
        <v>40</v>
      </c>
      <c r="AC4" s="210"/>
      <c r="AD4" s="209" t="n">
        <f aca="false">March!D25</f>
        <v>42831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72" customFormat="true" ht="98.75" hidden="false" customHeight="true" outlineLevel="0" collapsed="false">
      <c r="A5" s="213" t="str">
        <f aca="false">March!A6</f>
        <v/>
      </c>
      <c r="B5" s="213"/>
      <c r="C5" s="214" t="str">
        <f aca="false">March!D6</f>
        <v/>
      </c>
      <c r="D5" s="214"/>
      <c r="E5" s="214"/>
      <c r="F5" s="213" t="str">
        <f aca="false">March!A10</f>
        <v/>
      </c>
      <c r="G5" s="213"/>
      <c r="H5" s="216" t="str">
        <f aca="false">March!D10</f>
        <v/>
      </c>
      <c r="I5" s="216"/>
      <c r="J5" s="216"/>
      <c r="K5" s="213" t="str">
        <f aca="false">March!A14</f>
        <v/>
      </c>
      <c r="L5" s="213"/>
      <c r="M5" s="216" t="str">
        <f aca="false">March!D14</f>
        <v/>
      </c>
      <c r="N5" s="216"/>
      <c r="O5" s="216"/>
      <c r="P5" s="213" t="str">
        <f aca="false">March!A18</f>
        <v>Spring</v>
      </c>
      <c r="Q5" s="213"/>
      <c r="R5" s="214" t="str">
        <f aca="false">March!D18</f>
        <v/>
      </c>
      <c r="S5" s="214"/>
      <c r="T5" s="214"/>
      <c r="U5" s="213" t="str">
        <f aca="false">March!A22</f>
        <v/>
      </c>
      <c r="V5" s="213"/>
      <c r="W5" s="214" t="str">
        <f aca="false">March!D22</f>
        <v/>
      </c>
      <c r="X5" s="214"/>
      <c r="Y5" s="214"/>
      <c r="Z5" s="213" t="str">
        <f aca="false">March!A26</f>
        <v/>
      </c>
      <c r="AA5" s="213"/>
      <c r="AB5" s="214" t="str">
        <f aca="false">March!D26</f>
        <v/>
      </c>
      <c r="AC5" s="214"/>
      <c r="AD5" s="214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AMH5" s="211"/>
      <c r="AMI5" s="211"/>
      <c r="AMJ5" s="211"/>
    </row>
    <row r="6" s="272" customFormat="true" ht="10.8" hidden="false" customHeight="true" outlineLevel="0" collapsed="false">
      <c r="A6" s="213"/>
      <c r="B6" s="213"/>
      <c r="C6" s="214"/>
      <c r="D6" s="214"/>
      <c r="E6" s="214"/>
      <c r="F6" s="213"/>
      <c r="G6" s="213"/>
      <c r="H6" s="216"/>
      <c r="I6" s="216"/>
      <c r="J6" s="216"/>
      <c r="K6" s="213"/>
      <c r="L6" s="213"/>
      <c r="M6" s="216"/>
      <c r="N6" s="216"/>
      <c r="O6" s="216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AMH6" s="211"/>
      <c r="AMI6" s="211"/>
      <c r="AMJ6" s="211"/>
    </row>
    <row r="7" s="272" customFormat="true" ht="98.75" hidden="false" customHeight="true" outlineLevel="0" collapsed="false">
      <c r="A7" s="213"/>
      <c r="B7" s="213"/>
      <c r="C7" s="214"/>
      <c r="D7" s="214"/>
      <c r="E7" s="214"/>
      <c r="F7" s="213"/>
      <c r="G7" s="213"/>
      <c r="H7" s="216"/>
      <c r="I7" s="216"/>
      <c r="J7" s="216"/>
      <c r="K7" s="213"/>
      <c r="L7" s="213"/>
      <c r="M7" s="216"/>
      <c r="N7" s="216"/>
      <c r="O7" s="216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AMH7" s="211"/>
      <c r="AMI7" s="211"/>
      <c r="AMJ7" s="211"/>
    </row>
    <row r="8" s="219" customFormat="true" ht="10.8" hidden="false" customHeight="true" outlineLevel="0" collapsed="false">
      <c r="A8" s="210" t="s">
        <v>41</v>
      </c>
      <c r="B8" s="209" t="n">
        <f aca="false">March!B5</f>
        <v>42794</v>
      </c>
      <c r="C8" s="210" t="s">
        <v>42</v>
      </c>
      <c r="D8" s="210" t="s">
        <v>42</v>
      </c>
      <c r="E8" s="209" t="n">
        <f aca="false">March!E5</f>
        <v>42797</v>
      </c>
      <c r="F8" s="210" t="s">
        <v>41</v>
      </c>
      <c r="G8" s="209" t="n">
        <f aca="false">March!$B$9</f>
        <v>42801</v>
      </c>
      <c r="H8" s="210" t="s">
        <v>42</v>
      </c>
      <c r="I8" s="210" t="s">
        <v>42</v>
      </c>
      <c r="J8" s="209" t="n">
        <f aca="false">March!E9</f>
        <v>42804</v>
      </c>
      <c r="K8" s="210" t="s">
        <v>41</v>
      </c>
      <c r="L8" s="209" t="n">
        <f aca="false">March!$B$13</f>
        <v>42808</v>
      </c>
      <c r="M8" s="210" t="s">
        <v>42</v>
      </c>
      <c r="N8" s="210" t="s">
        <v>42</v>
      </c>
      <c r="O8" s="209" t="n">
        <f aca="false">March!E13</f>
        <v>42811</v>
      </c>
      <c r="P8" s="210" t="s">
        <v>41</v>
      </c>
      <c r="Q8" s="209" t="n">
        <f aca="false">March!B17</f>
        <v>42815</v>
      </c>
      <c r="R8" s="210" t="s">
        <v>42</v>
      </c>
      <c r="S8" s="210" t="s">
        <v>42</v>
      </c>
      <c r="T8" s="209" t="n">
        <f aca="false">March!E17</f>
        <v>42818</v>
      </c>
      <c r="U8" s="210" t="s">
        <v>41</v>
      </c>
      <c r="V8" s="209" t="n">
        <f aca="false">March!B21</f>
        <v>42822</v>
      </c>
      <c r="W8" s="210" t="s">
        <v>42</v>
      </c>
      <c r="X8" s="210" t="s">
        <v>42</v>
      </c>
      <c r="Y8" s="209" t="n">
        <f aca="false">March!E21</f>
        <v>42825</v>
      </c>
      <c r="Z8" s="210" t="s">
        <v>41</v>
      </c>
      <c r="AA8" s="209" t="n">
        <f aca="false">March!B25</f>
        <v>42829</v>
      </c>
      <c r="AB8" s="210" t="s">
        <v>42</v>
      </c>
      <c r="AC8" s="210" t="s">
        <v>42</v>
      </c>
      <c r="AD8" s="209" t="n">
        <f aca="false">March!E25</f>
        <v>42832</v>
      </c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AMH8" s="211"/>
      <c r="AMI8" s="211"/>
      <c r="AMJ8" s="211"/>
    </row>
    <row r="9" s="272" customFormat="true" ht="97.65" hidden="false" customHeight="true" outlineLevel="0" collapsed="false">
      <c r="A9" s="213" t="str">
        <f aca="false">March!B6</f>
        <v/>
      </c>
      <c r="B9" s="213"/>
      <c r="C9" s="220" t="str">
        <f aca="false">March!E6</f>
        <v/>
      </c>
      <c r="D9" s="220"/>
      <c r="E9" s="220"/>
      <c r="F9" s="221" t="str">
        <f aca="false">March!B10</f>
        <v/>
      </c>
      <c r="G9" s="221"/>
      <c r="H9" s="216" t="str">
        <f aca="false">March!E10</f>
        <v/>
      </c>
      <c r="I9" s="216"/>
      <c r="J9" s="216"/>
      <c r="K9" s="213" t="str">
        <f aca="false">March!B14</f>
        <v/>
      </c>
      <c r="L9" s="213"/>
      <c r="M9" s="216" t="str">
        <f aca="false">March!E14</f>
        <v/>
      </c>
      <c r="N9" s="216"/>
      <c r="O9" s="216"/>
      <c r="P9" s="213" t="str">
        <f aca="false">March!B18</f>
        <v/>
      </c>
      <c r="Q9" s="213"/>
      <c r="R9" s="214" t="str">
        <f aca="false">March!E18</f>
        <v/>
      </c>
      <c r="S9" s="214"/>
      <c r="T9" s="214"/>
      <c r="U9" s="213" t="str">
        <f aca="false">March!B22</f>
        <v/>
      </c>
      <c r="V9" s="213"/>
      <c r="W9" s="216" t="str">
        <f aca="false">March!E22</f>
        <v/>
      </c>
      <c r="X9" s="216"/>
      <c r="Y9" s="216"/>
      <c r="Z9" s="221" t="str">
        <f aca="false">March!B26</f>
        <v/>
      </c>
      <c r="AA9" s="221"/>
      <c r="AB9" s="222" t="str">
        <f aca="false">March!E26</f>
        <v/>
      </c>
      <c r="AC9" s="222"/>
      <c r="AD9" s="222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AMH9" s="211"/>
      <c r="AMI9" s="211"/>
      <c r="AMJ9" s="211"/>
    </row>
    <row r="10" s="272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AMH10" s="211"/>
      <c r="AMI10" s="211"/>
      <c r="AMJ10" s="211"/>
    </row>
    <row r="11" s="272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AMH11" s="211"/>
      <c r="AMI11" s="211"/>
      <c r="AMJ11" s="211"/>
    </row>
    <row r="12" s="223" customFormat="true" ht="10.8" hidden="false" customHeight="true" outlineLevel="0" collapsed="false">
      <c r="A12" s="210" t="s">
        <v>43</v>
      </c>
      <c r="B12" s="209" t="n">
        <f aca="false">March!C5</f>
        <v>42795</v>
      </c>
      <c r="C12" s="210" t="s">
        <v>44</v>
      </c>
      <c r="D12" s="210"/>
      <c r="E12" s="209" t="n">
        <f aca="false">March!F5</f>
        <v>42798</v>
      </c>
      <c r="F12" s="210" t="s">
        <v>43</v>
      </c>
      <c r="G12" s="209" t="n">
        <f aca="false">March!C9</f>
        <v>42802</v>
      </c>
      <c r="H12" s="210" t="s">
        <v>44</v>
      </c>
      <c r="I12" s="210"/>
      <c r="J12" s="209" t="n">
        <f aca="false">March!F9</f>
        <v>42805</v>
      </c>
      <c r="K12" s="210" t="s">
        <v>43</v>
      </c>
      <c r="L12" s="209" t="n">
        <f aca="false">March!C13</f>
        <v>42809</v>
      </c>
      <c r="M12" s="210" t="s">
        <v>44</v>
      </c>
      <c r="N12" s="210"/>
      <c r="O12" s="209" t="n">
        <f aca="false">March!F13</f>
        <v>42812</v>
      </c>
      <c r="P12" s="210" t="s">
        <v>43</v>
      </c>
      <c r="Q12" s="209" t="n">
        <f aca="false">March!C17</f>
        <v>42816</v>
      </c>
      <c r="R12" s="210" t="s">
        <v>44</v>
      </c>
      <c r="S12" s="210"/>
      <c r="T12" s="209" t="n">
        <f aca="false">March!F17</f>
        <v>42819</v>
      </c>
      <c r="U12" s="210" t="s">
        <v>43</v>
      </c>
      <c r="V12" s="209" t="n">
        <f aca="false">March!C21</f>
        <v>42823</v>
      </c>
      <c r="W12" s="210" t="s">
        <v>44</v>
      </c>
      <c r="X12" s="210"/>
      <c r="Y12" s="209" t="n">
        <f aca="false">March!F21</f>
        <v>42826</v>
      </c>
      <c r="Z12" s="210" t="s">
        <v>43</v>
      </c>
      <c r="AA12" s="209" t="n">
        <f aca="false">March!C25</f>
        <v>42830</v>
      </c>
      <c r="AB12" s="210" t="s">
        <v>44</v>
      </c>
      <c r="AC12" s="210"/>
      <c r="AD12" s="209" t="n">
        <f aca="false">March!F25</f>
        <v>42833</v>
      </c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AMH12" s="211"/>
      <c r="AMI12" s="211"/>
      <c r="AMJ12" s="211"/>
    </row>
    <row r="13" s="272" customFormat="true" ht="97.65" hidden="false" customHeight="true" outlineLevel="0" collapsed="false">
      <c r="A13" s="221" t="str">
        <f aca="false">March!C6</f>
        <v/>
      </c>
      <c r="B13" s="221"/>
      <c r="C13" s="222" t="str">
        <f aca="false">March!F6</f>
        <v/>
      </c>
      <c r="D13" s="222"/>
      <c r="E13" s="222"/>
      <c r="F13" s="221" t="str">
        <f aca="false">March!C10</f>
        <v/>
      </c>
      <c r="G13" s="221"/>
      <c r="H13" s="222" t="str">
        <f aca="false">March!F10</f>
        <v/>
      </c>
      <c r="I13" s="222"/>
      <c r="J13" s="222"/>
      <c r="K13" s="221" t="str">
        <f aca="false">March!C14</f>
        <v/>
      </c>
      <c r="L13" s="221"/>
      <c r="M13" s="222" t="str">
        <f aca="false">March!F14</f>
        <v/>
      </c>
      <c r="N13" s="222"/>
      <c r="O13" s="222"/>
      <c r="P13" s="213" t="str">
        <f aca="false">March!C18</f>
        <v/>
      </c>
      <c r="Q13" s="213"/>
      <c r="R13" s="222" t="str">
        <f aca="false">March!F18</f>
        <v/>
      </c>
      <c r="S13" s="222"/>
      <c r="T13" s="222"/>
      <c r="U13" s="221" t="str">
        <f aca="false">March!C22</f>
        <v/>
      </c>
      <c r="V13" s="221"/>
      <c r="W13" s="222" t="str">
        <f aca="false">March!F22</f>
        <v/>
      </c>
      <c r="X13" s="222"/>
      <c r="Y13" s="222"/>
      <c r="Z13" s="221" t="str">
        <f aca="false">March!C26</f>
        <v/>
      </c>
      <c r="AA13" s="221"/>
      <c r="AB13" s="222" t="str">
        <f aca="false">March!F26</f>
        <v/>
      </c>
      <c r="AC13" s="222"/>
      <c r="AD13" s="222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AMH13" s="211"/>
      <c r="AMI13" s="211"/>
      <c r="AMJ13" s="211"/>
    </row>
    <row r="14" s="272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March!F7</f>
        <v>42799</v>
      </c>
      <c r="F14" s="221"/>
      <c r="G14" s="221"/>
      <c r="H14" s="210" t="s">
        <v>45</v>
      </c>
      <c r="I14" s="210"/>
      <c r="J14" s="209" t="n">
        <f aca="false">March!F11</f>
        <v>42806</v>
      </c>
      <c r="K14" s="221"/>
      <c r="L14" s="221"/>
      <c r="M14" s="210" t="s">
        <v>45</v>
      </c>
      <c r="N14" s="210"/>
      <c r="O14" s="209" t="n">
        <f aca="false">March!F15</f>
        <v>42813</v>
      </c>
      <c r="P14" s="213"/>
      <c r="Q14" s="213"/>
      <c r="R14" s="210" t="s">
        <v>45</v>
      </c>
      <c r="S14" s="210"/>
      <c r="T14" s="209" t="n">
        <f aca="false">March!F19</f>
        <v>42820</v>
      </c>
      <c r="U14" s="221"/>
      <c r="V14" s="221"/>
      <c r="W14" s="210" t="s">
        <v>45</v>
      </c>
      <c r="X14" s="210"/>
      <c r="Y14" s="209" t="n">
        <f aca="false">March!F23</f>
        <v>42827</v>
      </c>
      <c r="Z14" s="221"/>
      <c r="AA14" s="221"/>
      <c r="AB14" s="210" t="s">
        <v>45</v>
      </c>
      <c r="AC14" s="210"/>
      <c r="AD14" s="209" t="n">
        <f aca="false">March!F27</f>
        <v>42834</v>
      </c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AMH14" s="211"/>
      <c r="AMI14" s="211"/>
      <c r="AMJ14" s="211"/>
    </row>
    <row r="15" s="272" customFormat="true" ht="97.65" hidden="false" customHeight="true" outlineLevel="0" collapsed="false">
      <c r="A15" s="221"/>
      <c r="B15" s="221"/>
      <c r="C15" s="222" t="str">
        <f aca="false">March!F8</f>
        <v/>
      </c>
      <c r="D15" s="222"/>
      <c r="E15" s="222"/>
      <c r="F15" s="221"/>
      <c r="G15" s="221"/>
      <c r="H15" s="222" t="str">
        <f aca="false">March!F12</f>
        <v>Daylight Savings Time</v>
      </c>
      <c r="I15" s="222"/>
      <c r="J15" s="222"/>
      <c r="K15" s="221"/>
      <c r="L15" s="221"/>
      <c r="M15" s="222" t="str">
        <f aca="false">March!F16</f>
        <v/>
      </c>
      <c r="N15" s="222"/>
      <c r="O15" s="222"/>
      <c r="P15" s="213"/>
      <c r="Q15" s="213"/>
      <c r="R15" s="222" t="str">
        <f aca="false">March!F20</f>
        <v/>
      </c>
      <c r="S15" s="222"/>
      <c r="T15" s="222"/>
      <c r="U15" s="221"/>
      <c r="V15" s="221"/>
      <c r="W15" s="222" t="str">
        <f aca="false">March!F24</f>
        <v/>
      </c>
      <c r="X15" s="222"/>
      <c r="Y15" s="222"/>
      <c r="Z15" s="221"/>
      <c r="AA15" s="221"/>
      <c r="AB15" s="222" t="str">
        <f aca="false">March!F28</f>
        <v/>
      </c>
      <c r="AC15" s="222"/>
      <c r="AD15" s="222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AMH15" s="211"/>
      <c r="AMI15" s="211"/>
      <c r="AMJ15" s="211"/>
    </row>
    <row r="16" customFormat="false" ht="12.8" hidden="false" customHeight="false" outlineLevel="0" collapsed="false"/>
    <row r="17" customFormat="false" ht="12.8" hidden="false" customHeight="false" outlineLevel="0" collapsed="false"/>
    <row r="18" customFormat="false" ht="18.8" hidden="false" customHeight="false" outlineLevel="0" collapsed="false">
      <c r="A18" s="225"/>
      <c r="B18" s="226"/>
    </row>
    <row r="19" customFormat="false" ht="12.8" hidden="false" customHeight="false" outlineLevel="0" collapsed="false">
      <c r="A19" s="227"/>
      <c r="B19" s="228"/>
    </row>
    <row r="20" customFormat="false" ht="12.8" hidden="false" customHeight="false" outlineLevel="0" collapsed="false">
      <c r="A20" s="227"/>
      <c r="B20" s="227"/>
    </row>
    <row r="21" customFormat="false" ht="12.8" hidden="false" customHeight="false" outlineLevel="0" collapsed="false">
      <c r="A21" s="227"/>
      <c r="B21" s="227"/>
    </row>
    <row r="22" customFormat="false" ht="12.8" hidden="false" customHeight="false" outlineLevel="0" collapsed="false">
      <c r="A22" s="227"/>
      <c r="B22" s="227"/>
      <c r="D22" s="229"/>
      <c r="E22" s="229"/>
      <c r="F22" s="204"/>
    </row>
    <row r="23" customFormat="false" ht="12.8" hidden="false" customHeight="false" outlineLevel="0" collapsed="false">
      <c r="A23" s="227"/>
      <c r="B23" s="227"/>
    </row>
    <row r="24" customFormat="false" ht="12.8" hidden="false" customHeight="false" outlineLevel="0" collapsed="false">
      <c r="A24" s="227"/>
      <c r="B24" s="227"/>
    </row>
    <row r="25" customFormat="false" ht="12.8" hidden="false" customHeight="false" outlineLevel="0" collapsed="false">
      <c r="A25" s="227"/>
      <c r="B25" s="227"/>
    </row>
    <row r="26" customFormat="false" ht="12.8" hidden="false" customHeight="false" outlineLevel="0" collapsed="false">
      <c r="A26" s="227"/>
      <c r="B26" s="227"/>
    </row>
    <row r="27" customFormat="false" ht="12.8" hidden="false" customHeight="false" outlineLevel="0" collapsed="false">
      <c r="A27" s="227"/>
      <c r="B27" s="227"/>
    </row>
    <row r="28" customFormat="false" ht="12.8" hidden="false" customHeight="false" outlineLevel="0" collapsed="false">
      <c r="A28" s="227"/>
      <c r="B28" s="227"/>
    </row>
    <row r="29" customFormat="false" ht="12.8" hidden="false" customHeight="false" outlineLevel="0" collapsed="false">
      <c r="A29" s="227"/>
      <c r="B29" s="227"/>
    </row>
    <row r="30" customFormat="false" ht="12.8" hidden="false" customHeight="false" outlineLevel="0" collapsed="false">
      <c r="A30" s="227"/>
      <c r="B30" s="227"/>
    </row>
    <row r="31" customFormat="false" ht="12.8" hidden="false" customHeight="false" outlineLevel="0" collapsed="false">
      <c r="A31" s="227"/>
      <c r="B31" s="227"/>
    </row>
    <row r="32" customFormat="false" ht="12.8" hidden="false" customHeight="false" outlineLevel="0" collapsed="false">
      <c r="A32" s="227"/>
      <c r="B32" s="227"/>
    </row>
    <row r="33" customFormat="false" ht="12.8" hidden="false" customHeight="false" outlineLevel="0" collapsed="false">
      <c r="A33" s="227"/>
      <c r="B33" s="227"/>
    </row>
    <row r="34" customFormat="false" ht="12.8" hidden="false" customHeight="false" outlineLevel="0" collapsed="false">
      <c r="A34" s="227"/>
      <c r="B34" s="227"/>
    </row>
    <row r="35" customFormat="false" ht="12.8" hidden="false" customHeight="false" outlineLevel="0" collapsed="false">
      <c r="A35" s="227"/>
      <c r="B35" s="227"/>
    </row>
    <row r="36" customFormat="false" ht="12.8" hidden="false" customHeight="false" outlineLevel="0" collapsed="false">
      <c r="A36" s="227"/>
      <c r="B36" s="227"/>
    </row>
    <row r="37" customFormat="false" ht="12.8" hidden="false" customHeight="false" outlineLevel="0" collapsed="false">
      <c r="A37" s="227"/>
      <c r="B37" s="227"/>
    </row>
    <row r="38" customFormat="false" ht="18.8" hidden="false" customHeight="false" outlineLevel="0" collapsed="false">
      <c r="B38" s="226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F5:H7 K5:M7 P5:R7 U5:W7 Z5:AB7 A9:A10 K9:K10 P9:P10 U9:U10 P13:P14 C10:C11 D10:G10 H9:H11 M9:M11 R9:R11 W9:W11 X10:AA10 AB10:AB11 A14:B14 F14:G14 K14:L14 U14:V14 Z14:AA14 D6:E6 I6:J6 N6:O6 S6:T6 X6:Y6 AC6:AD6 B10 I10:J10 L10 N10:O10 Q10 S10:T10 V10 AC10:AD10 Q14">
    <cfRule type="expression" priority="2" aboveAverage="0" equalAverage="0" bottom="0" percent="0" rank="0" text="" dxfId="0">
      <formula>'March weeks'!A$3&lt;'March weeks'!$F$16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tabColor rgb="FFFFFF00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51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tabColor rgb="FFFFFF00"/>
    <pageSetUpPr fitToPage="true"/>
  </sheetPr>
  <dimension ref="A1:AMJ27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160" t="str">
        <f aca="false">+C30</f>
        <v>April</v>
      </c>
      <c r="B1" s="160"/>
      <c r="C1" s="160"/>
      <c r="D1" s="47" t="n">
        <f aca="false">+C31</f>
        <v>2017</v>
      </c>
      <c r="E1" s="47"/>
      <c r="F1" s="47"/>
      <c r="G1" s="47"/>
    </row>
    <row r="2" s="48" customFormat="true" ht="27" hidden="false" customHeight="true" outlineLevel="0" collapsed="false">
      <c r="A2" s="160"/>
      <c r="B2" s="160"/>
      <c r="C2" s="160"/>
      <c r="D2" s="47"/>
      <c r="E2" s="47"/>
      <c r="F2" s="47"/>
      <c r="G2" s="47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273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TEXT(F7,"NNN")</f>
        <v>Sunday</v>
      </c>
      <c r="J4" s="274"/>
      <c r="AMJ4" s="275"/>
    </row>
    <row r="5" s="162" customFormat="true" ht="10.8" hidden="false" customHeight="true" outlineLevel="0" collapsed="false">
      <c r="A5" s="161" t="n">
        <f aca="false">$F30-$G30+$C32+$D32+COLUMN(A5)</f>
        <v>42821</v>
      </c>
      <c r="B5" s="161" t="n">
        <f aca="false">$F30-$G30+$C32+$D32+COLUMN(B5)</f>
        <v>42822</v>
      </c>
      <c r="C5" s="161" t="n">
        <f aca="false">$F30-$G30+$C32+$D32+COLUMN(C5)</f>
        <v>42823</v>
      </c>
      <c r="D5" s="161" t="n">
        <f aca="false">$F30-$G30+$C32+$D32+COLUMN(D5)</f>
        <v>42824</v>
      </c>
      <c r="E5" s="161" t="n">
        <f aca="false">$F30-$G30+$C32+$D32+COLUMN(E5)</f>
        <v>42825</v>
      </c>
      <c r="F5" s="161" t="n">
        <f aca="false">$F30-$G30+$C32+$D32+COLUMN(F5)</f>
        <v>42826</v>
      </c>
      <c r="G5" s="161"/>
      <c r="M5" s="163"/>
    </row>
    <row r="6" s="279" customFormat="true" ht="48.25" hidden="false" customHeight="true" outlineLevel="0" collapsed="false">
      <c r="A6" s="276" t="str">
        <f aca="true">IF(ISERROR(MATCH(A5,$B$35:$B$200,0)),"",OFFSET($A$35,MATCH(A5,$B$35:$B$200,0)-1,0))</f>
        <v/>
      </c>
      <c r="B6" s="277" t="str">
        <f aca="true">IF(ISERROR(MATCH(B5,$B$35:$B$200,0)),"",OFFSET($A$35,MATCH(B5,$B$35:$B$200,0)-1,0))</f>
        <v/>
      </c>
      <c r="C6" s="276" t="str">
        <f aca="true">IF(ISERROR(MATCH(C5,$B$35:$B$200,0)),"",OFFSET($A$35,MATCH(C5,$B$35:$B$200,0)-1,0))</f>
        <v/>
      </c>
      <c r="D6" s="276" t="str">
        <f aca="true">IF(ISERROR(MATCH(D5,$B$35:$B$200,0)),"",OFFSET($A$35,MATCH(D5,$B$35:$B$200,0)-1,0))</f>
        <v/>
      </c>
      <c r="E6" s="276" t="str">
        <f aca="true">IF(ISERROR(MATCH(E5,$B$35:$B$200,0)),"",OFFSET($A$35,MATCH(E5,$B$35:$B$200,0)-1,0))</f>
        <v/>
      </c>
      <c r="F6" s="278" t="str">
        <f aca="true">IF(ISERROR(MATCH(F5,$B$35:$B$200,0)),"",OFFSET($A$35,MATCH(F5,$B$35:$B$200,0)-1,0))</f>
        <v/>
      </c>
      <c r="G6" s="278"/>
      <c r="M6" s="280"/>
    </row>
    <row r="7" s="281" customFormat="true" ht="10.8" hidden="false" customHeight="true" outlineLevel="0" collapsed="false">
      <c r="A7" s="276"/>
      <c r="B7" s="276"/>
      <c r="C7" s="276"/>
      <c r="D7" s="276"/>
      <c r="E7" s="276"/>
      <c r="F7" s="64" t="n">
        <f aca="false">$F30-$G30+$C32+$D32+COLUMN(G5)</f>
        <v>42827</v>
      </c>
      <c r="G7" s="64"/>
      <c r="M7" s="282"/>
    </row>
    <row r="8" s="284" customFormat="true" ht="48.25" hidden="false" customHeight="true" outlineLevel="0" collapsed="false">
      <c r="A8" s="276"/>
      <c r="B8" s="277"/>
      <c r="C8" s="277"/>
      <c r="D8" s="277"/>
      <c r="E8" s="277"/>
      <c r="F8" s="283" t="str">
        <f aca="true">IF(ISERROR(MATCH(F7,$B$35:$B$200,0)),"",OFFSET($A$35,MATCH(F7,$B$35:$B$200,0)-1,0))</f>
        <v/>
      </c>
      <c r="G8" s="283" t="str">
        <f aca="true">IF(ISERROR(MATCH(G5,$B$35:$B$200,0)),"",OFFSET($A$35,MATCH(G5,$B$35:$B$200,0)-1,0))</f>
        <v>Typical Holidays</v>
      </c>
      <c r="J8" s="285"/>
    </row>
    <row r="9" s="123" customFormat="true" ht="10.8" hidden="false" customHeight="true" outlineLevel="0" collapsed="false">
      <c r="A9" s="161" t="n">
        <f aca="false">A5+7</f>
        <v>42828</v>
      </c>
      <c r="B9" s="161" t="n">
        <f aca="false">B5+7</f>
        <v>42829</v>
      </c>
      <c r="C9" s="161" t="n">
        <f aca="false">C5+7</f>
        <v>42830</v>
      </c>
      <c r="D9" s="161" t="n">
        <f aca="false">D5+7</f>
        <v>42831</v>
      </c>
      <c r="E9" s="161" t="n">
        <f aca="false">E5+7</f>
        <v>42832</v>
      </c>
      <c r="F9" s="161" t="n">
        <f aca="false">F5+7</f>
        <v>42833</v>
      </c>
      <c r="G9" s="161" t="n">
        <f aca="false">G5+7</f>
        <v>7</v>
      </c>
      <c r="J9" s="169"/>
    </row>
    <row r="10" s="279" customFormat="true" ht="48.25" hidden="false" customHeight="true" outlineLevel="0" collapsed="false">
      <c r="A10" s="286" t="str">
        <f aca="true">IF(ISERROR(MATCH(A9,$B$35:$B$200,0)),"",OFFSET($A$35,MATCH(A9,$B$35:$B$200,0)-1,0))</f>
        <v/>
      </c>
      <c r="B10" s="286" t="str">
        <f aca="true">IF(ISERROR(MATCH(B9,$B$35:$B$200,0)),"",OFFSET($A$35,MATCH(B9,$B$35:$B$200,0)-1,0))</f>
        <v/>
      </c>
      <c r="C10" s="286" t="str">
        <f aca="true">IF(ISERROR(MATCH(C9,$B$35:$B$200,0)),"",OFFSET($A$35,MATCH(C9,$B$35:$B$200,0)-1,0))</f>
        <v/>
      </c>
      <c r="D10" s="286" t="str">
        <f aca="true">IF(ISERROR(MATCH(D9,$B$35:$B$200,0)),"",OFFSET($A$35,MATCH(D9,$B$35:$B$200,0)-1,0))</f>
        <v/>
      </c>
      <c r="E10" s="286" t="str">
        <f aca="true">IF(ISERROR(MATCH(E9,$B$35:$B$200,0)),"",OFFSET($A$35,MATCH(E9,$B$35:$B$200,0)-1,0))</f>
        <v/>
      </c>
      <c r="F10" s="278" t="str">
        <f aca="true">IF(ISERROR(MATCH(F9,$B$35:$B$200,0)),"",OFFSET($A$35,MATCH(F9,$B$35:$B$200,0)-1,0))</f>
        <v/>
      </c>
      <c r="G10" s="278"/>
      <c r="J10" s="287"/>
    </row>
    <row r="11" s="281" customFormat="true" ht="10.8" hidden="false" customHeight="true" outlineLevel="0" collapsed="false">
      <c r="A11" s="286"/>
      <c r="B11" s="286"/>
      <c r="C11" s="286"/>
      <c r="D11" s="286"/>
      <c r="E11" s="286"/>
      <c r="F11" s="64" t="n">
        <f aca="false">F7+7</f>
        <v>42834</v>
      </c>
      <c r="G11" s="64"/>
      <c r="J11" s="288"/>
    </row>
    <row r="12" s="284" customFormat="true" ht="48.25" hidden="false" customHeight="true" outlineLevel="0" collapsed="false">
      <c r="A12" s="286"/>
      <c r="B12" s="286"/>
      <c r="C12" s="286"/>
      <c r="D12" s="286"/>
      <c r="E12" s="286"/>
      <c r="F12" s="278" t="str">
        <f aca="true">IF(ISERROR(MATCH(F11,$B$35:$B$200,0)),"",OFFSET($A$35,MATCH(F11,$B$35:$B$200,0)-1,0))</f>
        <v/>
      </c>
      <c r="G12" s="278" t="str">
        <f aca="true">IF(ISERROR(MATCH(G9,$B$35:$B$200,0)),"",OFFSET($A$35,MATCH(G9,$B$35:$B$200,0)-1,0))</f>
        <v/>
      </c>
      <c r="J12" s="285"/>
    </row>
    <row r="13" s="289" customFormat="true" ht="10.8" hidden="false" customHeight="true" outlineLevel="0" collapsed="false">
      <c r="A13" s="161" t="n">
        <f aca="false">A9+7</f>
        <v>42835</v>
      </c>
      <c r="B13" s="161" t="n">
        <f aca="false">B9+7</f>
        <v>42836</v>
      </c>
      <c r="C13" s="161" t="n">
        <f aca="false">C9+7</f>
        <v>42837</v>
      </c>
      <c r="D13" s="161" t="n">
        <f aca="false">D9+7</f>
        <v>42838</v>
      </c>
      <c r="E13" s="161" t="n">
        <f aca="false">E9+7</f>
        <v>42839</v>
      </c>
      <c r="F13" s="161" t="n">
        <f aca="false">+F9+7</f>
        <v>42840</v>
      </c>
      <c r="G13" s="161"/>
    </row>
    <row r="14" s="279" customFormat="true" ht="48.25" hidden="false" customHeight="true" outlineLevel="0" collapsed="false">
      <c r="A14" s="286" t="str">
        <f aca="true">IF(ISERROR(MATCH(A13,$B$35:$B$200,0)),"",OFFSET($A$35,MATCH(A13,$B$35:$B$200,0)-1,0))</f>
        <v/>
      </c>
      <c r="B14" s="286" t="str">
        <f aca="true">IF(ISERROR(MATCH(B13,$B$35:$B$200,0)),"",OFFSET($A$35,MATCH(B13,$B$35:$B$200,0)-1,0))</f>
        <v/>
      </c>
      <c r="C14" s="286" t="str">
        <f aca="true">IF(ISERROR(MATCH(C13,$B$35:$B$200,0)),"",OFFSET($A$35,MATCH(C13,$B$35:$B$200,0)-1,0))</f>
        <v/>
      </c>
      <c r="D14" s="286" t="str">
        <f aca="true">IF(ISERROR(MATCH(D13,$B$35:$B$200,0)),"",OFFSET($A$35,MATCH(D13,$B$35:$B$200,0)-1,0))</f>
        <v/>
      </c>
      <c r="E14" s="286" t="str">
        <f aca="true">IF(ISERROR(MATCH(E13,$B$35:$B$200,0)),"",OFFSET($A$35,MATCH(E13,$B$35:$B$200,0)-1,0))</f>
        <v/>
      </c>
      <c r="F14" s="278" t="str">
        <f aca="true">IF(ISERROR(MATCH(F13,$B$35:$B$200,0)),"",OFFSET($A$35,MATCH(F13,$B$35:$B$200,0)-1,0))</f>
        <v/>
      </c>
      <c r="G14" s="278"/>
      <c r="J14" s="287"/>
    </row>
    <row r="15" s="281" customFormat="true" ht="10.8" hidden="false" customHeight="true" outlineLevel="0" collapsed="false">
      <c r="A15" s="286" t="n">
        <f aca="false">A13+7</f>
        <v>42842</v>
      </c>
      <c r="B15" s="286" t="n">
        <f aca="false">B13+7</f>
        <v>42843</v>
      </c>
      <c r="C15" s="286" t="n">
        <f aca="false">C13+7</f>
        <v>42844</v>
      </c>
      <c r="D15" s="286" t="n">
        <f aca="false">D13+7</f>
        <v>42845</v>
      </c>
      <c r="E15" s="286" t="n">
        <f aca="false">E13+7</f>
        <v>42846</v>
      </c>
      <c r="F15" s="64" t="n">
        <f aca="false">+F11+7</f>
        <v>42841</v>
      </c>
      <c r="G15" s="64"/>
      <c r="J15" s="288"/>
    </row>
    <row r="16" s="284" customFormat="true" ht="48.25" hidden="false" customHeight="true" outlineLevel="0" collapsed="false">
      <c r="A16" s="286" t="str">
        <f aca="true">IF(ISERROR(MATCH(A15,$B$35:$B$200,0)),"",OFFSET($A$35,MATCH(A15,$B$35:$B$200,0)-1,0))</f>
        <v/>
      </c>
      <c r="B16" s="286" t="str">
        <f aca="true">IF(ISERROR(MATCH(B15,$B$35:$B$200,0)),"",OFFSET($A$35,MATCH(B15,$B$35:$B$200,0)-1,0))</f>
        <v/>
      </c>
      <c r="C16" s="286" t="str">
        <f aca="true">IF(ISERROR(MATCH(C15,$B$35:$B$200,0)),"",OFFSET($A$35,MATCH(C15,$B$35:$B$200,0)-1,0))</f>
        <v/>
      </c>
      <c r="D16" s="286" t="str">
        <f aca="true">IF(ISERROR(MATCH(D15,$B$35:$B$200,0)),"",OFFSET($A$35,MATCH(D15,$B$35:$B$200,0)-1,0))</f>
        <v/>
      </c>
      <c r="E16" s="286" t="str">
        <f aca="true">IF(ISERROR(MATCH(E15,$B$35:$B$200,0)),"",OFFSET($A$35,MATCH(E15,$B$35:$B$200,0)-1,0))</f>
        <v/>
      </c>
      <c r="F16" s="283" t="str">
        <f aca="true">IF(ISERROR(MATCH(F15,$B$35:$B$200,0)),"",OFFSET($A$35,MATCH(F15,$B$35:$B$200,0)-1,0))</f>
        <v>Easter</v>
      </c>
      <c r="G16" s="283"/>
    </row>
    <row r="17" s="125" customFormat="true" ht="10.8" hidden="false" customHeight="true" outlineLevel="0" collapsed="false">
      <c r="A17" s="161" t="n">
        <f aca="false">A13+7</f>
        <v>42842</v>
      </c>
      <c r="B17" s="161" t="n">
        <f aca="false">B13+7</f>
        <v>42843</v>
      </c>
      <c r="C17" s="161" t="n">
        <f aca="false">C13+7</f>
        <v>42844</v>
      </c>
      <c r="D17" s="161" t="n">
        <f aca="false">D13+7</f>
        <v>42845</v>
      </c>
      <c r="E17" s="161" t="n">
        <f aca="false">E13+7</f>
        <v>42846</v>
      </c>
      <c r="F17" s="161" t="n">
        <f aca="false">+F13+7</f>
        <v>42847</v>
      </c>
      <c r="G17" s="161"/>
    </row>
    <row r="18" s="279" customFormat="true" ht="48.25" hidden="false" customHeight="true" outlineLevel="0" collapsed="false">
      <c r="A18" s="286" t="str">
        <f aca="true">IF(ISERROR(MATCH(A17,$B$35:$B$200,0)),"",OFFSET($A$35,MATCH(A17,$B$35:$B$200,0)-1,0))</f>
        <v/>
      </c>
      <c r="B18" s="286" t="str">
        <f aca="true">IF(ISERROR(MATCH(B17,$B$35:$B$200,0)),"",OFFSET($A$35,MATCH(B17,$B$35:$B$200,0)-1,0))</f>
        <v/>
      </c>
      <c r="C18" s="286" t="str">
        <f aca="true">IF(ISERROR(MATCH(C17,$B$35:$B$200,0)),"",OFFSET($A$35,MATCH(C17,$B$35:$B$200,0)-1,0))</f>
        <v/>
      </c>
      <c r="D18" s="286" t="str">
        <f aca="true">IF(ISERROR(MATCH(D17,$B$35:$B$200,0)),"",OFFSET($A$35,MATCH(D17,$B$35:$B$200,0)-1,0))</f>
        <v/>
      </c>
      <c r="E18" s="286" t="str">
        <f aca="true">IF(ISERROR(MATCH(E17,$B$35:$B$200,0)),"",OFFSET($A$35,MATCH(E17,$B$35:$B$200,0)-1,0))</f>
        <v/>
      </c>
      <c r="F18" s="278" t="str">
        <f aca="true">IF(ISERROR(MATCH(F17,$B$35:$B$200,0)),"",OFFSET($A$35,MATCH(F17,$B$35:$B$200,0)-1,0))</f>
        <v/>
      </c>
      <c r="G18" s="278"/>
    </row>
    <row r="19" s="166" customFormat="true" ht="10.8" hidden="false" customHeight="true" outlineLevel="0" collapsed="false">
      <c r="A19" s="286"/>
      <c r="B19" s="286" t="n">
        <f aca="false">B17+7</f>
        <v>42850</v>
      </c>
      <c r="C19" s="286" t="n">
        <f aca="false">C17+7</f>
        <v>42851</v>
      </c>
      <c r="D19" s="286" t="n">
        <f aca="false">D17+7</f>
        <v>42852</v>
      </c>
      <c r="E19" s="286" t="n">
        <f aca="false">E17+7</f>
        <v>42853</v>
      </c>
      <c r="F19" s="64" t="n">
        <f aca="false">+F15+7</f>
        <v>42848</v>
      </c>
      <c r="G19" s="64"/>
    </row>
    <row r="20" s="284" customFormat="true" ht="48.25" hidden="false" customHeight="true" outlineLevel="0" collapsed="false">
      <c r="A20" s="286" t="str">
        <f aca="true">IF(ISERROR(MATCH(A19,$B$35:$B$200,0)),"",OFFSET($A$35,MATCH(A19,$B$35:$B$200,0)-1,0))</f>
        <v>Typical Holidays</v>
      </c>
      <c r="B20" s="286" t="str">
        <f aca="true">IF(ISERROR(MATCH(B19,$B$35:$B$200,0)),"",OFFSET($A$35,MATCH(B19,$B$35:$B$200,0)-1,0))</f>
        <v/>
      </c>
      <c r="C20" s="286" t="str">
        <f aca="true">IF(ISERROR(MATCH(C19,$B$35:$B$200,0)),"",OFFSET($A$35,MATCH(C19,$B$35:$B$200,0)-1,0))</f>
        <v/>
      </c>
      <c r="D20" s="286" t="str">
        <f aca="true">IF(ISERROR(MATCH(D19,$B$35:$B$200,0)),"",OFFSET($A$35,MATCH(D19,$B$35:$B$200,0)-1,0))</f>
        <v/>
      </c>
      <c r="E20" s="286" t="str">
        <f aca="true">IF(ISERROR(MATCH(E19,$B$35:$B$200,0)),"",OFFSET($A$35,MATCH(E19,$B$35:$B$200,0)-1,0))</f>
        <v/>
      </c>
      <c r="F20" s="283" t="str">
        <f aca="true">IF(ISERROR(MATCH(F19,$B$35:$B$200,0)),"",OFFSET($A$35,MATCH(F19,$B$35:$B$200,0)-1,0))</f>
        <v/>
      </c>
      <c r="G20" s="283"/>
    </row>
    <row r="21" s="290" customFormat="true" ht="10.8" hidden="false" customHeight="true" outlineLevel="0" collapsed="false">
      <c r="A21" s="161" t="n">
        <f aca="false">+A17+7</f>
        <v>42849</v>
      </c>
      <c r="B21" s="161" t="n">
        <f aca="false">B17+7</f>
        <v>42850</v>
      </c>
      <c r="C21" s="161" t="n">
        <f aca="false">C17+7</f>
        <v>42851</v>
      </c>
      <c r="D21" s="161" t="n">
        <f aca="false">D17+7</f>
        <v>42852</v>
      </c>
      <c r="E21" s="161" t="n">
        <f aca="false">E17+7</f>
        <v>42853</v>
      </c>
      <c r="F21" s="161" t="n">
        <f aca="false">+F17+7</f>
        <v>42854</v>
      </c>
      <c r="G21" s="161"/>
    </row>
    <row r="22" s="279" customFormat="true" ht="48.25" hidden="false" customHeight="true" outlineLevel="0" collapsed="false">
      <c r="A22" s="286" t="str">
        <f aca="true">IF(ISERROR(MATCH(A21,$B$35:$B$200,0)),"",OFFSET($A$35,MATCH(A21,$B$35:$B$200,0)-1,0))</f>
        <v/>
      </c>
      <c r="B22" s="286" t="str">
        <f aca="true">IF(ISERROR(MATCH(B21,$B$35:$B$200,0)),"",OFFSET($A$35,MATCH(B21,$B$35:$B$200,0)-1,0))</f>
        <v/>
      </c>
      <c r="C22" s="286" t="str">
        <f aca="true">IF(ISERROR(MATCH(C21,$B$35:$B$200,0)),"",OFFSET($A$35,MATCH(C21,$B$35:$B$200,0)-1,0))</f>
        <v/>
      </c>
      <c r="D22" s="286" t="str">
        <f aca="true">IF(ISERROR(MATCH(D21,$B$35:$B$200,0)),"",OFFSET($A$35,MATCH(D21,$B$35:$B$200,0)-1,0))</f>
        <v/>
      </c>
      <c r="E22" s="286" t="str">
        <f aca="true">IF(ISERROR(MATCH(E21,$B$35:$B$200,0)),"",OFFSET($A$35,MATCH(E21,$B$35:$B$200,0)-1,0))</f>
        <v/>
      </c>
      <c r="F22" s="278" t="str">
        <f aca="true">IF(ISERROR(MATCH(F21,$B$35:$B$200,0)),"",OFFSET($A$35,MATCH(F21,$B$35:$B$200,0)-1,0))</f>
        <v/>
      </c>
      <c r="G22" s="278"/>
    </row>
    <row r="23" s="281" customFormat="true" ht="10.8" hidden="false" customHeight="true" outlineLevel="0" collapsed="false">
      <c r="A23" s="286" t="n">
        <f aca="false">A21+7</f>
        <v>42856</v>
      </c>
      <c r="B23" s="286" t="n">
        <f aca="false">B21+7</f>
        <v>42857</v>
      </c>
      <c r="C23" s="286" t="n">
        <f aca="false">C21+7</f>
        <v>42858</v>
      </c>
      <c r="D23" s="286" t="n">
        <f aca="false">D21+7</f>
        <v>42859</v>
      </c>
      <c r="E23" s="286" t="n">
        <f aca="false">E21+7</f>
        <v>42860</v>
      </c>
      <c r="F23" s="291" t="n">
        <f aca="false">+F19+7</f>
        <v>42855</v>
      </c>
      <c r="G23" s="291"/>
    </row>
    <row r="24" s="284" customFormat="true" ht="48.25" hidden="false" customHeight="true" outlineLevel="0" collapsed="false">
      <c r="A24" s="286" t="str">
        <f aca="true">IF(ISERROR(MATCH(A23,$B$35:$B$200,0)),"",OFFSET($A$35,MATCH(A23,$B$35:$B$200,0)-1,0))</f>
        <v/>
      </c>
      <c r="B24" s="286" t="str">
        <f aca="true">IF(ISERROR(MATCH(B23,$B$35:$B$200,0)),"",OFFSET($A$35,MATCH(B23,$B$35:$B$200,0)-1,0))</f>
        <v/>
      </c>
      <c r="C24" s="286" t="str">
        <f aca="true">IF(ISERROR(MATCH(C23,$B$35:$B$200,0)),"",OFFSET($A$35,MATCH(C23,$B$35:$B$200,0)-1,0))</f>
        <v/>
      </c>
      <c r="D24" s="286" t="str">
        <f aca="true">IF(ISERROR(MATCH(D23,$B$35:$B$200,0)),"",OFFSET($A$35,MATCH(D23,$B$35:$B$200,0)-1,0))</f>
        <v/>
      </c>
      <c r="E24" s="286" t="str">
        <f aca="true">IF(ISERROR(MATCH(E23,$B$35:$B$200,0)),"",OFFSET($A$35,MATCH(E23,$B$35:$B$200,0)-1,0))</f>
        <v/>
      </c>
      <c r="F24" s="283" t="str">
        <f aca="true">IF(ISERROR(MATCH(F23,$B$35:$B$200,0)),"",OFFSET($A$35,MATCH(F23,$B$35:$B$200,0)-1,0))</f>
        <v/>
      </c>
      <c r="G24" s="283"/>
    </row>
    <row r="25" s="281" customFormat="true" ht="10.8" hidden="false" customHeight="true" outlineLevel="0" collapsed="false">
      <c r="A25" s="292" t="n">
        <f aca="false">+A21+7</f>
        <v>42856</v>
      </c>
      <c r="B25" s="293" t="n">
        <f aca="false">B21+7</f>
        <v>42857</v>
      </c>
      <c r="C25" s="293" t="n">
        <f aca="false">C21+7</f>
        <v>42858</v>
      </c>
      <c r="D25" s="293" t="n">
        <f aca="false">D21+7</f>
        <v>42859</v>
      </c>
      <c r="E25" s="294" t="n">
        <f aca="false">E21+7</f>
        <v>42860</v>
      </c>
      <c r="F25" s="64" t="n">
        <f aca="false">+F21+7</f>
        <v>42861</v>
      </c>
      <c r="G25" s="64"/>
    </row>
    <row r="26" s="188" customFormat="true" ht="48.25" hidden="false" customHeight="true" outlineLevel="0" collapsed="false">
      <c r="A26" s="295" t="str">
        <f aca="true">IF(ISERROR(MATCH(A25,$B$35:$B$200,0)),"",OFFSET($A$35,MATCH(A25,$B$35:$B$200,0)-1,0))</f>
        <v/>
      </c>
      <c r="B26" s="296" t="str">
        <f aca="true">IF(ISERROR(MATCH(B25,$B$35:$B$200,0)),"",OFFSET($A$35,MATCH(B25,$B$35:$B$200,0)-1,0))</f>
        <v/>
      </c>
      <c r="C26" s="296" t="str">
        <f aca="true">IF(ISERROR(MATCH(C25,$B$35:$B$200,0)),"",OFFSET($A$35,MATCH(C25,$B$35:$B$200,0)-1,0))</f>
        <v/>
      </c>
      <c r="D26" s="296" t="str">
        <f aca="true">IF(ISERROR(MATCH(D25,$B$35:$B$200,0)),"",OFFSET($A$35,MATCH(D25,$B$35:$B$200,0)-1,0))</f>
        <v/>
      </c>
      <c r="E26" s="296" t="str">
        <f aca="true">IF(ISERROR(MATCH(E25,$B$35:$B$200,0)),"",OFFSET($A$35,MATCH(E25,$B$35:$B$200,0)-1,0))</f>
        <v/>
      </c>
      <c r="F26" s="283" t="str">
        <f aca="true">IF(ISERROR(MATCH(F25,$B$35:$B$200,0)),"",OFFSET($A$35,MATCH(F25,$B$35:$B$200,0)-1,0))</f>
        <v/>
      </c>
      <c r="G26" s="283"/>
    </row>
    <row r="27" s="298" customFormat="true" ht="12.25" hidden="false" customHeight="true" outlineLevel="0" collapsed="false">
      <c r="A27" s="295" t="n">
        <f aca="false">A25+7</f>
        <v>42863</v>
      </c>
      <c r="B27" s="296" t="n">
        <f aca="false">B25+7</f>
        <v>42864</v>
      </c>
      <c r="C27" s="296" t="n">
        <f aca="false">C25+7</f>
        <v>42865</v>
      </c>
      <c r="D27" s="296" t="n">
        <f aca="false">D25+7</f>
        <v>42866</v>
      </c>
      <c r="E27" s="296" t="n">
        <f aca="false">E25+7</f>
        <v>42867</v>
      </c>
      <c r="F27" s="297" t="n">
        <f aca="false">+F23+7</f>
        <v>42862</v>
      </c>
      <c r="G27" s="297"/>
    </row>
    <row r="28" s="65" customFormat="true" ht="48.25" hidden="false" customHeight="true" outlineLevel="0" collapsed="false">
      <c r="A28" s="295" t="str">
        <f aca="true">IF(ISERROR(MATCH(A27,$B$35:$B$200,0)),"",OFFSET($A$35,MATCH(A27,$B$35:$B$200,0)-1,0))</f>
        <v/>
      </c>
      <c r="B28" s="296" t="str">
        <f aca="true">IF(ISERROR(MATCH(B27,$B$35:$B$200,0)),"",OFFSET($A$35,MATCH(B27,$B$35:$B$200,0)-1,0))</f>
        <v/>
      </c>
      <c r="C28" s="296" t="str">
        <f aca="true">IF(ISERROR(MATCH(C27,$B$35:$B$200,0)),"",OFFSET($A$35,MATCH(C27,$B$35:$B$200,0)-1,0))</f>
        <v/>
      </c>
      <c r="D28" s="296" t="str">
        <f aca="true">IF(ISERROR(MATCH(D27,$B$35:$B$200,0)),"",OFFSET($A$35,MATCH(D27,$B$35:$B$200,0)-1,0))</f>
        <v/>
      </c>
      <c r="E28" s="296" t="str">
        <f aca="true">IF(ISERROR(MATCH(E27,$B$35:$B$200,0)),"",OFFSET($A$35,MATCH(E27,$B$35:$B$200,0)-1,0))</f>
        <v/>
      </c>
      <c r="F28" s="283" t="str">
        <f aca="true">IF(ISERROR(MATCH(F27,$B$35:$B$200,0)),"",OFFSET($A$35,MATCH(F27,$B$35:$B$200,0)-1,0))</f>
        <v/>
      </c>
      <c r="G28" s="283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4</v>
      </c>
      <c r="C30" s="87" t="str">
        <f aca="false">TEXT(DATE(C31,B30,1),"mmmm")</f>
        <v>April</v>
      </c>
      <c r="D30" s="45" t="s">
        <v>30</v>
      </c>
      <c r="E30" s="45" t="str">
        <f aca="false">TEXT(F30,"NNN")</f>
        <v>Saturday</v>
      </c>
      <c r="F30" s="88" t="n">
        <f aca="false">DATE(C31,B30,1)</f>
        <v>42826</v>
      </c>
      <c r="G30" s="45" t="n">
        <f aca="false">WEEKDAY(F30)</f>
        <v>7</v>
      </c>
    </row>
    <row r="31" customFormat="false" ht="12.8" hidden="false" customHeight="false" outlineLevel="0" collapsed="false">
      <c r="A31" s="48" t="s">
        <v>31</v>
      </c>
      <c r="B31" s="258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Sunday</v>
      </c>
      <c r="F31" s="88" t="n">
        <f aca="false">DATE(C31,B30+1,0)</f>
        <v>42855</v>
      </c>
      <c r="G31" s="45" t="n">
        <f aca="false">WEEKDAY(F31)</f>
        <v>1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  <c r="H32" s="90"/>
    </row>
    <row r="33" customFormat="false" ht="12.8" hidden="false" customHeight="false" outlineLevel="0" collapsed="false">
      <c r="A33" s="90"/>
      <c r="B33" s="299"/>
    </row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259" t="str">
        <f aca="false" t="array" ref="A35:A237">Begin_Here!B7:B400</f>
        <v>Typical Holidays</v>
      </c>
      <c r="B35" s="96" t="n">
        <f aca="false" t="array" ref="B35:B226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259" t="str">
        <v>Presidents Day</v>
      </c>
      <c r="B36" s="96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259" t="str">
        <v>Easter</v>
      </c>
      <c r="B37" s="96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259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259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259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259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259" t="str">
        <v>Martin Luther King Jr. Day</v>
      </c>
      <c r="B42" s="96" t="n">
        <v>42751</v>
      </c>
    </row>
    <row r="43" customFormat="false" ht="12" hidden="false" customHeight="true" outlineLevel="0" collapsed="false">
      <c r="A43" s="259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259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259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259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259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259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259" t="n">
        <v>0</v>
      </c>
      <c r="B49" s="96" t="n">
        <v>0</v>
      </c>
      <c r="C49" s="0"/>
      <c r="D49" s="0"/>
    </row>
    <row r="50" customFormat="false" ht="12" hidden="false" customHeight="true" outlineLevel="0" collapsed="false">
      <c r="A50" s="259" t="str">
        <v>Seasons</v>
      </c>
      <c r="B50" s="96" t="n">
        <v>0</v>
      </c>
      <c r="C50" s="0"/>
      <c r="D50" s="0"/>
    </row>
    <row r="51" customFormat="false" ht="12.8" hidden="false" customHeight="false" outlineLevel="0" collapsed="false">
      <c r="A51" s="259" t="str">
        <v>Spring</v>
      </c>
      <c r="B51" s="96" t="n">
        <v>42814</v>
      </c>
      <c r="C51" s="0"/>
      <c r="D51" s="0"/>
    </row>
    <row r="52" customFormat="false" ht="12.8" hidden="false" customHeight="false" outlineLevel="0" collapsed="false">
      <c r="A52" s="259" t="str">
        <v>Summer</v>
      </c>
      <c r="B52" s="96" t="n">
        <v>42907</v>
      </c>
      <c r="C52" s="0"/>
      <c r="D52" s="0"/>
    </row>
    <row r="53" customFormat="false" ht="12.8" hidden="false" customHeight="false" outlineLevel="0" collapsed="false">
      <c r="A53" s="259" t="str">
        <v>Fall</v>
      </c>
      <c r="B53" s="96" t="n">
        <v>43000</v>
      </c>
      <c r="C53" s="0"/>
      <c r="D53" s="0"/>
    </row>
    <row r="54" customFormat="false" ht="12" hidden="false" customHeight="true" outlineLevel="0" collapsed="false">
      <c r="A54" s="259" t="str">
        <v>Winter</v>
      </c>
      <c r="B54" s="96" t="n">
        <v>43090</v>
      </c>
      <c r="C54" s="0"/>
      <c r="D54" s="0"/>
    </row>
    <row r="55" customFormat="false" ht="12" hidden="false" customHeight="true" outlineLevel="0" collapsed="false">
      <c r="A55" s="259" t="n">
        <v>0</v>
      </c>
      <c r="B55" s="96" t="n">
        <v>0</v>
      </c>
      <c r="C55" s="0"/>
      <c r="D55" s="0"/>
    </row>
    <row r="56" customFormat="false" ht="12" hidden="false" customHeight="true" outlineLevel="0" collapsed="false">
      <c r="A56" s="259" t="str">
        <v>Time Change</v>
      </c>
      <c r="B56" s="96" t="n">
        <v>0</v>
      </c>
      <c r="C56" s="0"/>
      <c r="D56" s="0"/>
    </row>
    <row r="57" customFormat="false" ht="12" hidden="false" customHeight="true" outlineLevel="0" collapsed="false">
      <c r="A57" s="259" t="str">
        <v>Daylight Savings Time</v>
      </c>
      <c r="B57" s="96" t="n">
        <v>42806</v>
      </c>
      <c r="C57" s="0"/>
      <c r="D57" s="0"/>
    </row>
    <row r="58" customFormat="false" ht="12" hidden="false" customHeight="true" outlineLevel="0" collapsed="false">
      <c r="A58" s="259" t="str">
        <v>Eastern Standard Time</v>
      </c>
      <c r="B58" s="96" t="n">
        <v>43044</v>
      </c>
      <c r="C58" s="0"/>
      <c r="D58" s="0"/>
    </row>
    <row r="59" customFormat="false" ht="12" hidden="false" customHeight="true" outlineLevel="0" collapsed="false">
      <c r="A59" s="259" t="n">
        <v>0</v>
      </c>
      <c r="B59" s="96" t="n">
        <v>0</v>
      </c>
      <c r="C59" s="0"/>
      <c r="D59" s="0"/>
    </row>
    <row r="60" customFormat="false" ht="12" hidden="false" customHeight="true" outlineLevel="0" collapsed="false">
      <c r="A60" s="259" t="n">
        <v>0</v>
      </c>
      <c r="B60" s="96" t="n">
        <v>0</v>
      </c>
      <c r="C60" s="0"/>
      <c r="D60" s="0"/>
    </row>
    <row r="61" customFormat="false" ht="12" hidden="false" customHeight="true" outlineLevel="0" collapsed="false">
      <c r="A61" s="259" t="n">
        <v>0</v>
      </c>
      <c r="B61" s="96" t="n">
        <v>0</v>
      </c>
      <c r="C61" s="0"/>
      <c r="D61" s="0"/>
    </row>
    <row r="62" customFormat="false" ht="12" hidden="false" customHeight="true" outlineLevel="0" collapsed="false">
      <c r="A62" s="259" t="n">
        <v>0</v>
      </c>
      <c r="B62" s="96" t="n">
        <v>0</v>
      </c>
      <c r="C62" s="0"/>
      <c r="D62" s="0"/>
    </row>
    <row r="63" customFormat="false" ht="12" hidden="false" customHeight="true" outlineLevel="0" collapsed="false">
      <c r="A63" s="259" t="n">
        <v>0</v>
      </c>
      <c r="B63" s="96" t="n">
        <v>0</v>
      </c>
    </row>
    <row r="64" customFormat="false" ht="12" hidden="false" customHeight="true" outlineLevel="0" collapsed="false">
      <c r="A64" s="259" t="n">
        <v>0</v>
      </c>
      <c r="B64" s="96" t="n">
        <v>0</v>
      </c>
    </row>
    <row r="65" customFormat="false" ht="12" hidden="false" customHeight="true" outlineLevel="0" collapsed="false">
      <c r="A65" s="259" t="n">
        <v>0</v>
      </c>
      <c r="B65" s="96" t="n">
        <v>0</v>
      </c>
    </row>
    <row r="66" customFormat="false" ht="12" hidden="false" customHeight="true" outlineLevel="0" collapsed="false">
      <c r="A66" s="259" t="n">
        <v>0</v>
      </c>
      <c r="B66" s="96" t="n">
        <v>0</v>
      </c>
    </row>
    <row r="67" customFormat="false" ht="12" hidden="false" customHeight="true" outlineLevel="0" collapsed="false">
      <c r="A67" s="259" t="n">
        <v>0</v>
      </c>
      <c r="B67" s="96" t="n">
        <v>0</v>
      </c>
    </row>
    <row r="68" customFormat="false" ht="12" hidden="false" customHeight="true" outlineLevel="0" collapsed="false">
      <c r="A68" s="259" t="n">
        <v>0</v>
      </c>
      <c r="B68" s="96" t="n">
        <v>0</v>
      </c>
    </row>
    <row r="69" customFormat="false" ht="12" hidden="false" customHeight="true" outlineLevel="0" collapsed="false">
      <c r="A69" s="259" t="n">
        <v>0</v>
      </c>
      <c r="B69" s="96" t="n">
        <v>0</v>
      </c>
    </row>
    <row r="70" customFormat="false" ht="12" hidden="false" customHeight="true" outlineLevel="0" collapsed="false">
      <c r="A70" s="259" t="n">
        <v>0</v>
      </c>
      <c r="B70" s="96" t="n">
        <v>0</v>
      </c>
    </row>
    <row r="71" customFormat="false" ht="12" hidden="false" customHeight="true" outlineLevel="0" collapsed="false">
      <c r="A71" s="259" t="n">
        <v>0</v>
      </c>
      <c r="B71" s="96" t="n">
        <v>0</v>
      </c>
    </row>
    <row r="72" customFormat="false" ht="12" hidden="false" customHeight="true" outlineLevel="0" collapsed="false">
      <c r="A72" s="259" t="n">
        <v>0</v>
      </c>
      <c r="B72" s="96" t="n">
        <v>0</v>
      </c>
    </row>
    <row r="73" customFormat="false" ht="12" hidden="false" customHeight="true" outlineLevel="0" collapsed="false">
      <c r="A73" s="259" t="n">
        <v>0</v>
      </c>
      <c r="B73" s="96" t="n">
        <v>0</v>
      </c>
    </row>
    <row r="74" customFormat="false" ht="12" hidden="false" customHeight="true" outlineLevel="0" collapsed="false">
      <c r="A74" s="259" t="n">
        <v>0</v>
      </c>
      <c r="B74" s="96" t="n">
        <v>0</v>
      </c>
    </row>
    <row r="75" customFormat="false" ht="12" hidden="false" customHeight="true" outlineLevel="0" collapsed="false">
      <c r="A75" s="259" t="n">
        <v>0</v>
      </c>
      <c r="B75" s="96" t="n">
        <v>0</v>
      </c>
    </row>
    <row r="76" customFormat="false" ht="12" hidden="false" customHeight="true" outlineLevel="0" collapsed="false">
      <c r="A76" s="259" t="n">
        <v>0</v>
      </c>
      <c r="B76" s="96" t="n">
        <v>0</v>
      </c>
    </row>
    <row r="77" customFormat="false" ht="12" hidden="false" customHeight="true" outlineLevel="0" collapsed="false">
      <c r="A77" s="259" t="n">
        <v>0</v>
      </c>
      <c r="B77" s="96" t="n">
        <v>0</v>
      </c>
    </row>
    <row r="78" customFormat="false" ht="12" hidden="false" customHeight="true" outlineLevel="0" collapsed="false">
      <c r="A78" s="259" t="n">
        <v>0</v>
      </c>
      <c r="B78" s="96" t="n">
        <v>0</v>
      </c>
    </row>
    <row r="79" customFormat="false" ht="12" hidden="false" customHeight="true" outlineLevel="0" collapsed="false">
      <c r="A79" s="259" t="n">
        <v>0</v>
      </c>
      <c r="B79" s="96" t="n">
        <v>0</v>
      </c>
    </row>
    <row r="80" customFormat="false" ht="12" hidden="false" customHeight="true" outlineLevel="0" collapsed="false">
      <c r="A80" s="259" t="n">
        <v>0</v>
      </c>
      <c r="B80" s="96" t="n">
        <v>0</v>
      </c>
    </row>
    <row r="81" customFormat="false" ht="12" hidden="false" customHeight="true" outlineLevel="0" collapsed="false">
      <c r="A81" s="259" t="n">
        <v>0</v>
      </c>
      <c r="B81" s="96" t="n">
        <v>0</v>
      </c>
    </row>
    <row r="82" customFormat="false" ht="12" hidden="false" customHeight="true" outlineLevel="0" collapsed="false">
      <c r="A82" s="259" t="n">
        <v>0</v>
      </c>
      <c r="B82" s="96" t="n">
        <v>0</v>
      </c>
    </row>
    <row r="83" customFormat="false" ht="12" hidden="false" customHeight="true" outlineLevel="0" collapsed="false">
      <c r="A83" s="259" t="n">
        <v>0</v>
      </c>
      <c r="B83" s="96" t="n">
        <v>0</v>
      </c>
    </row>
    <row r="84" customFormat="false" ht="12" hidden="false" customHeight="true" outlineLevel="0" collapsed="false">
      <c r="A84" s="259" t="n">
        <v>0</v>
      </c>
      <c r="B84" s="96" t="n">
        <v>0</v>
      </c>
    </row>
    <row r="85" customFormat="false" ht="12" hidden="false" customHeight="true" outlineLevel="0" collapsed="false">
      <c r="A85" s="259" t="n">
        <v>0</v>
      </c>
      <c r="B85" s="96" t="n">
        <v>0</v>
      </c>
    </row>
    <row r="86" customFormat="false" ht="12" hidden="false" customHeight="true" outlineLevel="0" collapsed="false">
      <c r="A86" s="259" t="n">
        <v>0</v>
      </c>
      <c r="B86" s="96" t="n">
        <v>0</v>
      </c>
    </row>
    <row r="87" customFormat="false" ht="12" hidden="false" customHeight="true" outlineLevel="0" collapsed="false">
      <c r="A87" s="259" t="n">
        <v>0</v>
      </c>
      <c r="B87" s="96" t="n">
        <v>0</v>
      </c>
    </row>
    <row r="88" customFormat="false" ht="12" hidden="false" customHeight="true" outlineLevel="0" collapsed="false">
      <c r="A88" s="259" t="n">
        <v>0</v>
      </c>
      <c r="B88" s="96" t="n">
        <v>0</v>
      </c>
    </row>
    <row r="89" customFormat="false" ht="12" hidden="false" customHeight="true" outlineLevel="0" collapsed="false">
      <c r="A89" s="259" t="n">
        <v>0</v>
      </c>
      <c r="B89" s="96" t="n">
        <v>0</v>
      </c>
    </row>
    <row r="90" customFormat="false" ht="12" hidden="false" customHeight="true" outlineLevel="0" collapsed="false">
      <c r="A90" s="259" t="n">
        <v>0</v>
      </c>
      <c r="B90" s="96" t="n">
        <v>0</v>
      </c>
    </row>
    <row r="91" customFormat="false" ht="12" hidden="false" customHeight="true" outlineLevel="0" collapsed="false">
      <c r="A91" s="259" t="n">
        <v>0</v>
      </c>
      <c r="B91" s="96" t="n">
        <v>0</v>
      </c>
    </row>
    <row r="92" customFormat="false" ht="12" hidden="false" customHeight="true" outlineLevel="0" collapsed="false">
      <c r="A92" s="259" t="n">
        <v>0</v>
      </c>
      <c r="B92" s="96" t="n">
        <v>0</v>
      </c>
    </row>
    <row r="93" customFormat="false" ht="12" hidden="false" customHeight="true" outlineLevel="0" collapsed="false">
      <c r="A93" s="259" t="n">
        <v>0</v>
      </c>
      <c r="B93" s="96" t="n">
        <v>0</v>
      </c>
    </row>
    <row r="94" customFormat="false" ht="12" hidden="false" customHeight="true" outlineLevel="0" collapsed="false">
      <c r="A94" s="259" t="n">
        <v>0</v>
      </c>
      <c r="B94" s="96" t="n">
        <v>0</v>
      </c>
    </row>
    <row r="95" customFormat="false" ht="12" hidden="false" customHeight="true" outlineLevel="0" collapsed="false">
      <c r="A95" s="259" t="n">
        <v>0</v>
      </c>
      <c r="B95" s="96" t="n">
        <v>0</v>
      </c>
    </row>
    <row r="96" customFormat="false" ht="12" hidden="false" customHeight="true" outlineLevel="0" collapsed="false">
      <c r="A96" s="259" t="n">
        <v>0</v>
      </c>
      <c r="B96" s="96" t="n">
        <v>0</v>
      </c>
    </row>
    <row r="97" customFormat="false" ht="12" hidden="false" customHeight="true" outlineLevel="0" collapsed="false">
      <c r="A97" s="259" t="n">
        <v>0</v>
      </c>
      <c r="B97" s="96" t="n">
        <v>0</v>
      </c>
    </row>
    <row r="98" customFormat="false" ht="12" hidden="false" customHeight="true" outlineLevel="0" collapsed="false">
      <c r="A98" s="259" t="n">
        <v>0</v>
      </c>
      <c r="B98" s="96" t="n">
        <v>0</v>
      </c>
    </row>
    <row r="99" customFormat="false" ht="12" hidden="false" customHeight="true" outlineLevel="0" collapsed="false">
      <c r="A99" s="259" t="n">
        <v>0</v>
      </c>
      <c r="B99" s="96" t="n">
        <v>0</v>
      </c>
    </row>
    <row r="100" customFormat="false" ht="12" hidden="false" customHeight="true" outlineLevel="0" collapsed="false">
      <c r="A100" s="259" t="n">
        <v>0</v>
      </c>
      <c r="B100" s="96" t="n">
        <v>0</v>
      </c>
    </row>
    <row r="101" customFormat="false" ht="12" hidden="false" customHeight="true" outlineLevel="0" collapsed="false">
      <c r="A101" s="259" t="n">
        <v>0</v>
      </c>
      <c r="B101" s="96" t="n">
        <v>0</v>
      </c>
    </row>
    <row r="102" customFormat="false" ht="12" hidden="false" customHeight="true" outlineLevel="0" collapsed="false">
      <c r="A102" s="259" t="n">
        <v>0</v>
      </c>
      <c r="B102" s="96" t="n">
        <v>0</v>
      </c>
    </row>
    <row r="103" customFormat="false" ht="12" hidden="false" customHeight="true" outlineLevel="0" collapsed="false">
      <c r="A103" s="259" t="n">
        <v>0</v>
      </c>
      <c r="B103" s="96" t="n">
        <v>0</v>
      </c>
    </row>
    <row r="104" customFormat="false" ht="12" hidden="false" customHeight="true" outlineLevel="0" collapsed="false">
      <c r="A104" s="259" t="n">
        <v>0</v>
      </c>
      <c r="B104" s="96" t="n">
        <v>0</v>
      </c>
    </row>
    <row r="105" customFormat="false" ht="12" hidden="false" customHeight="true" outlineLevel="0" collapsed="false">
      <c r="A105" s="259" t="n">
        <v>0</v>
      </c>
      <c r="B105" s="96" t="n">
        <v>0</v>
      </c>
    </row>
    <row r="106" customFormat="false" ht="12" hidden="false" customHeight="true" outlineLevel="0" collapsed="false">
      <c r="A106" s="259" t="n">
        <v>0</v>
      </c>
      <c r="B106" s="96" t="n">
        <v>0</v>
      </c>
    </row>
    <row r="107" customFormat="false" ht="12" hidden="false" customHeight="true" outlineLevel="0" collapsed="false">
      <c r="A107" s="259" t="n">
        <v>0</v>
      </c>
      <c r="B107" s="96" t="n">
        <v>0</v>
      </c>
    </row>
    <row r="108" customFormat="false" ht="12" hidden="false" customHeight="true" outlineLevel="0" collapsed="false">
      <c r="A108" s="259" t="n">
        <v>0</v>
      </c>
      <c r="B108" s="96" t="n">
        <v>0</v>
      </c>
    </row>
    <row r="109" customFormat="false" ht="12" hidden="false" customHeight="true" outlineLevel="0" collapsed="false">
      <c r="A109" s="259" t="n">
        <v>0</v>
      </c>
      <c r="B109" s="96" t="n">
        <v>0</v>
      </c>
    </row>
    <row r="110" customFormat="false" ht="12" hidden="false" customHeight="true" outlineLevel="0" collapsed="false">
      <c r="A110" s="259" t="n">
        <v>0</v>
      </c>
      <c r="B110" s="96" t="n">
        <v>0</v>
      </c>
    </row>
    <row r="111" customFormat="false" ht="12" hidden="false" customHeight="true" outlineLevel="0" collapsed="false">
      <c r="A111" s="259" t="n">
        <v>0</v>
      </c>
      <c r="B111" s="96" t="n">
        <v>0</v>
      </c>
    </row>
    <row r="112" customFormat="false" ht="12" hidden="false" customHeight="true" outlineLevel="0" collapsed="false">
      <c r="A112" s="259" t="n">
        <v>0</v>
      </c>
      <c r="B112" s="96" t="n">
        <v>0</v>
      </c>
    </row>
    <row r="113" customFormat="false" ht="12" hidden="false" customHeight="true" outlineLevel="0" collapsed="false">
      <c r="A113" s="259" t="n">
        <v>0</v>
      </c>
      <c r="B113" s="96" t="n">
        <v>0</v>
      </c>
    </row>
    <row r="114" customFormat="false" ht="12" hidden="false" customHeight="true" outlineLevel="0" collapsed="false">
      <c r="A114" s="259" t="n">
        <v>0</v>
      </c>
      <c r="B114" s="96" t="n">
        <v>0</v>
      </c>
    </row>
    <row r="115" customFormat="false" ht="12" hidden="false" customHeight="true" outlineLevel="0" collapsed="false">
      <c r="A115" s="259" t="n">
        <v>0</v>
      </c>
      <c r="B115" s="96" t="n">
        <v>0</v>
      </c>
    </row>
    <row r="116" customFormat="false" ht="12" hidden="false" customHeight="true" outlineLevel="0" collapsed="false">
      <c r="A116" s="259" t="n">
        <v>0</v>
      </c>
      <c r="B116" s="96" t="n">
        <v>0</v>
      </c>
    </row>
    <row r="117" customFormat="false" ht="12" hidden="false" customHeight="true" outlineLevel="0" collapsed="false">
      <c r="A117" s="259" t="n">
        <v>0</v>
      </c>
      <c r="B117" s="96" t="n">
        <v>0</v>
      </c>
    </row>
    <row r="118" customFormat="false" ht="12" hidden="false" customHeight="true" outlineLevel="0" collapsed="false">
      <c r="A118" s="259" t="n">
        <v>0</v>
      </c>
      <c r="B118" s="96" t="n">
        <v>0</v>
      </c>
    </row>
    <row r="119" customFormat="false" ht="12" hidden="false" customHeight="true" outlineLevel="0" collapsed="false">
      <c r="A119" s="259" t="n">
        <v>0</v>
      </c>
      <c r="B119" s="96" t="n">
        <v>0</v>
      </c>
    </row>
    <row r="120" customFormat="false" ht="12" hidden="false" customHeight="true" outlineLevel="0" collapsed="false">
      <c r="A120" s="259" t="n">
        <v>0</v>
      </c>
      <c r="B120" s="96" t="n">
        <v>0</v>
      </c>
    </row>
    <row r="121" customFormat="false" ht="12" hidden="false" customHeight="true" outlineLevel="0" collapsed="false">
      <c r="A121" s="259" t="n">
        <v>0</v>
      </c>
      <c r="B121" s="96" t="n">
        <v>0</v>
      </c>
    </row>
    <row r="122" customFormat="false" ht="12" hidden="false" customHeight="true" outlineLevel="0" collapsed="false">
      <c r="A122" s="259" t="n">
        <v>0</v>
      </c>
      <c r="B122" s="96" t="n">
        <v>0</v>
      </c>
    </row>
    <row r="123" customFormat="false" ht="12" hidden="false" customHeight="true" outlineLevel="0" collapsed="false">
      <c r="A123" s="259" t="n">
        <v>0</v>
      </c>
      <c r="B123" s="96" t="n">
        <v>0</v>
      </c>
    </row>
    <row r="124" customFormat="false" ht="12" hidden="false" customHeight="true" outlineLevel="0" collapsed="false">
      <c r="A124" s="259" t="n">
        <v>0</v>
      </c>
      <c r="B124" s="96" t="n">
        <v>0</v>
      </c>
    </row>
    <row r="125" customFormat="false" ht="12" hidden="false" customHeight="true" outlineLevel="0" collapsed="false">
      <c r="A125" s="259" t="n">
        <v>0</v>
      </c>
      <c r="B125" s="96" t="n">
        <v>0</v>
      </c>
    </row>
    <row r="126" customFormat="false" ht="12" hidden="false" customHeight="true" outlineLevel="0" collapsed="false">
      <c r="A126" s="259" t="n">
        <v>0</v>
      </c>
      <c r="B126" s="96" t="n">
        <v>0</v>
      </c>
    </row>
    <row r="127" customFormat="false" ht="12" hidden="false" customHeight="true" outlineLevel="0" collapsed="false">
      <c r="A127" s="259" t="n">
        <v>0</v>
      </c>
      <c r="B127" s="96" t="n">
        <v>0</v>
      </c>
    </row>
    <row r="128" customFormat="false" ht="12" hidden="false" customHeight="true" outlineLevel="0" collapsed="false">
      <c r="A128" s="259" t="n">
        <v>0</v>
      </c>
      <c r="B128" s="96" t="n">
        <v>0</v>
      </c>
    </row>
    <row r="129" customFormat="false" ht="12" hidden="false" customHeight="true" outlineLevel="0" collapsed="false">
      <c r="A129" s="259" t="n">
        <v>0</v>
      </c>
      <c r="B129" s="96" t="n">
        <v>0</v>
      </c>
    </row>
    <row r="130" customFormat="false" ht="12" hidden="false" customHeight="true" outlineLevel="0" collapsed="false">
      <c r="A130" s="259" t="n">
        <v>0</v>
      </c>
      <c r="B130" s="96" t="n">
        <v>0</v>
      </c>
    </row>
    <row r="131" customFormat="false" ht="12" hidden="false" customHeight="true" outlineLevel="0" collapsed="false">
      <c r="A131" s="259" t="n">
        <v>0</v>
      </c>
      <c r="B131" s="96" t="n">
        <v>0</v>
      </c>
    </row>
    <row r="132" customFormat="false" ht="12" hidden="false" customHeight="true" outlineLevel="0" collapsed="false">
      <c r="A132" s="259" t="n">
        <v>0</v>
      </c>
      <c r="B132" s="96" t="n">
        <v>0</v>
      </c>
    </row>
    <row r="133" customFormat="false" ht="12" hidden="false" customHeight="true" outlineLevel="0" collapsed="false">
      <c r="A133" s="259" t="n">
        <v>0</v>
      </c>
      <c r="B133" s="96" t="n">
        <v>0</v>
      </c>
    </row>
    <row r="134" customFormat="false" ht="12" hidden="false" customHeight="true" outlineLevel="0" collapsed="false">
      <c r="A134" s="259" t="n">
        <v>0</v>
      </c>
      <c r="B134" s="96" t="n">
        <v>0</v>
      </c>
    </row>
    <row r="135" customFormat="false" ht="12" hidden="false" customHeight="true" outlineLevel="0" collapsed="false">
      <c r="A135" s="259" t="n">
        <v>0</v>
      </c>
      <c r="B135" s="96" t="n">
        <v>0</v>
      </c>
    </row>
    <row r="136" customFormat="false" ht="12" hidden="false" customHeight="true" outlineLevel="0" collapsed="false">
      <c r="A136" s="259" t="n">
        <v>0</v>
      </c>
      <c r="B136" s="96" t="n">
        <v>0</v>
      </c>
    </row>
    <row r="137" customFormat="false" ht="12" hidden="false" customHeight="true" outlineLevel="0" collapsed="false">
      <c r="A137" s="259" t="n">
        <v>0</v>
      </c>
      <c r="B137" s="96" t="n">
        <v>0</v>
      </c>
    </row>
    <row r="138" customFormat="false" ht="12" hidden="false" customHeight="true" outlineLevel="0" collapsed="false">
      <c r="A138" s="259" t="n">
        <v>0</v>
      </c>
      <c r="B138" s="96" t="n">
        <v>0</v>
      </c>
    </row>
    <row r="139" customFormat="false" ht="12" hidden="false" customHeight="true" outlineLevel="0" collapsed="false">
      <c r="A139" s="259" t="n">
        <v>0</v>
      </c>
      <c r="B139" s="96" t="n">
        <v>0</v>
      </c>
    </row>
    <row r="140" customFormat="false" ht="12" hidden="false" customHeight="true" outlineLevel="0" collapsed="false">
      <c r="A140" s="259" t="n">
        <v>0</v>
      </c>
      <c r="B140" s="96" t="n">
        <v>0</v>
      </c>
    </row>
    <row r="141" customFormat="false" ht="12" hidden="false" customHeight="true" outlineLevel="0" collapsed="false">
      <c r="A141" s="259" t="n">
        <v>0</v>
      </c>
      <c r="B141" s="96" t="n">
        <v>0</v>
      </c>
    </row>
    <row r="142" customFormat="false" ht="12" hidden="false" customHeight="true" outlineLevel="0" collapsed="false">
      <c r="A142" s="259" t="n">
        <v>0</v>
      </c>
      <c r="B142" s="96" t="n">
        <v>0</v>
      </c>
    </row>
    <row r="143" customFormat="false" ht="12" hidden="false" customHeight="true" outlineLevel="0" collapsed="false">
      <c r="A143" s="259" t="n">
        <v>0</v>
      </c>
      <c r="B143" s="96" t="n">
        <v>0</v>
      </c>
    </row>
    <row r="144" customFormat="false" ht="12" hidden="false" customHeight="true" outlineLevel="0" collapsed="false">
      <c r="A144" s="259" t="n">
        <v>0</v>
      </c>
      <c r="B144" s="96" t="n">
        <v>0</v>
      </c>
    </row>
    <row r="145" customFormat="false" ht="12" hidden="false" customHeight="true" outlineLevel="0" collapsed="false">
      <c r="A145" s="259" t="n">
        <v>0</v>
      </c>
      <c r="B145" s="96" t="n">
        <v>0</v>
      </c>
    </row>
    <row r="146" customFormat="false" ht="12" hidden="false" customHeight="true" outlineLevel="0" collapsed="false">
      <c r="A146" s="259" t="n">
        <v>0</v>
      </c>
      <c r="B146" s="96" t="n">
        <v>0</v>
      </c>
    </row>
    <row r="147" customFormat="false" ht="12" hidden="false" customHeight="true" outlineLevel="0" collapsed="false">
      <c r="A147" s="259" t="n">
        <v>0</v>
      </c>
      <c r="B147" s="96" t="n">
        <v>0</v>
      </c>
    </row>
    <row r="148" customFormat="false" ht="12" hidden="false" customHeight="true" outlineLevel="0" collapsed="false">
      <c r="A148" s="259" t="n">
        <v>0</v>
      </c>
      <c r="B148" s="96" t="n">
        <v>0</v>
      </c>
    </row>
    <row r="149" customFormat="false" ht="12" hidden="false" customHeight="true" outlineLevel="0" collapsed="false">
      <c r="A149" s="259" t="n">
        <v>0</v>
      </c>
      <c r="B149" s="96" t="n">
        <v>0</v>
      </c>
    </row>
    <row r="150" customFormat="false" ht="12" hidden="false" customHeight="true" outlineLevel="0" collapsed="false">
      <c r="A150" s="259" t="n">
        <v>0</v>
      </c>
      <c r="B150" s="96" t="n">
        <v>0</v>
      </c>
    </row>
    <row r="151" customFormat="false" ht="12" hidden="false" customHeight="true" outlineLevel="0" collapsed="false">
      <c r="A151" s="259" t="n">
        <v>0</v>
      </c>
      <c r="B151" s="96" t="n">
        <v>0</v>
      </c>
    </row>
    <row r="152" customFormat="false" ht="12" hidden="false" customHeight="true" outlineLevel="0" collapsed="false">
      <c r="A152" s="259" t="n">
        <v>0</v>
      </c>
      <c r="B152" s="96" t="n">
        <v>0</v>
      </c>
    </row>
    <row r="153" customFormat="false" ht="12" hidden="false" customHeight="true" outlineLevel="0" collapsed="false">
      <c r="A153" s="259" t="n">
        <v>0</v>
      </c>
      <c r="B153" s="96" t="n">
        <v>0</v>
      </c>
    </row>
    <row r="154" customFormat="false" ht="12" hidden="false" customHeight="true" outlineLevel="0" collapsed="false">
      <c r="A154" s="259" t="n">
        <v>0</v>
      </c>
      <c r="B154" s="96" t="n">
        <v>0</v>
      </c>
    </row>
    <row r="155" customFormat="false" ht="12" hidden="false" customHeight="true" outlineLevel="0" collapsed="false">
      <c r="A155" s="259" t="n">
        <v>0</v>
      </c>
      <c r="B155" s="96" t="n">
        <v>0</v>
      </c>
    </row>
    <row r="156" customFormat="false" ht="12" hidden="false" customHeight="true" outlineLevel="0" collapsed="false">
      <c r="A156" s="259" t="n">
        <v>0</v>
      </c>
      <c r="B156" s="96" t="n">
        <v>0</v>
      </c>
    </row>
    <row r="157" customFormat="false" ht="12" hidden="false" customHeight="true" outlineLevel="0" collapsed="false">
      <c r="A157" s="259" t="n">
        <v>0</v>
      </c>
      <c r="B157" s="96" t="n">
        <v>0</v>
      </c>
    </row>
    <row r="158" customFormat="false" ht="12" hidden="false" customHeight="true" outlineLevel="0" collapsed="false">
      <c r="A158" s="259" t="n">
        <v>0</v>
      </c>
      <c r="B158" s="96" t="n">
        <v>0</v>
      </c>
    </row>
    <row r="159" customFormat="false" ht="12" hidden="false" customHeight="true" outlineLevel="0" collapsed="false">
      <c r="A159" s="259" t="n">
        <v>0</v>
      </c>
      <c r="B159" s="96" t="n">
        <v>0</v>
      </c>
    </row>
    <row r="160" customFormat="false" ht="12" hidden="false" customHeight="true" outlineLevel="0" collapsed="false">
      <c r="A160" s="259" t="n">
        <v>0</v>
      </c>
      <c r="B160" s="96" t="n">
        <v>0</v>
      </c>
    </row>
    <row r="161" customFormat="false" ht="12" hidden="false" customHeight="true" outlineLevel="0" collapsed="false">
      <c r="A161" s="259" t="n">
        <v>0</v>
      </c>
      <c r="B161" s="96" t="n">
        <v>0</v>
      </c>
    </row>
    <row r="162" customFormat="false" ht="12" hidden="false" customHeight="true" outlineLevel="0" collapsed="false">
      <c r="A162" s="259" t="n">
        <v>0</v>
      </c>
      <c r="B162" s="96" t="n">
        <v>0</v>
      </c>
    </row>
    <row r="163" customFormat="false" ht="12" hidden="false" customHeight="true" outlineLevel="0" collapsed="false">
      <c r="A163" s="259" t="n">
        <v>0</v>
      </c>
      <c r="B163" s="96" t="n">
        <v>0</v>
      </c>
    </row>
    <row r="164" customFormat="false" ht="12" hidden="false" customHeight="true" outlineLevel="0" collapsed="false">
      <c r="A164" s="259" t="n">
        <v>0</v>
      </c>
      <c r="B164" s="96" t="n">
        <v>0</v>
      </c>
    </row>
    <row r="165" customFormat="false" ht="12" hidden="false" customHeight="true" outlineLevel="0" collapsed="false">
      <c r="A165" s="259" t="n">
        <v>0</v>
      </c>
      <c r="B165" s="96" t="n">
        <v>0</v>
      </c>
    </row>
    <row r="166" customFormat="false" ht="12" hidden="false" customHeight="true" outlineLevel="0" collapsed="false">
      <c r="A166" s="259" t="n">
        <v>0</v>
      </c>
      <c r="B166" s="96" t="n">
        <v>0</v>
      </c>
    </row>
    <row r="167" customFormat="false" ht="12" hidden="false" customHeight="true" outlineLevel="0" collapsed="false">
      <c r="A167" s="259" t="n">
        <v>0</v>
      </c>
      <c r="B167" s="96" t="n">
        <v>0</v>
      </c>
    </row>
    <row r="168" customFormat="false" ht="12" hidden="false" customHeight="true" outlineLevel="0" collapsed="false">
      <c r="A168" s="259" t="n">
        <v>0</v>
      </c>
      <c r="B168" s="96" t="n">
        <v>0</v>
      </c>
    </row>
    <row r="169" customFormat="false" ht="12" hidden="false" customHeight="true" outlineLevel="0" collapsed="false">
      <c r="A169" s="259" t="n">
        <v>0</v>
      </c>
      <c r="B169" s="96" t="n">
        <v>0</v>
      </c>
    </row>
    <row r="170" customFormat="false" ht="12" hidden="false" customHeight="true" outlineLevel="0" collapsed="false">
      <c r="A170" s="259" t="n">
        <v>0</v>
      </c>
      <c r="B170" s="96" t="n">
        <v>0</v>
      </c>
    </row>
    <row r="171" customFormat="false" ht="12" hidden="false" customHeight="true" outlineLevel="0" collapsed="false">
      <c r="A171" s="259" t="n">
        <v>0</v>
      </c>
      <c r="B171" s="96" t="n">
        <v>0</v>
      </c>
    </row>
    <row r="172" customFormat="false" ht="12" hidden="false" customHeight="true" outlineLevel="0" collapsed="false">
      <c r="A172" s="259" t="n">
        <v>0</v>
      </c>
      <c r="B172" s="96" t="n">
        <v>0</v>
      </c>
    </row>
    <row r="173" customFormat="false" ht="12" hidden="false" customHeight="true" outlineLevel="0" collapsed="false">
      <c r="A173" s="259" t="n">
        <v>0</v>
      </c>
      <c r="B173" s="96" t="n">
        <v>0</v>
      </c>
    </row>
    <row r="174" customFormat="false" ht="12" hidden="false" customHeight="true" outlineLevel="0" collapsed="false">
      <c r="A174" s="259" t="n">
        <v>0</v>
      </c>
      <c r="B174" s="96" t="n">
        <v>0</v>
      </c>
    </row>
    <row r="175" customFormat="false" ht="12" hidden="false" customHeight="true" outlineLevel="0" collapsed="false">
      <c r="A175" s="259" t="n">
        <v>0</v>
      </c>
      <c r="B175" s="96" t="n">
        <v>0</v>
      </c>
    </row>
    <row r="176" customFormat="false" ht="12" hidden="false" customHeight="true" outlineLevel="0" collapsed="false">
      <c r="A176" s="259" t="n">
        <v>0</v>
      </c>
      <c r="B176" s="96" t="n">
        <v>0</v>
      </c>
    </row>
    <row r="177" customFormat="false" ht="12" hidden="false" customHeight="true" outlineLevel="0" collapsed="false">
      <c r="A177" s="259" t="n">
        <v>0</v>
      </c>
      <c r="B177" s="96" t="n">
        <v>0</v>
      </c>
    </row>
    <row r="178" customFormat="false" ht="12" hidden="false" customHeight="true" outlineLevel="0" collapsed="false">
      <c r="A178" s="259" t="n">
        <v>0</v>
      </c>
      <c r="B178" s="96" t="n">
        <v>0</v>
      </c>
    </row>
    <row r="179" customFormat="false" ht="12" hidden="false" customHeight="true" outlineLevel="0" collapsed="false">
      <c r="A179" s="259" t="n">
        <v>0</v>
      </c>
      <c r="B179" s="96" t="n">
        <v>0</v>
      </c>
    </row>
    <row r="180" customFormat="false" ht="12" hidden="false" customHeight="true" outlineLevel="0" collapsed="false">
      <c r="A180" s="259" t="n">
        <v>0</v>
      </c>
      <c r="B180" s="96" t="n">
        <v>0</v>
      </c>
    </row>
    <row r="181" customFormat="false" ht="12" hidden="false" customHeight="true" outlineLevel="0" collapsed="false">
      <c r="A181" s="259" t="n">
        <v>0</v>
      </c>
      <c r="B181" s="96" t="n">
        <v>0</v>
      </c>
    </row>
    <row r="182" customFormat="false" ht="12" hidden="false" customHeight="true" outlineLevel="0" collapsed="false">
      <c r="A182" s="259" t="n">
        <v>0</v>
      </c>
      <c r="B182" s="96" t="n">
        <v>0</v>
      </c>
    </row>
    <row r="183" customFormat="false" ht="12" hidden="false" customHeight="true" outlineLevel="0" collapsed="false">
      <c r="A183" s="259" t="n">
        <v>0</v>
      </c>
      <c r="B183" s="96" t="n">
        <v>0</v>
      </c>
    </row>
    <row r="184" customFormat="false" ht="12" hidden="false" customHeight="true" outlineLevel="0" collapsed="false">
      <c r="A184" s="259" t="n">
        <v>0</v>
      </c>
      <c r="B184" s="96" t="n">
        <v>0</v>
      </c>
    </row>
    <row r="185" customFormat="false" ht="12" hidden="false" customHeight="true" outlineLevel="0" collapsed="false">
      <c r="A185" s="259" t="n">
        <v>0</v>
      </c>
      <c r="B185" s="96" t="n">
        <v>0</v>
      </c>
    </row>
    <row r="186" customFormat="false" ht="12" hidden="false" customHeight="true" outlineLevel="0" collapsed="false">
      <c r="A186" s="259" t="n">
        <v>0</v>
      </c>
      <c r="B186" s="96" t="n">
        <v>0</v>
      </c>
    </row>
    <row r="187" customFormat="false" ht="12" hidden="false" customHeight="true" outlineLevel="0" collapsed="false">
      <c r="A187" s="259" t="n">
        <v>0</v>
      </c>
      <c r="B187" s="96" t="n">
        <v>0</v>
      </c>
    </row>
    <row r="188" customFormat="false" ht="12" hidden="false" customHeight="true" outlineLevel="0" collapsed="false">
      <c r="A188" s="259" t="n">
        <v>0</v>
      </c>
      <c r="B188" s="96" t="n">
        <v>0</v>
      </c>
    </row>
    <row r="189" customFormat="false" ht="12" hidden="false" customHeight="true" outlineLevel="0" collapsed="false">
      <c r="A189" s="259" t="n">
        <v>0</v>
      </c>
      <c r="B189" s="96" t="n">
        <v>0</v>
      </c>
    </row>
    <row r="190" customFormat="false" ht="12" hidden="false" customHeight="true" outlineLevel="0" collapsed="false">
      <c r="A190" s="259" t="n">
        <v>0</v>
      </c>
      <c r="B190" s="96" t="n">
        <v>0</v>
      </c>
    </row>
    <row r="191" customFormat="false" ht="12" hidden="false" customHeight="true" outlineLevel="0" collapsed="false">
      <c r="A191" s="259" t="n">
        <v>0</v>
      </c>
      <c r="B191" s="96" t="n">
        <v>0</v>
      </c>
    </row>
    <row r="192" customFormat="false" ht="12" hidden="false" customHeight="true" outlineLevel="0" collapsed="false">
      <c r="A192" s="259" t="n">
        <v>0</v>
      </c>
      <c r="B192" s="96" t="n">
        <v>0</v>
      </c>
    </row>
    <row r="193" customFormat="false" ht="12" hidden="false" customHeight="true" outlineLevel="0" collapsed="false">
      <c r="A193" s="259" t="n">
        <v>0</v>
      </c>
      <c r="B193" s="96" t="n">
        <v>0</v>
      </c>
    </row>
    <row r="194" customFormat="false" ht="12" hidden="false" customHeight="true" outlineLevel="0" collapsed="false">
      <c r="A194" s="259" t="n">
        <v>0</v>
      </c>
      <c r="B194" s="96" t="n">
        <v>0</v>
      </c>
    </row>
    <row r="195" customFormat="false" ht="12" hidden="false" customHeight="true" outlineLevel="0" collapsed="false">
      <c r="A195" s="259" t="n">
        <v>0</v>
      </c>
      <c r="B195" s="96" t="n">
        <v>0</v>
      </c>
    </row>
    <row r="196" customFormat="false" ht="12" hidden="false" customHeight="true" outlineLevel="0" collapsed="false">
      <c r="A196" s="259" t="n">
        <v>0</v>
      </c>
      <c r="B196" s="96" t="n">
        <v>0</v>
      </c>
    </row>
    <row r="197" customFormat="false" ht="12" hidden="false" customHeight="true" outlineLevel="0" collapsed="false">
      <c r="A197" s="259" t="n">
        <v>0</v>
      </c>
      <c r="B197" s="96" t="n">
        <v>0</v>
      </c>
    </row>
    <row r="198" customFormat="false" ht="12" hidden="false" customHeight="true" outlineLevel="0" collapsed="false">
      <c r="A198" s="259" t="n">
        <v>0</v>
      </c>
      <c r="B198" s="96" t="n">
        <v>0</v>
      </c>
    </row>
    <row r="199" customFormat="false" ht="12" hidden="false" customHeight="true" outlineLevel="0" collapsed="false">
      <c r="A199" s="259" t="n">
        <v>0</v>
      </c>
      <c r="B199" s="96" t="n">
        <v>0</v>
      </c>
    </row>
    <row r="200" customFormat="false" ht="12" hidden="false" customHeight="true" outlineLevel="0" collapsed="false">
      <c r="A200" s="259" t="n">
        <v>0</v>
      </c>
      <c r="B200" s="96" t="n">
        <v>0</v>
      </c>
    </row>
    <row r="201" customFormat="false" ht="12" hidden="false" customHeight="true" outlineLevel="0" collapsed="false">
      <c r="A201" s="259" t="n">
        <v>0</v>
      </c>
      <c r="B201" s="96" t="n">
        <v>0</v>
      </c>
    </row>
    <row r="202" customFormat="false" ht="12" hidden="false" customHeight="true" outlineLevel="0" collapsed="false">
      <c r="A202" s="259" t="n">
        <v>0</v>
      </c>
      <c r="B202" s="96" t="n">
        <v>0</v>
      </c>
    </row>
    <row r="203" customFormat="false" ht="12" hidden="false" customHeight="true" outlineLevel="0" collapsed="false">
      <c r="A203" s="259" t="n">
        <v>0</v>
      </c>
      <c r="B203" s="96" t="n">
        <v>0</v>
      </c>
    </row>
    <row r="204" customFormat="false" ht="12" hidden="false" customHeight="true" outlineLevel="0" collapsed="false">
      <c r="A204" s="259" t="n">
        <v>0</v>
      </c>
      <c r="B204" s="96" t="n">
        <v>0</v>
      </c>
    </row>
    <row r="205" customFormat="false" ht="12" hidden="false" customHeight="true" outlineLevel="0" collapsed="false">
      <c r="A205" s="259" t="n">
        <v>0</v>
      </c>
      <c r="B205" s="96" t="n">
        <v>0</v>
      </c>
    </row>
    <row r="206" customFormat="false" ht="12" hidden="false" customHeight="true" outlineLevel="0" collapsed="false">
      <c r="A206" s="259" t="n">
        <v>0</v>
      </c>
      <c r="B206" s="96" t="n">
        <v>0</v>
      </c>
    </row>
    <row r="207" customFormat="false" ht="12" hidden="false" customHeight="true" outlineLevel="0" collapsed="false">
      <c r="A207" s="45" t="n">
        <v>0</v>
      </c>
      <c r="B207" s="87" t="n">
        <v>0</v>
      </c>
    </row>
    <row r="208" customFormat="false" ht="12" hidden="false" customHeight="true" outlineLevel="0" collapsed="false">
      <c r="A208" s="45" t="n">
        <v>0</v>
      </c>
      <c r="B208" s="87" t="n">
        <v>0</v>
      </c>
    </row>
    <row r="209" customFormat="false" ht="12" hidden="false" customHeight="true" outlineLevel="0" collapsed="false">
      <c r="A209" s="45" t="n">
        <v>0</v>
      </c>
      <c r="B209" s="87" t="n">
        <v>0</v>
      </c>
    </row>
    <row r="210" customFormat="false" ht="12" hidden="false" customHeight="true" outlineLevel="0" collapsed="false">
      <c r="A210" s="45" t="n">
        <v>0</v>
      </c>
      <c r="B210" s="87" t="n">
        <v>0</v>
      </c>
    </row>
    <row r="211" customFormat="false" ht="12" hidden="false" customHeight="true" outlineLevel="0" collapsed="false">
      <c r="A211" s="45" t="n">
        <v>0</v>
      </c>
      <c r="B211" s="87" t="n">
        <v>0</v>
      </c>
    </row>
    <row r="212" customFormat="false" ht="12" hidden="false" customHeight="true" outlineLevel="0" collapsed="false">
      <c r="A212" s="45" t="n">
        <v>0</v>
      </c>
      <c r="B212" s="87" t="n">
        <v>0</v>
      </c>
    </row>
    <row r="213" customFormat="false" ht="12" hidden="false" customHeight="true" outlineLevel="0" collapsed="false">
      <c r="A213" s="45" t="n">
        <v>0</v>
      </c>
      <c r="B213" s="87" t="n">
        <v>0</v>
      </c>
    </row>
    <row r="214" customFormat="false" ht="12" hidden="false" customHeight="true" outlineLevel="0" collapsed="false">
      <c r="A214" s="45" t="n">
        <v>0</v>
      </c>
      <c r="B214" s="87" t="n">
        <v>0</v>
      </c>
    </row>
    <row r="215" customFormat="false" ht="12" hidden="false" customHeight="true" outlineLevel="0" collapsed="false">
      <c r="A215" s="45" t="n">
        <v>0</v>
      </c>
      <c r="B215" s="87" t="n">
        <v>0</v>
      </c>
    </row>
    <row r="216" customFormat="false" ht="12" hidden="false" customHeight="true" outlineLevel="0" collapsed="false">
      <c r="A216" s="45" t="n">
        <v>0</v>
      </c>
      <c r="B216" s="87" t="n">
        <v>0</v>
      </c>
    </row>
    <row r="217" customFormat="false" ht="12" hidden="false" customHeight="true" outlineLevel="0" collapsed="false">
      <c r="A217" s="45" t="n">
        <v>0</v>
      </c>
      <c r="B217" s="87" t="n">
        <v>0</v>
      </c>
    </row>
    <row r="218" customFormat="false" ht="12" hidden="false" customHeight="true" outlineLevel="0" collapsed="false">
      <c r="A218" s="45" t="n">
        <v>0</v>
      </c>
      <c r="B218" s="87" t="n">
        <v>0</v>
      </c>
    </row>
    <row r="219" customFormat="false" ht="12" hidden="false" customHeight="true" outlineLevel="0" collapsed="false">
      <c r="A219" s="45" t="n">
        <v>0</v>
      </c>
      <c r="B219" s="87" t="n">
        <v>0</v>
      </c>
    </row>
    <row r="220" customFormat="false" ht="12" hidden="false" customHeight="true" outlineLevel="0" collapsed="false">
      <c r="A220" s="45" t="n">
        <v>0</v>
      </c>
      <c r="B220" s="87" t="n">
        <v>0</v>
      </c>
    </row>
    <row r="221" customFormat="false" ht="12" hidden="false" customHeight="true" outlineLevel="0" collapsed="false">
      <c r="A221" s="45" t="n">
        <v>0</v>
      </c>
      <c r="B221" s="87" t="n">
        <v>0</v>
      </c>
    </row>
    <row r="222" customFormat="false" ht="12" hidden="false" customHeight="true" outlineLevel="0" collapsed="false">
      <c r="A222" s="45" t="n">
        <v>0</v>
      </c>
      <c r="B222" s="87" t="n">
        <v>0</v>
      </c>
    </row>
    <row r="223" customFormat="false" ht="12" hidden="false" customHeight="true" outlineLevel="0" collapsed="false">
      <c r="A223" s="45" t="n">
        <v>0</v>
      </c>
      <c r="B223" s="87" t="n">
        <v>0</v>
      </c>
    </row>
    <row r="224" customFormat="false" ht="12" hidden="false" customHeight="true" outlineLevel="0" collapsed="false">
      <c r="A224" s="45" t="n">
        <v>0</v>
      </c>
      <c r="B224" s="87" t="n">
        <v>0</v>
      </c>
    </row>
    <row r="225" customFormat="false" ht="12" hidden="false" customHeight="true" outlineLevel="0" collapsed="false">
      <c r="A225" s="45" t="n">
        <v>0</v>
      </c>
      <c r="B225" s="87" t="n">
        <v>0</v>
      </c>
    </row>
    <row r="226" customFormat="false" ht="12" hidden="false" customHeight="true" outlineLevel="0" collapsed="false">
      <c r="A226" s="45" t="n">
        <v>0</v>
      </c>
      <c r="B226" s="87" t="n">
        <v>0</v>
      </c>
    </row>
    <row r="227" customFormat="false" ht="12" hidden="false" customHeight="true" outlineLevel="0" collapsed="false">
      <c r="A227" s="45" t="n">
        <v>0</v>
      </c>
      <c r="B227" s="87" t="e">
        <f aca="false">#REF!</f>
        <v>#REF!</v>
      </c>
    </row>
    <row r="228" customFormat="false" ht="12" hidden="false" customHeight="true" outlineLevel="0" collapsed="false">
      <c r="A228" s="45" t="n">
        <v>0</v>
      </c>
      <c r="B228" s="87" t="e">
        <f aca="false">#REF!</f>
        <v>#REF!</v>
      </c>
    </row>
    <row r="229" customFormat="false" ht="12" hidden="false" customHeight="true" outlineLevel="0" collapsed="false">
      <c r="A229" s="45" t="n">
        <v>0</v>
      </c>
      <c r="B229" s="87" t="e">
        <f aca="false">#REF!</f>
        <v>#REF!</v>
      </c>
    </row>
    <row r="230" customFormat="false" ht="12" hidden="false" customHeight="true" outlineLevel="0" collapsed="false">
      <c r="A230" s="45" t="n">
        <v>0</v>
      </c>
      <c r="B230" s="87" t="e">
        <f aca="false">#REF!</f>
        <v>#REF!</v>
      </c>
    </row>
    <row r="231" customFormat="false" ht="12" hidden="false" customHeight="true" outlineLevel="0" collapsed="false">
      <c r="A231" s="45" t="n">
        <v>0</v>
      </c>
      <c r="B231" s="87" t="e">
        <f aca="false">#REF!</f>
        <v>#REF!</v>
      </c>
    </row>
    <row r="232" customFormat="false" ht="12" hidden="false" customHeight="true" outlineLevel="0" collapsed="false">
      <c r="A232" s="45" t="n">
        <v>0</v>
      </c>
      <c r="B232" s="87" t="e">
        <f aca="false">#REF!</f>
        <v>#REF!</v>
      </c>
    </row>
    <row r="233" customFormat="false" ht="12" hidden="false" customHeight="true" outlineLevel="0" collapsed="false">
      <c r="A233" s="45" t="n">
        <v>0</v>
      </c>
      <c r="B233" s="87" t="e">
        <f aca="false">#REF!</f>
        <v>#REF!</v>
      </c>
    </row>
    <row r="234" customFormat="false" ht="12" hidden="false" customHeight="true" outlineLevel="0" collapsed="false">
      <c r="A234" s="45" t="n">
        <v>0</v>
      </c>
      <c r="B234" s="87" t="e">
        <f aca="false">#REF!</f>
        <v>#REF!</v>
      </c>
    </row>
    <row r="235" customFormat="false" ht="12" hidden="false" customHeight="true" outlineLevel="0" collapsed="false">
      <c r="A235" s="45" t="n">
        <v>0</v>
      </c>
      <c r="B235" s="87" t="e">
        <f aca="false">#REF!</f>
        <v>#REF!</v>
      </c>
    </row>
    <row r="236" customFormat="false" ht="12" hidden="false" customHeight="true" outlineLevel="0" collapsed="false">
      <c r="A236" s="45" t="n">
        <v>0</v>
      </c>
      <c r="B236" s="87" t="e">
        <f aca="false">#REF!</f>
        <v>#REF!</v>
      </c>
    </row>
    <row r="237" customFormat="false" ht="12" hidden="false" customHeight="true" outlineLevel="0" collapsed="false">
      <c r="A237" s="45" t="n">
        <v>0</v>
      </c>
      <c r="B237" s="87" t="e">
        <f aca="false">#REF!</f>
        <v>#REF!</v>
      </c>
    </row>
    <row r="238" customFormat="false" ht="12" hidden="false" customHeight="true" outlineLevel="0" collapsed="false">
      <c r="A238" s="45" t="e">
        <f aca="false">#REF!</f>
        <v>#REF!</v>
      </c>
      <c r="B238" s="87" t="e">
        <f aca="false">#REF!</f>
        <v>#REF!</v>
      </c>
    </row>
    <row r="239" customFormat="false" ht="12" hidden="false" customHeight="true" outlineLevel="0" collapsed="false">
      <c r="A239" s="45" t="e">
        <f aca="false">#REF!</f>
        <v>#REF!</v>
      </c>
      <c r="B239" s="87" t="e">
        <f aca="false">#REF!</f>
        <v>#REF!</v>
      </c>
    </row>
    <row r="240" customFormat="false" ht="12" hidden="false" customHeight="true" outlineLevel="0" collapsed="false">
      <c r="A240" s="45" t="e">
        <f aca="false">#REF!</f>
        <v>#REF!</v>
      </c>
      <c r="B240" s="87" t="e">
        <f aca="false">#REF!</f>
        <v>#REF!</v>
      </c>
    </row>
    <row r="241" customFormat="false" ht="12" hidden="false" customHeight="true" outlineLevel="0" collapsed="false">
      <c r="A241" s="45" t="e">
        <f aca="false">#REF!</f>
        <v>#REF!</v>
      </c>
      <c r="B241" s="87" t="e">
        <f aca="false">#REF!</f>
        <v>#REF!</v>
      </c>
    </row>
    <row r="242" customFormat="false" ht="12" hidden="false" customHeight="true" outlineLevel="0" collapsed="false">
      <c r="A242" s="45" t="e">
        <f aca="false">#REF!</f>
        <v>#REF!</v>
      </c>
      <c r="B242" s="87" t="e">
        <f aca="false">#REF!</f>
        <v>#REF!</v>
      </c>
    </row>
    <row r="243" customFormat="false" ht="12" hidden="false" customHeight="true" outlineLevel="0" collapsed="false">
      <c r="A243" s="45" t="e">
        <f aca="false">#REF!</f>
        <v>#REF!</v>
      </c>
      <c r="B243" s="87" t="e">
        <f aca="false">#REF!</f>
        <v>#REF!</v>
      </c>
    </row>
    <row r="244" customFormat="false" ht="12" hidden="false" customHeight="true" outlineLevel="0" collapsed="false">
      <c r="A244" s="45" t="e">
        <f aca="false">#REF!</f>
        <v>#REF!</v>
      </c>
      <c r="B244" s="87" t="e">
        <f aca="false">#REF!</f>
        <v>#REF!</v>
      </c>
    </row>
    <row r="245" customFormat="false" ht="12" hidden="false" customHeight="true" outlineLevel="0" collapsed="false">
      <c r="A245" s="45" t="e">
        <f aca="false">#REF!</f>
        <v>#REF!</v>
      </c>
      <c r="B245" s="87" t="e">
        <f aca="false">#REF!</f>
        <v>#REF!</v>
      </c>
    </row>
    <row r="246" customFormat="false" ht="12" hidden="false" customHeight="true" outlineLevel="0" collapsed="false">
      <c r="A246" s="45" t="e">
        <f aca="false">#REF!</f>
        <v>#REF!</v>
      </c>
      <c r="B246" s="87" t="e">
        <f aca="false">#REF!</f>
        <v>#REF!</v>
      </c>
    </row>
    <row r="247" customFormat="false" ht="12" hidden="false" customHeight="true" outlineLevel="0" collapsed="false">
      <c r="A247" s="45" t="e">
        <f aca="false">#REF!</f>
        <v>#REF!</v>
      </c>
      <c r="B247" s="87" t="e">
        <f aca="false">#REF!</f>
        <v>#REF!</v>
      </c>
    </row>
    <row r="248" customFormat="false" ht="12" hidden="false" customHeight="true" outlineLevel="0" collapsed="false">
      <c r="A248" s="45" t="e">
        <f aca="false">#REF!</f>
        <v>#REF!</v>
      </c>
      <c r="B248" s="87" t="e">
        <f aca="false">#REF!</f>
        <v>#REF!</v>
      </c>
    </row>
    <row r="249" customFormat="false" ht="12" hidden="false" customHeight="true" outlineLevel="0" collapsed="false">
      <c r="A249" s="45" t="e">
        <f aca="false">#REF!</f>
        <v>#REF!</v>
      </c>
      <c r="B249" s="87" t="e">
        <f aca="false">#REF!</f>
        <v>#REF!</v>
      </c>
    </row>
    <row r="250" customFormat="false" ht="12" hidden="false" customHeight="true" outlineLevel="0" collapsed="false">
      <c r="A250" s="45" t="e">
        <f aca="false">#REF!</f>
        <v>#REF!</v>
      </c>
      <c r="B250" s="87" t="e">
        <f aca="false">#REF!</f>
        <v>#REF!</v>
      </c>
    </row>
    <row r="251" customFormat="false" ht="12" hidden="false" customHeight="true" outlineLevel="0" collapsed="false">
      <c r="A251" s="45" t="e">
        <f aca="false">#REF!</f>
        <v>#REF!</v>
      </c>
      <c r="B251" s="87" t="e">
        <f aca="false">#REF!</f>
        <v>#REF!</v>
      </c>
    </row>
    <row r="252" customFormat="false" ht="12" hidden="false" customHeight="true" outlineLevel="0" collapsed="false">
      <c r="A252" s="45" t="e">
        <f aca="false">#REF!</f>
        <v>#REF!</v>
      </c>
      <c r="B252" s="87" t="e">
        <f aca="false">#REF!</f>
        <v>#REF!</v>
      </c>
    </row>
    <row r="253" customFormat="false" ht="12" hidden="false" customHeight="true" outlineLevel="0" collapsed="false">
      <c r="A253" s="45" t="e">
        <f aca="false">#REF!</f>
        <v>#REF!</v>
      </c>
      <c r="B253" s="87" t="e">
        <f aca="false">#REF!</f>
        <v>#REF!</v>
      </c>
    </row>
    <row r="254" customFormat="false" ht="12" hidden="false" customHeight="true" outlineLevel="0" collapsed="false">
      <c r="A254" s="45" t="e">
        <f aca="false">#REF!</f>
        <v>#REF!</v>
      </c>
      <c r="B254" s="87" t="e">
        <f aca="false">#REF!</f>
        <v>#REF!</v>
      </c>
    </row>
    <row r="255" customFormat="false" ht="12" hidden="false" customHeight="true" outlineLevel="0" collapsed="false">
      <c r="A255" s="45" t="e">
        <f aca="false">#REF!</f>
        <v>#REF!</v>
      </c>
      <c r="B255" s="87" t="e">
        <f aca="false">#REF!</f>
        <v>#REF!</v>
      </c>
    </row>
    <row r="256" customFormat="false" ht="12" hidden="false" customHeight="true" outlineLevel="0" collapsed="false">
      <c r="A256" s="45" t="e">
        <f aca="false">#REF!</f>
        <v>#REF!</v>
      </c>
      <c r="B256" s="87" t="e">
        <f aca="false">#REF!</f>
        <v>#REF!</v>
      </c>
    </row>
    <row r="257" customFormat="false" ht="12" hidden="false" customHeight="true" outlineLevel="0" collapsed="false">
      <c r="A257" s="45" t="e">
        <f aca="false">#REF!</f>
        <v>#REF!</v>
      </c>
      <c r="B257" s="87" t="e">
        <f aca="false">#REF!</f>
        <v>#REF!</v>
      </c>
    </row>
    <row r="258" customFormat="false" ht="12" hidden="false" customHeight="true" outlineLevel="0" collapsed="false">
      <c r="A258" s="45" t="e">
        <f aca="false">#REF!</f>
        <v>#REF!</v>
      </c>
      <c r="B258" s="87" t="e">
        <f aca="false">#REF!</f>
        <v>#REF!</v>
      </c>
    </row>
    <row r="259" customFormat="false" ht="12" hidden="false" customHeight="true" outlineLevel="0" collapsed="false">
      <c r="A259" s="45" t="e">
        <f aca="false">#REF!</f>
        <v>#REF!</v>
      </c>
      <c r="B259" s="87" t="e">
        <f aca="false">#REF!</f>
        <v>#REF!</v>
      </c>
    </row>
    <row r="260" customFormat="false" ht="12" hidden="false" customHeight="true" outlineLevel="0" collapsed="false">
      <c r="A260" s="45" t="e">
        <f aca="false">#REF!</f>
        <v>#REF!</v>
      </c>
      <c r="B260" s="87" t="e">
        <f aca="false">#REF!</f>
        <v>#REF!</v>
      </c>
    </row>
    <row r="261" customFormat="false" ht="12" hidden="false" customHeight="true" outlineLevel="0" collapsed="false">
      <c r="A261" s="45" t="e">
        <f aca="false">#REF!</f>
        <v>#REF!</v>
      </c>
      <c r="B261" s="87" t="e">
        <f aca="false">#REF!</f>
        <v>#REF!</v>
      </c>
    </row>
    <row r="262" customFormat="false" ht="12" hidden="false" customHeight="true" outlineLevel="0" collapsed="false">
      <c r="A262" s="45" t="e">
        <f aca="false">#REF!</f>
        <v>#REF!</v>
      </c>
      <c r="B262" s="87" t="e">
        <f aca="false">#REF!</f>
        <v>#REF!</v>
      </c>
    </row>
    <row r="263" customFormat="false" ht="12" hidden="false" customHeight="true" outlineLevel="0" collapsed="false">
      <c r="A263" s="45" t="e">
        <f aca="false">#REF!</f>
        <v>#REF!</v>
      </c>
      <c r="B263" s="87" t="e">
        <f aca="false">#REF!</f>
        <v>#REF!</v>
      </c>
    </row>
    <row r="264" customFormat="false" ht="12" hidden="false" customHeight="true" outlineLevel="0" collapsed="false">
      <c r="A264" s="45" t="e">
        <f aca="false">#REF!</f>
        <v>#REF!</v>
      </c>
      <c r="B264" s="87" t="e">
        <f aca="false">#REF!</f>
        <v>#REF!</v>
      </c>
    </row>
    <row r="265" customFormat="false" ht="12" hidden="false" customHeight="true" outlineLevel="0" collapsed="false">
      <c r="A265" s="45" t="e">
        <f aca="false">#REF!</f>
        <v>#REF!</v>
      </c>
      <c r="B265" s="87" t="e">
        <f aca="false">#REF!</f>
        <v>#REF!</v>
      </c>
    </row>
    <row r="266" customFormat="false" ht="12" hidden="false" customHeight="true" outlineLevel="0" collapsed="false">
      <c r="A266" s="45" t="e">
        <f aca="false">#REF!</f>
        <v>#REF!</v>
      </c>
      <c r="B266" s="87" t="e">
        <f aca="false">#REF!</f>
        <v>#REF!</v>
      </c>
    </row>
    <row r="267" customFormat="false" ht="12" hidden="false" customHeight="true" outlineLevel="0" collapsed="false">
      <c r="A267" s="45" t="e">
        <f aca="false">#REF!</f>
        <v>#REF!</v>
      </c>
      <c r="B267" s="87" t="e">
        <f aca="false">#REF!</f>
        <v>#REF!</v>
      </c>
    </row>
    <row r="268" customFormat="false" ht="12" hidden="false" customHeight="true" outlineLevel="0" collapsed="false">
      <c r="A268" s="45" t="e">
        <f aca="false">#REF!</f>
        <v>#REF!</v>
      </c>
      <c r="B268" s="87" t="e">
        <f aca="false">#REF!</f>
        <v>#REF!</v>
      </c>
    </row>
    <row r="269" customFormat="false" ht="12" hidden="false" customHeight="true" outlineLevel="0" collapsed="false">
      <c r="A269" s="45" t="e">
        <f aca="false">#REF!</f>
        <v>#REF!</v>
      </c>
      <c r="B269" s="87" t="e">
        <f aca="false">#REF!</f>
        <v>#REF!</v>
      </c>
    </row>
    <row r="270" customFormat="false" ht="12" hidden="false" customHeight="true" outlineLevel="0" collapsed="false">
      <c r="A270" s="45" t="e">
        <f aca="false">#REF!</f>
        <v>#REF!</v>
      </c>
      <c r="B270" s="87" t="e">
        <f aca="false">#REF!</f>
        <v>#REF!</v>
      </c>
    </row>
    <row r="271" customFormat="false" ht="12" hidden="false" customHeight="true" outlineLevel="0" collapsed="false">
      <c r="A271" s="45" t="e">
        <f aca="false">#REF!</f>
        <v>#REF!</v>
      </c>
      <c r="B271" s="87" t="e">
        <f aca="false">#REF!</f>
        <v>#REF!</v>
      </c>
    </row>
    <row r="272" customFormat="false" ht="12" hidden="false" customHeight="true" outlineLevel="0" collapsed="false">
      <c r="A272" s="45" t="e">
        <f aca="false">#REF!</f>
        <v>#REF!</v>
      </c>
    </row>
    <row r="273" customFormat="false" ht="12" hidden="false" customHeight="true" outlineLevel="0" collapsed="false">
      <c r="A273" s="45" t="e">
        <f aca="false">#REF!</f>
        <v>#REF!</v>
      </c>
    </row>
    <row r="274" customFormat="false" ht="12" hidden="false" customHeight="true" outlineLevel="0" collapsed="false">
      <c r="A274" s="45" t="e">
        <f aca="false">#REF!</f>
        <v>#REF!</v>
      </c>
    </row>
    <row r="275" customFormat="false" ht="12" hidden="false" customHeight="true" outlineLevel="0" collapsed="false">
      <c r="A275" s="45" t="e">
        <f aca="false">#REF!</f>
        <v>#REF!</v>
      </c>
    </row>
    <row r="276" customFormat="false" ht="12" hidden="false" customHeight="true" outlineLevel="0" collapsed="false">
      <c r="A276" s="45" t="e">
        <f aca="false">#REF!</f>
        <v>#REF!</v>
      </c>
    </row>
    <row r="277" customFormat="false" ht="12" hidden="false" customHeight="true" outlineLevel="0" collapsed="false">
      <c r="A277" s="45" t="e">
        <f aca="false">#REF!</f>
        <v>#REF!</v>
      </c>
    </row>
    <row r="278" customFormat="false" ht="12" hidden="false" customHeight="true" outlineLevel="0" collapsed="false">
      <c r="A278" s="45" t="e">
        <f aca="false">#REF!</f>
        <v>#REF!</v>
      </c>
    </row>
    <row r="279" customFormat="false" ht="12" hidden="false" customHeight="true" outlineLevel="0" collapsed="false">
      <c r="A279" s="45" t="e">
        <f aca="false">#REF!</f>
        <v>#REF!</v>
      </c>
    </row>
  </sheetData>
  <autoFilter ref="A34:A255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6:E7 A11:E11 A19:E19 A15:E15 A23:E23 A8 A27:E27 G13:G15 G17:G19 G21:G23 G5:G11 G25:G27">
    <cfRule type="expression" priority="2" aboveAverage="0" equalAverage="0" bottom="0" percent="0" rank="0" text="" dxfId="0">
      <formula>April!A$3&lt;April!$F$16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tabColor rgb="FFFFFF00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52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April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260"/>
      <c r="B3" s="261"/>
      <c r="C3" s="262"/>
      <c r="D3" s="262"/>
      <c r="E3" s="263"/>
      <c r="F3" s="263"/>
      <c r="G3" s="264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113" t="str">
        <f aca="false">TEXT(A5,"NNN")</f>
        <v>Monday</v>
      </c>
      <c r="B4" s="114" t="str">
        <f aca="false">TEXT(B5,"NNN")</f>
        <v>Tuesday</v>
      </c>
      <c r="C4" s="114" t="str">
        <f aca="false">TEXT(C5,"NNN")</f>
        <v>Wednesday</v>
      </c>
      <c r="D4" s="114" t="str">
        <f aca="false">TEXT(D5,"NNN")</f>
        <v>Thursday</v>
      </c>
      <c r="E4" s="114" t="str">
        <f aca="false">TEXT(E5,"NNN")</f>
        <v>Friday</v>
      </c>
      <c r="F4" s="114" t="str">
        <f aca="false">TEXT(F5,"nnn")</f>
        <v>Saturday</v>
      </c>
      <c r="G4" s="114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115" t="n">
        <f aca="false">$F30-$G30+$C32+$D32+COLUMN(A5)</f>
        <v>42821</v>
      </c>
      <c r="B5" s="115" t="n">
        <f aca="false">$F30-$G30+$C32+$D32+COLUMN(B5)</f>
        <v>42822</v>
      </c>
      <c r="C5" s="115" t="n">
        <f aca="false">$F30-$G30+$C32+$D32+COLUMN(C5)</f>
        <v>42823</v>
      </c>
      <c r="D5" s="115" t="n">
        <f aca="false">$F30-$G30+$C32+$D32+COLUMN(D5)</f>
        <v>42824</v>
      </c>
      <c r="E5" s="115" t="n">
        <f aca="false">$F30-$G30+$C32+$D32+COLUMN(E5)</f>
        <v>42825</v>
      </c>
      <c r="F5" s="115" t="n">
        <f aca="false">$F30-$G30+$C32+$D32+COLUMN(F5)</f>
        <v>42826</v>
      </c>
      <c r="G5" s="115" t="n">
        <f aca="false">$F30-$G30+$C32+$D32+COLUMN(G5)</f>
        <v>42827</v>
      </c>
      <c r="H5" s="0"/>
      <c r="I5" s="0"/>
      <c r="J5" s="0"/>
      <c r="K5" s="116"/>
      <c r="AMI5" s="0"/>
      <c r="AMJ5" s="0"/>
    </row>
    <row r="6" s="188" customFormat="true" ht="48.25" hidden="false" customHeight="true" outlineLevel="0" collapsed="false">
      <c r="A6" s="183" t="str">
        <f aca="true">IF(ISERROR(MATCH(A5,$B$35:$B$200,0)),"",OFFSET($A$35,MATCH(A5,$B$35:$B$200,0)-1,0))</f>
        <v/>
      </c>
      <c r="B6" s="183" t="str">
        <f aca="true">IF(ISERROR(MATCH(B5,$B$35:$B$200,0)),"",OFFSET($A$35,MATCH(B5,$B$35:$B$200,0)-1,0))</f>
        <v/>
      </c>
      <c r="C6" s="183" t="str">
        <f aca="true">IF(ISERROR(MATCH(C5,$B$35:$B$200,0)),"",OFFSET($A$35,MATCH(C5,$B$35:$B$200,0)-1,0))</f>
        <v/>
      </c>
      <c r="D6" s="183" t="str">
        <f aca="true">IF(ISERROR(MATCH(D5,$B$35:$B$200,0)),"",OFFSET($A$35,MATCH(D5,$B$35:$B$200,0)-1,0))</f>
        <v/>
      </c>
      <c r="E6" s="184" t="str">
        <f aca="true">IF(ISERROR(MATCH(E5,$B$35:$B$200,0)),"",OFFSET($A$35,MATCH(E5,$B$35:$B$200,0)-1,0))</f>
        <v/>
      </c>
      <c r="F6" s="183" t="str">
        <f aca="true">IF(ISERROR(MATCH(F5,$B$35:$B$200,0)),"",OFFSET($A$35,MATCH(F5,$B$35:$B$200,0)-1,0))</f>
        <v/>
      </c>
      <c r="G6" s="189" t="str">
        <f aca="true">IF(ISERROR(MATCH(G5,$B$35:$B$200,0)),"",OFFSET($A$35,MATCH(G5,$B$35:$B$200,0)-1,0))</f>
        <v/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183"/>
      <c r="B7" s="183"/>
      <c r="C7" s="183"/>
      <c r="D7" s="183"/>
      <c r="E7" s="183"/>
      <c r="F7" s="183"/>
      <c r="G7" s="189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183"/>
      <c r="B8" s="183"/>
      <c r="C8" s="183"/>
      <c r="D8" s="183"/>
      <c r="E8" s="183"/>
      <c r="F8" s="183"/>
      <c r="G8" s="189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115" t="n">
        <f aca="false">A5+7</f>
        <v>42828</v>
      </c>
      <c r="B9" s="115" t="n">
        <f aca="false">B5+7</f>
        <v>42829</v>
      </c>
      <c r="C9" s="115" t="n">
        <f aca="false">C5+7</f>
        <v>42830</v>
      </c>
      <c r="D9" s="115" t="n">
        <f aca="false">D5+7</f>
        <v>42831</v>
      </c>
      <c r="E9" s="115" t="n">
        <f aca="false">E5+7</f>
        <v>42832</v>
      </c>
      <c r="F9" s="115" t="n">
        <f aca="false">F5+7</f>
        <v>42833</v>
      </c>
      <c r="G9" s="115" t="n">
        <f aca="false">G5+7</f>
        <v>42834</v>
      </c>
      <c r="H9" s="0"/>
      <c r="I9" s="0"/>
      <c r="J9" s="0"/>
      <c r="AMI9" s="0"/>
      <c r="AMJ9" s="0"/>
    </row>
    <row r="10" s="188" customFormat="true" ht="48.25" hidden="false" customHeight="true" outlineLevel="0" collapsed="false">
      <c r="A10" s="189" t="str">
        <f aca="true">IF(ISERROR(MATCH(A9,$B$35:$B$200,0)),"",OFFSET($A$35,MATCH(A9,$B$35:$B$200,0)-1,0))</f>
        <v/>
      </c>
      <c r="B10" s="189" t="str">
        <f aca="true">IF(ISERROR(MATCH(B9,$B$35:$B$200,0)),"",OFFSET($A$35,MATCH(B9,$B$35:$B$200,0)-1,0))</f>
        <v/>
      </c>
      <c r="C10" s="189" t="str">
        <f aca="true">IF(ISERROR(MATCH(C9,$B$35:$B$200,0)),"",OFFSET($A$35,MATCH(C9,$B$35:$B$200,0)-1,0))</f>
        <v/>
      </c>
      <c r="D10" s="189" t="str">
        <f aca="true">IF(ISERROR(MATCH(D9,$B$35:$B$200,0)),"",OFFSET($A$35,MATCH(D9,$B$35:$B$200,0)-1,0))</f>
        <v/>
      </c>
      <c r="E10" s="189" t="str">
        <f aca="true">IF(ISERROR(MATCH(E9,$B$35:$B$200,0)),"",OFFSET($A$35,MATCH(E9,$B$35:$B$200,0)-1,0))</f>
        <v/>
      </c>
      <c r="F10" s="189" t="str">
        <f aca="true">IF(ISERROR(MATCH(F9,$B$35:$B$200,0)),"",OFFSET($A$35,MATCH(F9,$B$35:$B$200,0)-1,0))</f>
        <v/>
      </c>
      <c r="G10" s="189" t="str">
        <f aca="true">IF(ISERROR(MATCH(G9,$B$35:$B$200,0)),"",OFFSET($A$35,MATCH(G9,$B$35:$B$200,0)-1,0))</f>
        <v/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189"/>
      <c r="B11" s="189"/>
      <c r="C11" s="189"/>
      <c r="D11" s="189"/>
      <c r="E11" s="189"/>
      <c r="F11" s="189" t="n">
        <f aca="false">F7+7</f>
        <v>7</v>
      </c>
      <c r="G11" s="189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189"/>
      <c r="B12" s="189"/>
      <c r="C12" s="189"/>
      <c r="D12" s="189"/>
      <c r="E12" s="189"/>
      <c r="F12" s="189" t="str">
        <f aca="true">IF(ISERROR(MATCH(F11,$B$35:$B$200,0)),"",OFFSET($A$35,MATCH(F11,$B$35:$B$200,0)-1,0))</f>
        <v/>
      </c>
      <c r="G12" s="189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115" t="n">
        <f aca="false">A9+7</f>
        <v>42835</v>
      </c>
      <c r="B13" s="115" t="n">
        <f aca="false">B9+7</f>
        <v>42836</v>
      </c>
      <c r="C13" s="115" t="n">
        <f aca="false">C9+7</f>
        <v>42837</v>
      </c>
      <c r="D13" s="115" t="n">
        <f aca="false">D9+7</f>
        <v>42838</v>
      </c>
      <c r="E13" s="115" t="n">
        <f aca="false">E9+7</f>
        <v>42839</v>
      </c>
      <c r="F13" s="115" t="n">
        <f aca="false">F9+7</f>
        <v>42840</v>
      </c>
      <c r="G13" s="115" t="n">
        <f aca="false">G9+7</f>
        <v>42841</v>
      </c>
      <c r="H13" s="0"/>
      <c r="I13" s="0"/>
      <c r="J13" s="0"/>
      <c r="AMI13" s="0"/>
      <c r="AMJ13" s="0"/>
    </row>
    <row r="14" s="188" customFormat="true" ht="48.25" hidden="false" customHeight="true" outlineLevel="0" collapsed="false">
      <c r="A14" s="189" t="str">
        <f aca="true">IF(ISERROR(MATCH(A13,$B$35:$B$200,0)),"",OFFSET($A$35,MATCH(A13,$B$35:$B$200,0)-1,0))</f>
        <v/>
      </c>
      <c r="B14" s="189" t="str">
        <f aca="true">IF(ISERROR(MATCH(B13,$B$35:$B$200,0)),"",OFFSET($A$35,MATCH(B13,$B$35:$B$200,0)-1,0))</f>
        <v/>
      </c>
      <c r="C14" s="189" t="str">
        <f aca="true">IF(ISERROR(MATCH(C13,$B$35:$B$200,0)),"",OFFSET($A$35,MATCH(C13,$B$35:$B$200,0)-1,0))</f>
        <v/>
      </c>
      <c r="D14" s="189" t="str">
        <f aca="true">IF(ISERROR(MATCH(D13,$B$35:$B$200,0)),"",OFFSET($A$35,MATCH(D13,$B$35:$B$200,0)-1,0))</f>
        <v/>
      </c>
      <c r="E14" s="189" t="str">
        <f aca="true">IF(ISERROR(MATCH(E13,$B$35:$B$200,0)),"",OFFSET($A$35,MATCH(E13,$B$35:$B$200,0)-1,0))</f>
        <v/>
      </c>
      <c r="F14" s="189" t="str">
        <f aca="true">IF(ISERROR(MATCH(F13,$B$35:$B$200,0)),"",OFFSET($A$35,MATCH(F13,$B$35:$B$200,0)-1,0))</f>
        <v/>
      </c>
      <c r="G14" s="189" t="str">
        <f aca="true">IF(ISERROR(MATCH(G13,$B$35:$B$200,0)),"",OFFSET($A$35,MATCH(G13,$B$35:$B$200,0)-1,0))</f>
        <v>Easter</v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189" t="n">
        <f aca="false">A13+7</f>
        <v>42842</v>
      </c>
      <c r="B15" s="189" t="n">
        <f aca="false">B13+7</f>
        <v>42843</v>
      </c>
      <c r="C15" s="189" t="n">
        <f aca="false">C13+7</f>
        <v>42844</v>
      </c>
      <c r="D15" s="189" t="n">
        <f aca="false">D13+7</f>
        <v>42845</v>
      </c>
      <c r="E15" s="189" t="n">
        <f aca="false">E13+7</f>
        <v>42846</v>
      </c>
      <c r="F15" s="189" t="n">
        <f aca="false">+F11+7</f>
        <v>14</v>
      </c>
      <c r="G15" s="189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189" t="str">
        <f aca="true">IF(ISERROR(MATCH(A15,$B$35:$B$200,0)),"",OFFSET($A$35,MATCH(A15,$B$35:$B$200,0)-1,0))</f>
        <v/>
      </c>
      <c r="B16" s="189" t="str">
        <f aca="true">IF(ISERROR(MATCH(B15,$B$35:$B$200,0)),"",OFFSET($A$35,MATCH(B15,$B$35:$B$200,0)-1,0))</f>
        <v/>
      </c>
      <c r="C16" s="189" t="str">
        <f aca="true">IF(ISERROR(MATCH(C15,$B$35:$B$200,0)),"",OFFSET($A$35,MATCH(C15,$B$35:$B$200,0)-1,0))</f>
        <v/>
      </c>
      <c r="D16" s="189" t="str">
        <f aca="true">IF(ISERROR(MATCH(D15,$B$35:$B$200,0)),"",OFFSET($A$35,MATCH(D15,$B$35:$B$200,0)-1,0))</f>
        <v/>
      </c>
      <c r="E16" s="189" t="str">
        <f aca="true">IF(ISERROR(MATCH(E15,$B$35:$B$200,0)),"",OFFSET($A$35,MATCH(E15,$B$35:$B$200,0)-1,0))</f>
        <v/>
      </c>
      <c r="F16" s="189" t="str">
        <f aca="true">IF(ISERROR(MATCH(F15,$B$35:$B$200,0)),"",OFFSET($A$35,MATCH(F15,$B$35:$B$200,0)-1,0))</f>
        <v/>
      </c>
      <c r="G16" s="189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115" t="n">
        <f aca="false">A13+7</f>
        <v>42842</v>
      </c>
      <c r="B17" s="115" t="n">
        <f aca="false">B13+7</f>
        <v>42843</v>
      </c>
      <c r="C17" s="115" t="n">
        <f aca="false">C13+7</f>
        <v>42844</v>
      </c>
      <c r="D17" s="115" t="n">
        <f aca="false">D13+7</f>
        <v>42845</v>
      </c>
      <c r="E17" s="115" t="n">
        <f aca="false">E13+7</f>
        <v>42846</v>
      </c>
      <c r="F17" s="115" t="n">
        <f aca="false">F13+7</f>
        <v>42847</v>
      </c>
      <c r="G17" s="115" t="n">
        <f aca="false">G13+7</f>
        <v>42848</v>
      </c>
      <c r="H17" s="0"/>
      <c r="I17" s="0"/>
      <c r="J17" s="0"/>
      <c r="AMI17" s="0"/>
      <c r="AMJ17" s="0"/>
    </row>
    <row r="18" s="188" customFormat="true" ht="48.25" hidden="false" customHeight="true" outlineLevel="0" collapsed="false">
      <c r="A18" s="189" t="str">
        <f aca="true">IF(ISERROR(MATCH(A17,$B$35:$B$200,0)),"",OFFSET($A$35,MATCH(A17,$B$35:$B$200,0)-1,0))</f>
        <v/>
      </c>
      <c r="B18" s="300" t="str">
        <f aca="true">IF(ISERROR(MATCH(B17,$B$35:$B$200,0)),"",OFFSET($A$35,MATCH(B17,$B$35:$B$200,0)-1,0))</f>
        <v/>
      </c>
      <c r="C18" s="189" t="str">
        <f aca="true">IF(ISERROR(MATCH(C17,$B$35:$B$200,0)),"",OFFSET($A$35,MATCH(C17,$B$35:$B$200,0)-1,0))</f>
        <v/>
      </c>
      <c r="D18" s="189" t="str">
        <f aca="true">IF(ISERROR(MATCH(D17,$B$35:$B$200,0)),"",OFFSET($A$35,MATCH(D17,$B$35:$B$200,0)-1,0))</f>
        <v/>
      </c>
      <c r="E18" s="189" t="str">
        <f aca="true">IF(ISERROR(MATCH(E17,$B$35:$B$200,0)),"",OFFSET($A$35,MATCH(E17,$B$35:$B$200,0)-1,0))</f>
        <v/>
      </c>
      <c r="F18" s="189" t="str">
        <f aca="true">IF(ISERROR(MATCH(F17,$B$35:$B$200,0)),"",OFFSET($A$35,MATCH(F17,$B$35:$B$200,0)-1,0))</f>
        <v/>
      </c>
      <c r="G18" s="189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189" t="n">
        <f aca="false">A17+7</f>
        <v>42849</v>
      </c>
      <c r="B19" s="300" t="n">
        <f aca="false">B17+7</f>
        <v>42850</v>
      </c>
      <c r="C19" s="189" t="n">
        <f aca="false">C17+7</f>
        <v>42851</v>
      </c>
      <c r="D19" s="189" t="n">
        <f aca="false">D17+7</f>
        <v>42852</v>
      </c>
      <c r="E19" s="189" t="n">
        <f aca="false">E17+7</f>
        <v>42853</v>
      </c>
      <c r="F19" s="189" t="n">
        <f aca="false">+F15+7</f>
        <v>21</v>
      </c>
      <c r="G19" s="189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189" t="str">
        <f aca="true">IF(ISERROR(MATCH(A19,$B$35:$B$200,0)),"",OFFSET($A$35,MATCH(A19,$B$35:$B$200,0)-1,0))</f>
        <v/>
      </c>
      <c r="B20" s="300" t="str">
        <f aca="true">IF(ISERROR(MATCH(B19,$B$35:$B$200,0)),"",OFFSET($A$35,MATCH(B19,$B$35:$B$200,0)-1,0))</f>
        <v/>
      </c>
      <c r="C20" s="189" t="str">
        <f aca="true">IF(ISERROR(MATCH(C19,$B$35:$B$200,0)),"",OFFSET($A$35,MATCH(C19,$B$35:$B$200,0)-1,0))</f>
        <v/>
      </c>
      <c r="D20" s="189" t="str">
        <f aca="true">IF(ISERROR(MATCH(D19,$B$35:$B$200,0)),"",OFFSET($A$35,MATCH(D19,$B$35:$B$200,0)-1,0))</f>
        <v/>
      </c>
      <c r="E20" s="189" t="str">
        <f aca="true">IF(ISERROR(MATCH(E19,$B$35:$B$200,0)),"",OFFSET($A$35,MATCH(E19,$B$35:$B$200,0)-1,0))</f>
        <v/>
      </c>
      <c r="F20" s="189" t="str">
        <f aca="true">IF(ISERROR(MATCH(F19,$B$35:$B$200,0)),"",OFFSET($A$35,MATCH(F19,$B$35:$B$200,0)-1,0))</f>
        <v/>
      </c>
      <c r="G20" s="189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115" t="n">
        <f aca="false">A17+7</f>
        <v>42849</v>
      </c>
      <c r="B21" s="115" t="n">
        <f aca="false">B17+7</f>
        <v>42850</v>
      </c>
      <c r="C21" s="115" t="n">
        <f aca="false">C17+7</f>
        <v>42851</v>
      </c>
      <c r="D21" s="115" t="n">
        <f aca="false">D17+7</f>
        <v>42852</v>
      </c>
      <c r="E21" s="115" t="n">
        <f aca="false">E17+7</f>
        <v>42853</v>
      </c>
      <c r="F21" s="115" t="n">
        <f aca="false">F17+7</f>
        <v>42854</v>
      </c>
      <c r="G21" s="115" t="n">
        <f aca="false">G17+7</f>
        <v>42855</v>
      </c>
      <c r="H21" s="0"/>
      <c r="I21" s="0"/>
      <c r="J21" s="0"/>
      <c r="AMI21" s="0"/>
      <c r="AMJ21" s="0"/>
    </row>
    <row r="22" s="188" customFormat="true" ht="48.25" hidden="false" customHeight="true" outlineLevel="0" collapsed="false">
      <c r="A22" s="189" t="str">
        <f aca="true">IF(ISERROR(MATCH(A21,$B$35:$B$200,0)),"",OFFSET($A$35,MATCH(A21,$B$35:$B$200,0)-1,0))</f>
        <v/>
      </c>
      <c r="B22" s="300" t="str">
        <f aca="true">IF(ISERROR(MATCH(B21,$B$35:$B$200,0)),"",OFFSET($A$35,MATCH(B21,$B$35:$B$200,0)-1,0))</f>
        <v/>
      </c>
      <c r="C22" s="189" t="str">
        <f aca="true">IF(ISERROR(MATCH(C21,$B$35:$B$200,0)),"",OFFSET($A$35,MATCH(C21,$B$35:$B$200,0)-1,0))</f>
        <v/>
      </c>
      <c r="D22" s="189" t="str">
        <f aca="true">IF(ISERROR(MATCH(D21,$B$35:$B$200,0)),"",OFFSET($A$35,MATCH(D21,$B$35:$B$200,0)-1,0))</f>
        <v/>
      </c>
      <c r="E22" s="189" t="str">
        <f aca="true">IF(ISERROR(MATCH(E21,$B$35:$B$200,0)),"",OFFSET($A$35,MATCH(E21,$B$35:$B$200,0)-1,0))</f>
        <v/>
      </c>
      <c r="F22" s="189" t="str">
        <f aca="true">IF(ISERROR(MATCH(F21,$B$35:$B$200,0)),"",OFFSET($A$35,MATCH(F21,$B$35:$B$200,0)-1,0))</f>
        <v/>
      </c>
      <c r="G22" s="189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189" t="n">
        <f aca="false">A21+7</f>
        <v>42856</v>
      </c>
      <c r="B23" s="300" t="n">
        <f aca="false">B21+7</f>
        <v>42857</v>
      </c>
      <c r="C23" s="189" t="n">
        <f aca="false">C21+7</f>
        <v>42858</v>
      </c>
      <c r="D23" s="189" t="n">
        <f aca="false">D21+7</f>
        <v>42859</v>
      </c>
      <c r="E23" s="189" t="n">
        <f aca="false">E21+7</f>
        <v>42860</v>
      </c>
      <c r="F23" s="189" t="n">
        <f aca="false">+F19+7</f>
        <v>28</v>
      </c>
      <c r="G23" s="189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189" t="str">
        <f aca="true">IF(ISERROR(MATCH(A23,$B$35:$B$200,0)),"",OFFSET($A$35,MATCH(A23,$B$35:$B$200,0)-1,0))</f>
        <v/>
      </c>
      <c r="B24" s="300" t="str">
        <f aca="true">IF(ISERROR(MATCH(B23,$B$35:$B$200,0)),"",OFFSET($A$35,MATCH(B23,$B$35:$B$200,0)-1,0))</f>
        <v/>
      </c>
      <c r="C24" s="189" t="str">
        <f aca="true">IF(ISERROR(MATCH(C23,$B$35:$B$200,0)),"",OFFSET($A$35,MATCH(C23,$B$35:$B$200,0)-1,0))</f>
        <v/>
      </c>
      <c r="D24" s="189" t="str">
        <f aca="true">IF(ISERROR(MATCH(D23,$B$35:$B$200,0)),"",OFFSET($A$35,MATCH(D23,$B$35:$B$200,0)-1,0))</f>
        <v/>
      </c>
      <c r="E24" s="189" t="str">
        <f aca="true">IF(ISERROR(MATCH(E23,$B$35:$B$200,0)),"",OFFSET($A$35,MATCH(E23,$B$35:$B$200,0)-1,0))</f>
        <v/>
      </c>
      <c r="F24" s="189" t="str">
        <f aca="true">IF(ISERROR(MATCH(F23,$B$35:$B$200,0)),"",OFFSET($A$35,MATCH(F23,$B$35:$B$200,0)-1,0))</f>
        <v/>
      </c>
      <c r="G24" s="189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115" t="n">
        <f aca="false">A21+7</f>
        <v>42856</v>
      </c>
      <c r="B25" s="115" t="n">
        <f aca="false">B21+7</f>
        <v>42857</v>
      </c>
      <c r="C25" s="115" t="n">
        <f aca="false">C21+7</f>
        <v>42858</v>
      </c>
      <c r="D25" s="115" t="n">
        <f aca="false">D21+7</f>
        <v>42859</v>
      </c>
      <c r="E25" s="115" t="n">
        <f aca="false">E21+7</f>
        <v>42860</v>
      </c>
      <c r="F25" s="115" t="n">
        <f aca="false">F21+7</f>
        <v>42861</v>
      </c>
      <c r="G25" s="115" t="n">
        <f aca="false">G21+7</f>
        <v>42862</v>
      </c>
      <c r="H25" s="0"/>
      <c r="I25" s="0"/>
      <c r="J25" s="0"/>
      <c r="AMI25" s="0"/>
      <c r="AMJ25" s="0"/>
    </row>
    <row r="26" s="188" customFormat="true" ht="48.25" hidden="false" customHeight="true" outlineLevel="0" collapsed="false">
      <c r="A26" s="189" t="str">
        <f aca="true">IF(ISERROR(MATCH(A25,$B$35:$B$200,0)),"",OFFSET($A$35,MATCH(A25,$B$35:$B$200,0)-1,0))</f>
        <v/>
      </c>
      <c r="B26" s="190" t="str">
        <f aca="true">IF(ISERROR(MATCH(B25,$B$35:$B$200,0)),"",OFFSET($A$35,MATCH(B25,$B$35:$B$200,0)-1,0))</f>
        <v/>
      </c>
      <c r="C26" s="190" t="str">
        <f aca="true">IF(ISERROR(MATCH(C25,$B$35:$B$200,0)),"",OFFSET($A$35,MATCH(C25,$B$35:$B$200,0)-1,0))</f>
        <v/>
      </c>
      <c r="D26" s="190" t="str">
        <f aca="true">IF(ISERROR(MATCH(D25,$B$35:$B$200,0)),"",OFFSET($A$35,MATCH(D25,$B$35:$B$200,0)-1,0))</f>
        <v/>
      </c>
      <c r="E26" s="190" t="str">
        <f aca="true">IF(ISERROR(MATCH(E25,$B$35:$B$200,0)),"",OFFSET($A$35,MATCH(E25,$B$35:$B$200,0)-1,0))</f>
        <v/>
      </c>
      <c r="F26" s="183" t="str">
        <f aca="true">IF(ISERROR(MATCH(F25,$B$35:$B$200,0)),"",OFFSET($A$35,MATCH(F25,$B$35:$B$200,0)-1,0))</f>
        <v/>
      </c>
      <c r="G26" s="183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189" t="n">
        <f aca="false">A25+7</f>
        <v>42863</v>
      </c>
      <c r="B27" s="190" t="n">
        <f aca="false">B25+7</f>
        <v>42864</v>
      </c>
      <c r="C27" s="190" t="n">
        <f aca="false">C25+7</f>
        <v>42865</v>
      </c>
      <c r="D27" s="190" t="n">
        <f aca="false">D25+7</f>
        <v>42866</v>
      </c>
      <c r="E27" s="190" t="n">
        <f aca="false">E25+7</f>
        <v>42867</v>
      </c>
      <c r="F27" s="183" t="n">
        <f aca="false">+F23+7</f>
        <v>35</v>
      </c>
      <c r="G27" s="183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189" t="str">
        <f aca="true">IF(ISERROR(MATCH(A27,$B$35:$B$200,0)),"",OFFSET($A$35,MATCH(A27,$B$35:$B$200,0)-1,0))</f>
        <v/>
      </c>
      <c r="B28" s="190" t="str">
        <f aca="true">IF(ISERROR(MATCH(B27,$B$35:$B$200,0)),"",OFFSET($A$35,MATCH(B27,$B$35:$B$200,0)-1,0))</f>
        <v/>
      </c>
      <c r="C28" s="190" t="str">
        <f aca="true">IF(ISERROR(MATCH(C27,$B$35:$B$200,0)),"",OFFSET($A$35,MATCH(C27,$B$35:$B$200,0)-1,0))</f>
        <v/>
      </c>
      <c r="D28" s="190" t="str">
        <f aca="true">IF(ISERROR(MATCH(D27,$B$35:$B$200,0)),"",OFFSET($A$35,MATCH(D27,$B$35:$B$200,0)-1,0))</f>
        <v/>
      </c>
      <c r="E28" s="190" t="str">
        <f aca="true">IF(ISERROR(MATCH(E27,$B$35:$B$200,0)),"",OFFSET($A$35,MATCH(E27,$B$35:$B$200,0)-1,0))</f>
        <v/>
      </c>
      <c r="F28" s="183" t="str">
        <f aca="true">IF(ISERROR(MATCH(F27,$B$35:$B$200,0)),"",OFFSET($A$35,MATCH(F27,$B$35:$B$200,0)-1,0))</f>
        <v/>
      </c>
      <c r="G28" s="183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4</v>
      </c>
      <c r="C30" s="87" t="str">
        <f aca="false">TEXT(DATE(C31,B30,1),"mmmm")</f>
        <v>April</v>
      </c>
      <c r="D30" s="45" t="s">
        <v>30</v>
      </c>
      <c r="E30" s="45" t="str">
        <f aca="false">TEXT(F30,"NNN")</f>
        <v>Saturday</v>
      </c>
      <c r="F30" s="88" t="n">
        <f aca="false">DATE(C31,B30,1)</f>
        <v>42826</v>
      </c>
      <c r="G30" s="45" t="n">
        <f aca="false">WEEKDAY(F30)</f>
        <v>7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Sunday</v>
      </c>
      <c r="F31" s="88" t="n">
        <f aca="false">DATE(C31,B30+1,0)</f>
        <v>42855</v>
      </c>
      <c r="G31" s="45" t="n">
        <f aca="false">WEEKDAY(F31)</f>
        <v>1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495">Begin_Here!B7:B400</f>
        <v>Typical Holidays</v>
      </c>
      <c r="B35" s="191" t="n">
        <f aca="false" t="array" ref="B35:B698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191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191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191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191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191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191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191" t="n">
        <v>42751</v>
      </c>
    </row>
    <row r="43" customFormat="false" ht="12" hidden="false" customHeight="true" outlineLevel="0" collapsed="false">
      <c r="A43" s="0" t="str">
        <v>Veterans Day</v>
      </c>
      <c r="B43" s="191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191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191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191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191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191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191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192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192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192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192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192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192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192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192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192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192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192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191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191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192" t="n">
        <v>0</v>
      </c>
    </row>
    <row r="64" customFormat="false" ht="12.8" hidden="false" customHeight="false" outlineLevel="0" collapsed="false">
      <c r="A64" s="0" t="n">
        <v>0</v>
      </c>
      <c r="B64" s="192" t="n">
        <v>0</v>
      </c>
    </row>
    <row r="65" customFormat="false" ht="12.8" hidden="false" customHeight="false" outlineLevel="0" collapsed="false">
      <c r="A65" s="0" t="n">
        <v>0</v>
      </c>
      <c r="B65" s="192" t="n">
        <v>0</v>
      </c>
    </row>
    <row r="66" customFormat="false" ht="12.8" hidden="false" customHeight="false" outlineLevel="0" collapsed="false">
      <c r="A66" s="0" t="n">
        <v>0</v>
      </c>
      <c r="B66" s="192" t="n">
        <v>0</v>
      </c>
    </row>
    <row r="67" customFormat="false" ht="12.8" hidden="false" customHeight="false" outlineLevel="0" collapsed="false">
      <c r="A67" s="0" t="n">
        <v>0</v>
      </c>
      <c r="B67" s="192" t="n">
        <v>0</v>
      </c>
    </row>
    <row r="68" customFormat="false" ht="12.8" hidden="false" customHeight="false" outlineLevel="0" collapsed="false">
      <c r="A68" s="0" t="n">
        <v>0</v>
      </c>
      <c r="B68" s="192" t="n">
        <v>0</v>
      </c>
    </row>
    <row r="69" customFormat="false" ht="12.8" hidden="false" customHeight="false" outlineLevel="0" collapsed="false">
      <c r="A69" s="0" t="n">
        <v>0</v>
      </c>
      <c r="B69" s="192" t="n">
        <v>0</v>
      </c>
    </row>
    <row r="70" customFormat="false" ht="12.8" hidden="false" customHeight="false" outlineLevel="0" collapsed="false">
      <c r="A70" s="0" t="n">
        <v>0</v>
      </c>
      <c r="B70" s="192" t="n">
        <v>0</v>
      </c>
    </row>
    <row r="71" customFormat="false" ht="12.8" hidden="false" customHeight="false" outlineLevel="0" collapsed="false">
      <c r="A71" s="0" t="n">
        <v>0</v>
      </c>
      <c r="B71" s="192" t="n">
        <v>0</v>
      </c>
    </row>
    <row r="72" customFormat="false" ht="12.8" hidden="false" customHeight="false" outlineLevel="0" collapsed="false">
      <c r="A72" s="0" t="n">
        <v>0</v>
      </c>
      <c r="B72" s="191" t="n">
        <v>0</v>
      </c>
    </row>
    <row r="73" customFormat="false" ht="12.8" hidden="false" customHeight="false" outlineLevel="0" collapsed="false">
      <c r="A73" s="0" t="n">
        <v>0</v>
      </c>
      <c r="B73" s="191" t="n">
        <v>0</v>
      </c>
    </row>
    <row r="74" customFormat="false" ht="12" hidden="false" customHeight="true" outlineLevel="0" collapsed="false">
      <c r="A74" s="0" t="n">
        <v>0</v>
      </c>
      <c r="B74" s="192" t="n">
        <v>0</v>
      </c>
    </row>
    <row r="75" customFormat="false" ht="12" hidden="false" customHeight="true" outlineLevel="0" collapsed="false">
      <c r="A75" s="0" t="n">
        <v>0</v>
      </c>
      <c r="B75" s="192" t="n">
        <v>0</v>
      </c>
    </row>
    <row r="76" customFormat="false" ht="12" hidden="false" customHeight="true" outlineLevel="0" collapsed="false">
      <c r="A76" s="0" t="n">
        <v>0</v>
      </c>
      <c r="B76" s="192" t="n">
        <v>0</v>
      </c>
    </row>
    <row r="77" customFormat="false" ht="12" hidden="false" customHeight="true" outlineLevel="0" collapsed="false">
      <c r="A77" s="0" t="n">
        <v>0</v>
      </c>
      <c r="B77" s="192" t="n">
        <v>0</v>
      </c>
    </row>
    <row r="78" customFormat="false" ht="12" hidden="false" customHeight="true" outlineLevel="0" collapsed="false">
      <c r="A78" s="0" t="n">
        <v>0</v>
      </c>
      <c r="B78" s="191" t="n">
        <v>0</v>
      </c>
    </row>
    <row r="79" customFormat="false" ht="12" hidden="false" customHeight="true" outlineLevel="0" collapsed="false">
      <c r="A79" s="0" t="n">
        <v>0</v>
      </c>
      <c r="B79" s="191" t="n">
        <v>0</v>
      </c>
    </row>
    <row r="80" customFormat="false" ht="12" hidden="false" customHeight="true" outlineLevel="0" collapsed="false">
      <c r="A80" s="0" t="n">
        <v>0</v>
      </c>
      <c r="B80" s="192" t="n">
        <v>0</v>
      </c>
    </row>
    <row r="81" customFormat="false" ht="12" hidden="false" customHeight="true" outlineLevel="0" collapsed="false">
      <c r="A81" s="0" t="n">
        <v>0</v>
      </c>
      <c r="B81" s="192" t="n">
        <v>0</v>
      </c>
    </row>
    <row r="82" customFormat="false" ht="12" hidden="false" customHeight="true" outlineLevel="0" collapsed="false">
      <c r="A82" s="0" t="n">
        <v>0</v>
      </c>
      <c r="B82" s="191" t="n">
        <v>0</v>
      </c>
    </row>
    <row r="83" customFormat="false" ht="12.8" hidden="false" customHeight="false" outlineLevel="0" collapsed="false">
      <c r="A83" s="0" t="n">
        <v>0</v>
      </c>
      <c r="B83" s="191" t="n">
        <v>0</v>
      </c>
    </row>
    <row r="84" customFormat="false" ht="12.8" hidden="false" customHeight="false" outlineLevel="0" collapsed="false">
      <c r="A84" s="0" t="n">
        <v>0</v>
      </c>
      <c r="B84" s="192" t="n">
        <v>0</v>
      </c>
    </row>
    <row r="85" customFormat="false" ht="12.8" hidden="false" customHeight="false" outlineLevel="0" collapsed="false">
      <c r="A85" s="0" t="n">
        <v>0</v>
      </c>
      <c r="B85" s="192" t="n">
        <v>0</v>
      </c>
    </row>
    <row r="86" customFormat="false" ht="12.8" hidden="false" customHeight="false" outlineLevel="0" collapsed="false">
      <c r="A86" s="0" t="n">
        <v>0</v>
      </c>
      <c r="B86" s="192" t="n">
        <v>0</v>
      </c>
    </row>
    <row r="87" customFormat="false" ht="12.8" hidden="false" customHeight="false" outlineLevel="0" collapsed="false">
      <c r="A87" s="0" t="n">
        <v>0</v>
      </c>
      <c r="B87" s="192" t="n">
        <v>0</v>
      </c>
    </row>
    <row r="88" customFormat="false" ht="12.8" hidden="false" customHeight="false" outlineLevel="0" collapsed="false">
      <c r="A88" s="0" t="n">
        <v>0</v>
      </c>
      <c r="B88" s="191" t="n">
        <v>0</v>
      </c>
    </row>
    <row r="89" customFormat="false" ht="12.8" hidden="false" customHeight="false" outlineLevel="0" collapsed="false">
      <c r="A89" s="0" t="n">
        <v>0</v>
      </c>
      <c r="B89" s="191" t="n">
        <v>0</v>
      </c>
    </row>
    <row r="90" customFormat="false" ht="12.8" hidden="false" customHeight="false" outlineLevel="0" collapsed="false">
      <c r="A90" s="0" t="n">
        <v>0</v>
      </c>
      <c r="B90" s="192" t="n">
        <v>0</v>
      </c>
    </row>
    <row r="91" customFormat="false" ht="12.8" hidden="false" customHeight="false" outlineLevel="0" collapsed="false">
      <c r="A91" s="0" t="n">
        <v>0</v>
      </c>
      <c r="B91" s="192" t="n">
        <v>0</v>
      </c>
    </row>
    <row r="92" customFormat="false" ht="12.8" hidden="false" customHeight="false" outlineLevel="0" collapsed="false">
      <c r="A92" s="0" t="n">
        <v>0</v>
      </c>
      <c r="B92" s="192" t="n">
        <v>0</v>
      </c>
    </row>
    <row r="93" customFormat="false" ht="12.8" hidden="false" customHeight="false" outlineLevel="0" collapsed="false">
      <c r="A93" s="0" t="n">
        <v>0</v>
      </c>
      <c r="B93" s="192" t="n">
        <v>0</v>
      </c>
    </row>
    <row r="94" customFormat="false" ht="12.8" hidden="false" customHeight="false" outlineLevel="0" collapsed="false">
      <c r="A94" s="0" t="n">
        <v>0</v>
      </c>
      <c r="B94" s="192" t="n">
        <v>0</v>
      </c>
    </row>
    <row r="95" customFormat="false" ht="12.8" hidden="false" customHeight="false" outlineLevel="0" collapsed="false">
      <c r="A95" s="0" t="n">
        <v>0</v>
      </c>
      <c r="B95" s="192" t="n">
        <v>0</v>
      </c>
    </row>
    <row r="96" customFormat="false" ht="12.8" hidden="false" customHeight="false" outlineLevel="0" collapsed="false">
      <c r="A96" s="0" t="n">
        <v>0</v>
      </c>
      <c r="B96" s="192" t="n">
        <v>0</v>
      </c>
    </row>
    <row r="97" customFormat="false" ht="17.15" hidden="false" customHeight="true" outlineLevel="0" collapsed="false">
      <c r="A97" s="0" t="n">
        <v>0</v>
      </c>
      <c r="B97" s="192" t="n">
        <v>0</v>
      </c>
    </row>
    <row r="98" customFormat="false" ht="17.15" hidden="false" customHeight="true" outlineLevel="0" collapsed="false">
      <c r="A98" s="0" t="n">
        <v>0</v>
      </c>
      <c r="B98" s="192" t="n">
        <v>0</v>
      </c>
    </row>
    <row r="99" customFormat="false" ht="17.15" hidden="false" customHeight="true" outlineLevel="0" collapsed="false">
      <c r="A99" s="0" t="n">
        <v>0</v>
      </c>
      <c r="B99" s="192" t="n">
        <v>0</v>
      </c>
    </row>
    <row r="100" customFormat="false" ht="17.15" hidden="false" customHeight="true" outlineLevel="0" collapsed="false">
      <c r="A100" s="0" t="n">
        <v>0</v>
      </c>
      <c r="B100" s="192" t="n">
        <v>0</v>
      </c>
    </row>
    <row r="101" customFormat="false" ht="17.15" hidden="false" customHeight="true" outlineLevel="0" collapsed="false">
      <c r="A101" s="0" t="n">
        <v>0</v>
      </c>
      <c r="B101" s="192" t="n">
        <v>0</v>
      </c>
    </row>
    <row r="102" customFormat="false" ht="17.15" hidden="false" customHeight="true" outlineLevel="0" collapsed="false">
      <c r="A102" s="0" t="n">
        <v>0</v>
      </c>
      <c r="B102" s="192" t="n">
        <v>0</v>
      </c>
    </row>
    <row r="103" customFormat="false" ht="17.15" hidden="false" customHeight="true" outlineLevel="0" collapsed="false">
      <c r="A103" s="0" t="n">
        <v>0</v>
      </c>
      <c r="B103" s="192" t="n">
        <v>0</v>
      </c>
    </row>
    <row r="104" customFormat="false" ht="17.15" hidden="false" customHeight="true" outlineLevel="0" collapsed="false">
      <c r="A104" s="0" t="n">
        <v>0</v>
      </c>
      <c r="B104" s="192" t="n">
        <v>0</v>
      </c>
    </row>
    <row r="105" customFormat="false" ht="17.15" hidden="false" customHeight="true" outlineLevel="0" collapsed="false">
      <c r="A105" s="0" t="n">
        <v>0</v>
      </c>
      <c r="B105" s="191" t="n">
        <v>0</v>
      </c>
    </row>
    <row r="106" customFormat="false" ht="17.15" hidden="false" customHeight="true" outlineLevel="0" collapsed="false">
      <c r="A106" s="0" t="n">
        <v>0</v>
      </c>
      <c r="B106" s="191" t="n">
        <v>0</v>
      </c>
    </row>
    <row r="107" customFormat="false" ht="17.15" hidden="false" customHeight="true" outlineLevel="0" collapsed="false">
      <c r="A107" s="0" t="n">
        <v>0</v>
      </c>
      <c r="B107" s="192" t="n">
        <v>0</v>
      </c>
    </row>
    <row r="108" customFormat="false" ht="17.15" hidden="false" customHeight="true" outlineLevel="0" collapsed="false">
      <c r="A108" s="0" t="n">
        <v>0</v>
      </c>
      <c r="B108" s="192" t="n">
        <v>0</v>
      </c>
    </row>
    <row r="109" customFormat="false" ht="17.15" hidden="false" customHeight="true" outlineLevel="0" collapsed="false">
      <c r="A109" s="0" t="n">
        <v>0</v>
      </c>
      <c r="B109" s="192" t="n">
        <v>0</v>
      </c>
    </row>
    <row r="110" customFormat="false" ht="17.15" hidden="false" customHeight="true" outlineLevel="0" collapsed="false">
      <c r="A110" s="0" t="n">
        <v>0</v>
      </c>
      <c r="B110" s="192" t="n">
        <v>0</v>
      </c>
    </row>
    <row r="111" customFormat="false" ht="17.15" hidden="false" customHeight="true" outlineLevel="0" collapsed="false">
      <c r="A111" s="0" t="n">
        <v>0</v>
      </c>
      <c r="B111" s="192" t="n">
        <v>0</v>
      </c>
    </row>
    <row r="112" customFormat="false" ht="17.15" hidden="false" customHeight="true" outlineLevel="0" collapsed="false">
      <c r="A112" s="0" t="n">
        <v>0</v>
      </c>
      <c r="B112" s="192" t="n">
        <v>0</v>
      </c>
    </row>
    <row r="113" customFormat="false" ht="17.15" hidden="false" customHeight="true" outlineLevel="0" collapsed="false">
      <c r="A113" s="0" t="n">
        <v>0</v>
      </c>
      <c r="B113" s="192" t="n">
        <v>0</v>
      </c>
    </row>
    <row r="114" customFormat="false" ht="17.15" hidden="false" customHeight="true" outlineLevel="0" collapsed="false">
      <c r="A114" s="0" t="n">
        <v>0</v>
      </c>
      <c r="B114" s="192" t="n">
        <v>0</v>
      </c>
    </row>
    <row r="115" customFormat="false" ht="17.15" hidden="false" customHeight="true" outlineLevel="0" collapsed="false">
      <c r="A115" s="0" t="n">
        <v>0</v>
      </c>
      <c r="B115" s="192" t="n">
        <v>0</v>
      </c>
    </row>
    <row r="116" customFormat="false" ht="17.15" hidden="false" customHeight="true" outlineLevel="0" collapsed="false">
      <c r="A116" s="0" t="n">
        <v>0</v>
      </c>
      <c r="B116" s="192" t="n">
        <v>0</v>
      </c>
    </row>
    <row r="117" customFormat="false" ht="17.15" hidden="false" customHeight="true" outlineLevel="0" collapsed="false">
      <c r="A117" s="0" t="n">
        <v>0</v>
      </c>
      <c r="B117" s="192" t="n">
        <v>0</v>
      </c>
    </row>
    <row r="118" customFormat="false" ht="17.15" hidden="false" customHeight="true" outlineLevel="0" collapsed="false">
      <c r="A118" s="0" t="n">
        <v>0</v>
      </c>
      <c r="B118" s="192" t="n">
        <v>0</v>
      </c>
    </row>
    <row r="119" customFormat="false" ht="17.15" hidden="false" customHeight="true" outlineLevel="0" collapsed="false">
      <c r="A119" s="0" t="n">
        <v>0</v>
      </c>
      <c r="B119" s="191" t="n">
        <v>0</v>
      </c>
    </row>
    <row r="120" customFormat="false" ht="17.15" hidden="false" customHeight="true" outlineLevel="0" collapsed="false">
      <c r="A120" s="0" t="n">
        <v>0</v>
      </c>
      <c r="B120" s="191" t="n">
        <v>0</v>
      </c>
    </row>
    <row r="121" customFormat="false" ht="17.15" hidden="false" customHeight="true" outlineLevel="0" collapsed="false">
      <c r="A121" s="0" t="n">
        <v>0</v>
      </c>
      <c r="B121" s="192" t="n">
        <v>0</v>
      </c>
    </row>
    <row r="122" customFormat="false" ht="17.15" hidden="false" customHeight="true" outlineLevel="0" collapsed="false">
      <c r="A122" s="0" t="n">
        <v>0</v>
      </c>
      <c r="B122" s="192" t="n">
        <v>0</v>
      </c>
    </row>
    <row r="123" customFormat="false" ht="17.15" hidden="false" customHeight="true" outlineLevel="0" collapsed="false">
      <c r="A123" s="0" t="n">
        <v>0</v>
      </c>
      <c r="B123" s="191" t="n">
        <v>0</v>
      </c>
    </row>
    <row r="124" customFormat="false" ht="17.15" hidden="false" customHeight="true" outlineLevel="0" collapsed="false">
      <c r="A124" s="0" t="n">
        <v>0</v>
      </c>
      <c r="B124" s="191" t="n">
        <v>0</v>
      </c>
    </row>
    <row r="125" customFormat="false" ht="17.15" hidden="false" customHeight="true" outlineLevel="0" collapsed="false">
      <c r="A125" s="0" t="n">
        <v>0</v>
      </c>
      <c r="B125" s="191" t="n">
        <v>0</v>
      </c>
    </row>
    <row r="126" customFormat="false" ht="17.15" hidden="false" customHeight="true" outlineLevel="0" collapsed="false">
      <c r="A126" s="0" t="n">
        <v>0</v>
      </c>
      <c r="B126" s="191" t="n">
        <v>0</v>
      </c>
    </row>
    <row r="127" customFormat="false" ht="17.15" hidden="false" customHeight="true" outlineLevel="0" collapsed="false">
      <c r="A127" s="0" t="n">
        <v>0</v>
      </c>
      <c r="B127" s="191" t="n">
        <v>0</v>
      </c>
    </row>
    <row r="128" customFormat="false" ht="17.15" hidden="false" customHeight="true" outlineLevel="0" collapsed="false">
      <c r="A128" s="0" t="n">
        <v>0</v>
      </c>
      <c r="B128" s="192" t="n">
        <v>0</v>
      </c>
    </row>
    <row r="129" customFormat="false" ht="17.15" hidden="false" customHeight="true" outlineLevel="0" collapsed="false">
      <c r="A129" s="0" t="n">
        <v>0</v>
      </c>
      <c r="B129" s="192" t="n">
        <v>0</v>
      </c>
    </row>
    <row r="130" customFormat="false" ht="17.15" hidden="false" customHeight="true" outlineLevel="0" collapsed="false">
      <c r="A130" s="0" t="n">
        <v>0</v>
      </c>
      <c r="B130" s="191" t="n">
        <v>0</v>
      </c>
    </row>
    <row r="131" customFormat="false" ht="17.15" hidden="false" customHeight="true" outlineLevel="0" collapsed="false">
      <c r="A131" s="0" t="n">
        <v>0</v>
      </c>
      <c r="B131" s="191" t="n">
        <v>0</v>
      </c>
    </row>
    <row r="132" customFormat="false" ht="17.15" hidden="false" customHeight="true" outlineLevel="0" collapsed="false">
      <c r="A132" s="0" t="n">
        <v>0</v>
      </c>
      <c r="B132" s="192" t="n">
        <v>0</v>
      </c>
    </row>
    <row r="133" customFormat="false" ht="17.15" hidden="false" customHeight="true" outlineLevel="0" collapsed="false">
      <c r="A133" s="0" t="n">
        <v>0</v>
      </c>
      <c r="B133" s="192" t="n">
        <v>0</v>
      </c>
    </row>
    <row r="134" customFormat="false" ht="17.15" hidden="false" customHeight="true" outlineLevel="0" collapsed="false">
      <c r="A134" s="0" t="n">
        <v>0</v>
      </c>
      <c r="B134" s="192" t="n">
        <v>0</v>
      </c>
    </row>
    <row r="135" customFormat="false" ht="17.15" hidden="false" customHeight="true" outlineLevel="0" collapsed="false">
      <c r="A135" s="0" t="n">
        <v>0</v>
      </c>
      <c r="B135" s="192" t="n">
        <v>0</v>
      </c>
    </row>
    <row r="136" customFormat="false" ht="17.15" hidden="false" customHeight="true" outlineLevel="0" collapsed="false">
      <c r="A136" s="0" t="n">
        <v>0</v>
      </c>
      <c r="B136" s="192" t="n">
        <v>0</v>
      </c>
    </row>
    <row r="137" customFormat="false" ht="17.15" hidden="false" customHeight="true" outlineLevel="0" collapsed="false">
      <c r="A137" s="0" t="n">
        <v>0</v>
      </c>
      <c r="B137" s="192" t="n">
        <v>0</v>
      </c>
    </row>
    <row r="138" customFormat="false" ht="17.15" hidden="false" customHeight="true" outlineLevel="0" collapsed="false">
      <c r="A138" s="0" t="n">
        <v>0</v>
      </c>
      <c r="B138" s="192" t="n">
        <v>0</v>
      </c>
    </row>
    <row r="139" customFormat="false" ht="17.15" hidden="false" customHeight="true" outlineLevel="0" collapsed="false">
      <c r="A139" s="0" t="n">
        <v>0</v>
      </c>
      <c r="B139" s="192" t="n">
        <v>0</v>
      </c>
    </row>
    <row r="140" customFormat="false" ht="17.15" hidden="false" customHeight="true" outlineLevel="0" collapsed="false">
      <c r="A140" s="0" t="n">
        <v>0</v>
      </c>
      <c r="B140" s="192" t="n">
        <v>0</v>
      </c>
    </row>
    <row r="141" customFormat="false" ht="17.15" hidden="false" customHeight="true" outlineLevel="0" collapsed="false">
      <c r="A141" s="0" t="n">
        <v>0</v>
      </c>
      <c r="B141" s="192" t="n">
        <v>0</v>
      </c>
    </row>
    <row r="142" customFormat="false" ht="17.15" hidden="false" customHeight="true" outlineLevel="0" collapsed="false">
      <c r="A142" s="0" t="n">
        <v>0</v>
      </c>
      <c r="B142" s="192" t="n">
        <v>0</v>
      </c>
    </row>
    <row r="143" customFormat="false" ht="17.15" hidden="false" customHeight="true" outlineLevel="0" collapsed="false">
      <c r="A143" s="0" t="n">
        <v>0</v>
      </c>
      <c r="B143" s="192" t="n">
        <v>0</v>
      </c>
    </row>
    <row r="144" customFormat="false" ht="17.15" hidden="false" customHeight="true" outlineLevel="0" collapsed="false">
      <c r="A144" s="0" t="n">
        <v>0</v>
      </c>
      <c r="B144" s="192" t="n">
        <v>0</v>
      </c>
    </row>
    <row r="145" customFormat="false" ht="17.15" hidden="false" customHeight="true" outlineLevel="0" collapsed="false">
      <c r="A145" s="0" t="n">
        <v>0</v>
      </c>
      <c r="B145" s="191" t="n">
        <v>0</v>
      </c>
    </row>
    <row r="146" customFormat="false" ht="17.15" hidden="false" customHeight="true" outlineLevel="0" collapsed="false">
      <c r="A146" s="0" t="n">
        <v>0</v>
      </c>
      <c r="B146" s="192" t="n">
        <v>0</v>
      </c>
    </row>
    <row r="147" customFormat="false" ht="17.15" hidden="false" customHeight="true" outlineLevel="0" collapsed="false">
      <c r="A147" s="0" t="n">
        <v>0</v>
      </c>
      <c r="B147" s="192" t="n">
        <v>0</v>
      </c>
    </row>
    <row r="148" customFormat="false" ht="17.15" hidden="false" customHeight="true" outlineLevel="0" collapsed="false">
      <c r="A148" s="0" t="n">
        <v>0</v>
      </c>
      <c r="B148" s="192" t="n">
        <v>0</v>
      </c>
    </row>
    <row r="149" customFormat="false" ht="17.15" hidden="false" customHeight="true" outlineLevel="0" collapsed="false">
      <c r="A149" s="0" t="n">
        <v>0</v>
      </c>
      <c r="B149" s="192" t="n">
        <v>0</v>
      </c>
    </row>
    <row r="150" customFormat="false" ht="17.15" hidden="false" customHeight="true" outlineLevel="0" collapsed="false">
      <c r="A150" s="0" t="n">
        <v>0</v>
      </c>
      <c r="B150" s="192" t="n">
        <v>0</v>
      </c>
    </row>
    <row r="151" customFormat="false" ht="17.15" hidden="false" customHeight="true" outlineLevel="0" collapsed="false">
      <c r="A151" s="0" t="n">
        <v>0</v>
      </c>
      <c r="B151" s="192" t="n">
        <v>0</v>
      </c>
    </row>
    <row r="152" customFormat="false" ht="17.15" hidden="false" customHeight="true" outlineLevel="0" collapsed="false">
      <c r="A152" s="0" t="n">
        <v>0</v>
      </c>
      <c r="B152" s="192" t="n">
        <v>0</v>
      </c>
    </row>
    <row r="153" customFormat="false" ht="17.15" hidden="false" customHeight="true" outlineLevel="0" collapsed="false">
      <c r="A153" s="0" t="n">
        <v>0</v>
      </c>
      <c r="B153" s="192" t="n">
        <v>0</v>
      </c>
    </row>
    <row r="154" customFormat="false" ht="17.15" hidden="false" customHeight="true" outlineLevel="0" collapsed="false">
      <c r="A154" s="0" t="n">
        <v>0</v>
      </c>
      <c r="B154" s="192" t="n">
        <v>0</v>
      </c>
    </row>
    <row r="155" customFormat="false" ht="17.15" hidden="false" customHeight="true" outlineLevel="0" collapsed="false">
      <c r="A155" s="0" t="n">
        <v>0</v>
      </c>
      <c r="B155" s="192" t="n">
        <v>0</v>
      </c>
    </row>
    <row r="156" customFormat="false" ht="17.15" hidden="false" customHeight="true" outlineLevel="0" collapsed="false">
      <c r="A156" s="0" t="n">
        <v>0</v>
      </c>
      <c r="B156" s="192" t="n">
        <v>0</v>
      </c>
    </row>
    <row r="157" customFormat="false" ht="17.15" hidden="false" customHeight="true" outlineLevel="0" collapsed="false">
      <c r="A157" s="0" t="n">
        <v>0</v>
      </c>
      <c r="B157" s="192" t="n">
        <v>0</v>
      </c>
    </row>
    <row r="158" customFormat="false" ht="17.15" hidden="false" customHeight="true" outlineLevel="0" collapsed="false">
      <c r="A158" s="0" t="n">
        <v>0</v>
      </c>
      <c r="B158" s="192" t="n">
        <v>0</v>
      </c>
    </row>
    <row r="159" customFormat="false" ht="17.15" hidden="false" customHeight="true" outlineLevel="0" collapsed="false">
      <c r="A159" s="0" t="n">
        <v>0</v>
      </c>
      <c r="B159" s="192" t="n">
        <v>0</v>
      </c>
    </row>
    <row r="160" customFormat="false" ht="17.15" hidden="false" customHeight="true" outlineLevel="0" collapsed="false">
      <c r="A160" s="0" t="n">
        <v>0</v>
      </c>
      <c r="B160" s="192" t="n">
        <v>0</v>
      </c>
    </row>
    <row r="161" customFormat="false" ht="17.15" hidden="false" customHeight="true" outlineLevel="0" collapsed="false">
      <c r="A161" s="0" t="n">
        <v>0</v>
      </c>
      <c r="B161" s="192" t="n">
        <v>0</v>
      </c>
    </row>
    <row r="162" customFormat="false" ht="17.15" hidden="false" customHeight="true" outlineLevel="0" collapsed="false">
      <c r="A162" s="0" t="n">
        <v>0</v>
      </c>
      <c r="B162" s="192" t="n">
        <v>0</v>
      </c>
    </row>
    <row r="163" customFormat="false" ht="17.15" hidden="false" customHeight="true" outlineLevel="0" collapsed="false">
      <c r="A163" s="0" t="n">
        <v>0</v>
      </c>
      <c r="B163" s="192" t="n">
        <v>0</v>
      </c>
    </row>
    <row r="164" customFormat="false" ht="17.15" hidden="false" customHeight="true" outlineLevel="0" collapsed="false">
      <c r="A164" s="0" t="n">
        <v>0</v>
      </c>
      <c r="B164" s="192" t="n">
        <v>0</v>
      </c>
    </row>
    <row r="165" customFormat="false" ht="17.15" hidden="false" customHeight="true" outlineLevel="0" collapsed="false">
      <c r="A165" s="0" t="n">
        <v>0</v>
      </c>
      <c r="B165" s="192" t="n">
        <v>0</v>
      </c>
    </row>
    <row r="166" customFormat="false" ht="17.15" hidden="false" customHeight="true" outlineLevel="0" collapsed="false">
      <c r="A166" s="0" t="n">
        <v>0</v>
      </c>
      <c r="B166" s="192" t="n">
        <v>0</v>
      </c>
    </row>
    <row r="167" customFormat="false" ht="17.15" hidden="false" customHeight="true" outlineLevel="0" collapsed="false">
      <c r="A167" s="0" t="n">
        <v>0</v>
      </c>
      <c r="B167" s="192" t="n">
        <v>0</v>
      </c>
    </row>
    <row r="168" customFormat="false" ht="17.15" hidden="false" customHeight="true" outlineLevel="0" collapsed="false">
      <c r="A168" s="0" t="n">
        <v>0</v>
      </c>
      <c r="B168" s="192" t="n">
        <v>0</v>
      </c>
    </row>
    <row r="169" customFormat="false" ht="17.15" hidden="false" customHeight="true" outlineLevel="0" collapsed="false">
      <c r="A169" s="0" t="n">
        <v>0</v>
      </c>
      <c r="B169" s="192" t="n">
        <v>0</v>
      </c>
    </row>
    <row r="170" customFormat="false" ht="17.15" hidden="false" customHeight="true" outlineLevel="0" collapsed="false">
      <c r="A170" s="0" t="n">
        <v>0</v>
      </c>
      <c r="B170" s="192" t="n">
        <v>0</v>
      </c>
    </row>
    <row r="171" customFormat="false" ht="17.15" hidden="false" customHeight="true" outlineLevel="0" collapsed="false">
      <c r="A171" s="0" t="n">
        <v>0</v>
      </c>
      <c r="B171" s="192" t="n">
        <v>0</v>
      </c>
    </row>
    <row r="172" customFormat="false" ht="17.15" hidden="false" customHeight="true" outlineLevel="0" collapsed="false">
      <c r="A172" s="0" t="n">
        <v>0</v>
      </c>
      <c r="B172" s="192" t="n">
        <v>0</v>
      </c>
    </row>
    <row r="173" customFormat="false" ht="17.15" hidden="false" customHeight="true" outlineLevel="0" collapsed="false">
      <c r="A173" s="0" t="n">
        <v>0</v>
      </c>
      <c r="B173" s="192" t="n">
        <v>0</v>
      </c>
    </row>
    <row r="174" customFormat="false" ht="17.15" hidden="false" customHeight="true" outlineLevel="0" collapsed="false">
      <c r="A174" s="0" t="n">
        <v>0</v>
      </c>
      <c r="B174" s="192" t="n">
        <v>0</v>
      </c>
    </row>
    <row r="175" customFormat="false" ht="17.15" hidden="false" customHeight="true" outlineLevel="0" collapsed="false">
      <c r="A175" s="0" t="n">
        <v>0</v>
      </c>
      <c r="B175" s="192" t="n">
        <v>0</v>
      </c>
    </row>
    <row r="176" customFormat="false" ht="17.15" hidden="false" customHeight="true" outlineLevel="0" collapsed="false">
      <c r="A176" s="0" t="n">
        <v>0</v>
      </c>
      <c r="B176" s="192" t="n">
        <v>0</v>
      </c>
    </row>
    <row r="177" customFormat="false" ht="17.15" hidden="false" customHeight="true" outlineLevel="0" collapsed="false">
      <c r="A177" s="0" t="n">
        <v>0</v>
      </c>
      <c r="B177" s="192" t="n">
        <v>0</v>
      </c>
    </row>
    <row r="178" customFormat="false" ht="17.15" hidden="false" customHeight="true" outlineLevel="0" collapsed="false">
      <c r="A178" s="0" t="n">
        <v>0</v>
      </c>
      <c r="B178" s="192" t="n">
        <v>0</v>
      </c>
    </row>
    <row r="179" customFormat="false" ht="17.15" hidden="false" customHeight="true" outlineLevel="0" collapsed="false">
      <c r="A179" s="0" t="n">
        <v>0</v>
      </c>
      <c r="B179" s="192" t="n">
        <v>0</v>
      </c>
    </row>
    <row r="180" customFormat="false" ht="17.15" hidden="false" customHeight="true" outlineLevel="0" collapsed="false">
      <c r="A180" s="0" t="n">
        <v>0</v>
      </c>
      <c r="B180" s="192" t="n">
        <v>0</v>
      </c>
    </row>
    <row r="181" customFormat="false" ht="17.15" hidden="false" customHeight="true" outlineLevel="0" collapsed="false">
      <c r="A181" s="0" t="n">
        <v>0</v>
      </c>
      <c r="B181" s="192" t="n">
        <v>0</v>
      </c>
    </row>
    <row r="182" customFormat="false" ht="17.15" hidden="false" customHeight="true" outlineLevel="0" collapsed="false">
      <c r="A182" s="0" t="n">
        <v>0</v>
      </c>
      <c r="B182" s="192" t="n">
        <v>0</v>
      </c>
    </row>
    <row r="183" customFormat="false" ht="17.15" hidden="false" customHeight="true" outlineLevel="0" collapsed="false">
      <c r="A183" s="0" t="n">
        <v>0</v>
      </c>
      <c r="B183" s="192" t="n">
        <v>0</v>
      </c>
    </row>
    <row r="184" customFormat="false" ht="17.15" hidden="false" customHeight="true" outlineLevel="0" collapsed="false">
      <c r="A184" s="0" t="n">
        <v>0</v>
      </c>
      <c r="B184" s="192" t="n">
        <v>0</v>
      </c>
    </row>
    <row r="185" customFormat="false" ht="17.15" hidden="false" customHeight="true" outlineLevel="0" collapsed="false">
      <c r="A185" s="0" t="n">
        <v>0</v>
      </c>
      <c r="B185" s="192" t="n">
        <v>0</v>
      </c>
    </row>
    <row r="186" customFormat="false" ht="17.15" hidden="false" customHeight="true" outlineLevel="0" collapsed="false">
      <c r="A186" s="0" t="n">
        <v>0</v>
      </c>
      <c r="B186" s="192" t="n">
        <v>0</v>
      </c>
    </row>
    <row r="187" customFormat="false" ht="17.15" hidden="false" customHeight="true" outlineLevel="0" collapsed="false">
      <c r="A187" s="0" t="n">
        <v>0</v>
      </c>
      <c r="B187" s="192" t="n">
        <v>0</v>
      </c>
    </row>
    <row r="188" customFormat="false" ht="17.15" hidden="false" customHeight="true" outlineLevel="0" collapsed="false">
      <c r="A188" s="0" t="n">
        <v>0</v>
      </c>
      <c r="B188" s="192" t="n">
        <v>0</v>
      </c>
    </row>
    <row r="189" customFormat="false" ht="17.15" hidden="false" customHeight="true" outlineLevel="0" collapsed="false">
      <c r="A189" s="0" t="n">
        <v>0</v>
      </c>
      <c r="B189" s="192" t="n">
        <v>0</v>
      </c>
    </row>
    <row r="190" customFormat="false" ht="17.15" hidden="false" customHeight="true" outlineLevel="0" collapsed="false">
      <c r="A190" s="0" t="n">
        <v>0</v>
      </c>
      <c r="B190" s="192" t="n">
        <v>0</v>
      </c>
    </row>
    <row r="191" customFormat="false" ht="17.15" hidden="false" customHeight="true" outlineLevel="0" collapsed="false">
      <c r="A191" s="0" t="n">
        <v>0</v>
      </c>
      <c r="B191" s="192" t="n">
        <v>0</v>
      </c>
    </row>
    <row r="192" customFormat="false" ht="17.15" hidden="false" customHeight="true" outlineLevel="0" collapsed="false">
      <c r="A192" s="0" t="n">
        <v>0</v>
      </c>
      <c r="B192" s="191" t="n">
        <v>0</v>
      </c>
    </row>
    <row r="193" customFormat="false" ht="17.15" hidden="false" customHeight="true" outlineLevel="0" collapsed="false">
      <c r="A193" s="0" t="n">
        <v>0</v>
      </c>
      <c r="B193" s="191" t="n">
        <v>0</v>
      </c>
    </row>
    <row r="194" customFormat="false" ht="17.15" hidden="false" customHeight="true" outlineLevel="0" collapsed="false">
      <c r="A194" s="0" t="n">
        <v>0</v>
      </c>
      <c r="B194" s="191" t="n">
        <v>0</v>
      </c>
    </row>
    <row r="195" customFormat="false" ht="17.15" hidden="false" customHeight="true" outlineLevel="0" collapsed="false">
      <c r="A195" s="0" t="n">
        <v>0</v>
      </c>
      <c r="B195" s="191" t="n">
        <v>0</v>
      </c>
    </row>
    <row r="196" customFormat="false" ht="17.15" hidden="false" customHeight="true" outlineLevel="0" collapsed="false">
      <c r="A196" s="0" t="n">
        <v>0</v>
      </c>
      <c r="B196" s="191" t="n">
        <v>0</v>
      </c>
    </row>
    <row r="197" customFormat="false" ht="17.15" hidden="false" customHeight="true" outlineLevel="0" collapsed="false">
      <c r="A197" s="0" t="n">
        <v>0</v>
      </c>
      <c r="B197" s="191" t="n">
        <v>0</v>
      </c>
    </row>
    <row r="198" customFormat="false" ht="17.15" hidden="false" customHeight="true" outlineLevel="0" collapsed="false">
      <c r="A198" s="0" t="n">
        <v>0</v>
      </c>
      <c r="B198" s="191" t="n">
        <v>0</v>
      </c>
    </row>
    <row r="199" customFormat="false" ht="17.15" hidden="false" customHeight="true" outlineLevel="0" collapsed="false">
      <c r="A199" s="0" t="n">
        <v>0</v>
      </c>
      <c r="B199" s="191" t="n">
        <v>0</v>
      </c>
    </row>
    <row r="200" customFormat="false" ht="17.15" hidden="false" customHeight="true" outlineLevel="0" collapsed="false">
      <c r="A200" s="0" t="n">
        <v>0</v>
      </c>
      <c r="B200" s="191" t="n">
        <v>0</v>
      </c>
    </row>
    <row r="201" customFormat="false" ht="17.15" hidden="false" customHeight="true" outlineLevel="0" collapsed="false">
      <c r="A201" s="0" t="n">
        <v>0</v>
      </c>
      <c r="B201" s="191" t="n">
        <v>0</v>
      </c>
    </row>
    <row r="202" customFormat="false" ht="17.15" hidden="false" customHeight="true" outlineLevel="0" collapsed="false">
      <c r="A202" s="0" t="n">
        <v>0</v>
      </c>
      <c r="B202" s="191" t="n">
        <v>0</v>
      </c>
    </row>
    <row r="203" customFormat="false" ht="17.15" hidden="false" customHeight="true" outlineLevel="0" collapsed="false">
      <c r="A203" s="0" t="n">
        <v>0</v>
      </c>
      <c r="B203" s="191" t="n">
        <v>0</v>
      </c>
    </row>
    <row r="204" customFormat="false" ht="17.15" hidden="false" customHeight="true" outlineLevel="0" collapsed="false">
      <c r="A204" s="0" t="n">
        <v>0</v>
      </c>
      <c r="B204" s="191" t="n">
        <v>0</v>
      </c>
    </row>
    <row r="205" customFormat="false" ht="17.15" hidden="false" customHeight="true" outlineLevel="0" collapsed="false">
      <c r="A205" s="0" t="n">
        <v>0</v>
      </c>
      <c r="B205" s="191" t="n">
        <v>0</v>
      </c>
    </row>
    <row r="206" customFormat="false" ht="17.15" hidden="false" customHeight="true" outlineLevel="0" collapsed="false">
      <c r="A206" s="0" t="n">
        <v>0</v>
      </c>
      <c r="B206" s="191" t="n">
        <v>0</v>
      </c>
    </row>
    <row r="207" customFormat="false" ht="17.15" hidden="false" customHeight="true" outlineLevel="0" collapsed="false">
      <c r="A207" s="0" t="n">
        <v>0</v>
      </c>
      <c r="B207" s="191" t="n">
        <v>0</v>
      </c>
    </row>
    <row r="208" customFormat="false" ht="17.15" hidden="false" customHeight="true" outlineLevel="0" collapsed="false">
      <c r="A208" s="0" t="n">
        <v>0</v>
      </c>
      <c r="B208" s="191" t="n">
        <v>0</v>
      </c>
    </row>
    <row r="209" customFormat="false" ht="17.15" hidden="false" customHeight="true" outlineLevel="0" collapsed="false">
      <c r="A209" s="0" t="n">
        <v>0</v>
      </c>
      <c r="B209" s="191" t="n">
        <v>0</v>
      </c>
    </row>
    <row r="210" customFormat="false" ht="17.15" hidden="false" customHeight="true" outlineLevel="0" collapsed="false">
      <c r="A210" s="0" t="n">
        <v>0</v>
      </c>
      <c r="B210" s="191" t="n">
        <v>0</v>
      </c>
    </row>
    <row r="211" customFormat="false" ht="17.15" hidden="false" customHeight="true" outlineLevel="0" collapsed="false">
      <c r="A211" s="0" t="n">
        <v>0</v>
      </c>
      <c r="B211" s="191" t="n">
        <v>0</v>
      </c>
    </row>
    <row r="212" customFormat="false" ht="17.15" hidden="false" customHeight="true" outlineLevel="0" collapsed="false">
      <c r="A212" s="0" t="n">
        <v>0</v>
      </c>
      <c r="B212" s="191" t="n">
        <v>0</v>
      </c>
    </row>
    <row r="213" customFormat="false" ht="17.15" hidden="false" customHeight="true" outlineLevel="0" collapsed="false">
      <c r="A213" s="0" t="n">
        <v>0</v>
      </c>
      <c r="B213" s="191" t="n">
        <v>0</v>
      </c>
    </row>
    <row r="214" customFormat="false" ht="17.15" hidden="false" customHeight="true" outlineLevel="0" collapsed="false">
      <c r="A214" s="0" t="n">
        <v>0</v>
      </c>
      <c r="B214" s="191" t="n">
        <v>0</v>
      </c>
    </row>
    <row r="215" customFormat="false" ht="17.15" hidden="false" customHeight="true" outlineLevel="0" collapsed="false">
      <c r="A215" s="0" t="n">
        <v>0</v>
      </c>
      <c r="B215" s="191" t="n">
        <v>0</v>
      </c>
    </row>
    <row r="216" customFormat="false" ht="17.15" hidden="false" customHeight="true" outlineLevel="0" collapsed="false">
      <c r="A216" s="0" t="n">
        <v>0</v>
      </c>
      <c r="B216" s="191" t="n">
        <v>0</v>
      </c>
    </row>
    <row r="217" customFormat="false" ht="17.15" hidden="false" customHeight="true" outlineLevel="0" collapsed="false">
      <c r="A217" s="0" t="n">
        <v>0</v>
      </c>
      <c r="B217" s="191" t="n">
        <v>0</v>
      </c>
    </row>
    <row r="218" customFormat="false" ht="17.15" hidden="false" customHeight="true" outlineLevel="0" collapsed="false">
      <c r="A218" s="0" t="n">
        <v>0</v>
      </c>
      <c r="B218" s="191" t="n">
        <v>0</v>
      </c>
    </row>
    <row r="219" customFormat="false" ht="17.15" hidden="false" customHeight="true" outlineLevel="0" collapsed="false">
      <c r="A219" s="0" t="n">
        <v>0</v>
      </c>
      <c r="B219" s="191" t="n">
        <v>0</v>
      </c>
    </row>
    <row r="220" customFormat="false" ht="17.15" hidden="false" customHeight="true" outlineLevel="0" collapsed="false">
      <c r="A220" s="0" t="n">
        <v>0</v>
      </c>
      <c r="B220" s="191" t="n">
        <v>0</v>
      </c>
    </row>
    <row r="221" customFormat="false" ht="17.15" hidden="false" customHeight="true" outlineLevel="0" collapsed="false">
      <c r="A221" s="0" t="n">
        <v>0</v>
      </c>
      <c r="B221" s="191" t="n">
        <v>0</v>
      </c>
    </row>
    <row r="222" customFormat="false" ht="17.15" hidden="false" customHeight="true" outlineLevel="0" collapsed="false">
      <c r="A222" s="0" t="n">
        <v>0</v>
      </c>
      <c r="B222" s="191" t="n">
        <v>0</v>
      </c>
    </row>
    <row r="223" customFormat="false" ht="17.15" hidden="false" customHeight="true" outlineLevel="0" collapsed="false">
      <c r="A223" s="0" t="n">
        <v>0</v>
      </c>
      <c r="B223" s="191" t="n">
        <v>0</v>
      </c>
    </row>
    <row r="224" customFormat="false" ht="17.15" hidden="false" customHeight="true" outlineLevel="0" collapsed="false">
      <c r="A224" s="0" t="n">
        <v>0</v>
      </c>
      <c r="B224" s="191" t="n">
        <v>0</v>
      </c>
    </row>
    <row r="225" customFormat="false" ht="17.15" hidden="false" customHeight="true" outlineLevel="0" collapsed="false">
      <c r="A225" s="0" t="n">
        <v>0</v>
      </c>
      <c r="B225" s="191" t="n">
        <v>0</v>
      </c>
    </row>
    <row r="226" customFormat="false" ht="17.15" hidden="false" customHeight="true" outlineLevel="0" collapsed="false">
      <c r="A226" s="0" t="n">
        <v>0</v>
      </c>
      <c r="B226" s="191" t="n">
        <v>0</v>
      </c>
    </row>
    <row r="227" customFormat="false" ht="17.15" hidden="false" customHeight="true" outlineLevel="0" collapsed="false">
      <c r="A227" s="0" t="n">
        <v>0</v>
      </c>
      <c r="B227" s="191" t="n">
        <v>0</v>
      </c>
    </row>
    <row r="228" customFormat="false" ht="17.15" hidden="false" customHeight="true" outlineLevel="0" collapsed="false">
      <c r="A228" s="0" t="n">
        <v>0</v>
      </c>
      <c r="B228" s="191" t="n">
        <v>0</v>
      </c>
    </row>
    <row r="229" customFormat="false" ht="17.15" hidden="false" customHeight="true" outlineLevel="0" collapsed="false">
      <c r="A229" s="0" t="n">
        <v>0</v>
      </c>
      <c r="B229" s="191" t="n">
        <v>0</v>
      </c>
    </row>
    <row r="230" customFormat="false" ht="17.15" hidden="false" customHeight="true" outlineLevel="0" collapsed="false">
      <c r="A230" s="0" t="n">
        <v>0</v>
      </c>
      <c r="B230" s="191" t="n">
        <v>0</v>
      </c>
    </row>
    <row r="231" customFormat="false" ht="17.15" hidden="false" customHeight="true" outlineLevel="0" collapsed="false">
      <c r="A231" s="0" t="n">
        <v>0</v>
      </c>
      <c r="B231" s="191" t="n">
        <v>0</v>
      </c>
    </row>
    <row r="232" customFormat="false" ht="17.15" hidden="false" customHeight="true" outlineLevel="0" collapsed="false">
      <c r="A232" s="0" t="n">
        <v>0</v>
      </c>
      <c r="B232" s="191" t="n">
        <v>0</v>
      </c>
    </row>
    <row r="233" customFormat="false" ht="17.15" hidden="false" customHeight="true" outlineLevel="0" collapsed="false">
      <c r="A233" s="0" t="n">
        <v>0</v>
      </c>
      <c r="B233" s="191" t="n">
        <v>0</v>
      </c>
    </row>
    <row r="234" customFormat="false" ht="17.15" hidden="false" customHeight="true" outlineLevel="0" collapsed="false">
      <c r="A234" s="0" t="n">
        <v>0</v>
      </c>
      <c r="B234" s="191" t="n">
        <v>0</v>
      </c>
    </row>
    <row r="235" customFormat="false" ht="17.15" hidden="false" customHeight="true" outlineLevel="0" collapsed="false">
      <c r="A235" s="0" t="n">
        <v>0</v>
      </c>
      <c r="B235" s="191" t="n">
        <v>0</v>
      </c>
    </row>
    <row r="236" customFormat="false" ht="17.15" hidden="false" customHeight="true" outlineLevel="0" collapsed="false">
      <c r="A236" s="0" t="n">
        <v>0</v>
      </c>
      <c r="B236" s="191" t="n">
        <v>0</v>
      </c>
    </row>
    <row r="237" customFormat="false" ht="17.15" hidden="false" customHeight="true" outlineLevel="0" collapsed="false">
      <c r="A237" s="0" t="n">
        <v>0</v>
      </c>
      <c r="B237" s="191" t="n">
        <v>0</v>
      </c>
    </row>
    <row r="238" customFormat="false" ht="17.15" hidden="false" customHeight="true" outlineLevel="0" collapsed="false">
      <c r="A238" s="0" t="n">
        <v>0</v>
      </c>
      <c r="B238" s="191" t="n">
        <v>0</v>
      </c>
    </row>
    <row r="239" customFormat="false" ht="17.15" hidden="false" customHeight="true" outlineLevel="0" collapsed="false">
      <c r="A239" s="0" t="n">
        <v>0</v>
      </c>
      <c r="B239" s="191" t="n">
        <v>0</v>
      </c>
    </row>
    <row r="240" customFormat="false" ht="17.15" hidden="false" customHeight="true" outlineLevel="0" collapsed="false">
      <c r="A240" s="0" t="n">
        <v>0</v>
      </c>
      <c r="B240" s="191" t="n">
        <v>0</v>
      </c>
    </row>
    <row r="241" customFormat="false" ht="17.15" hidden="false" customHeight="true" outlineLevel="0" collapsed="false">
      <c r="A241" s="0" t="n">
        <v>0</v>
      </c>
      <c r="B241" s="191" t="n">
        <v>0</v>
      </c>
    </row>
    <row r="242" customFormat="false" ht="17.15" hidden="false" customHeight="true" outlineLevel="0" collapsed="false">
      <c r="A242" s="0" t="n">
        <v>0</v>
      </c>
      <c r="B242" s="191" t="n">
        <v>0</v>
      </c>
    </row>
    <row r="243" customFormat="false" ht="17.15" hidden="false" customHeight="true" outlineLevel="0" collapsed="false">
      <c r="A243" s="0" t="n">
        <v>0</v>
      </c>
      <c r="B243" s="191" t="n">
        <v>0</v>
      </c>
    </row>
    <row r="244" customFormat="false" ht="17.15" hidden="false" customHeight="true" outlineLevel="0" collapsed="false">
      <c r="A244" s="0" t="n">
        <v>0</v>
      </c>
      <c r="B244" s="191" t="n">
        <v>0</v>
      </c>
    </row>
    <row r="245" customFormat="false" ht="17.15" hidden="false" customHeight="true" outlineLevel="0" collapsed="false">
      <c r="A245" s="0" t="n">
        <v>0</v>
      </c>
      <c r="B245" s="191" t="n">
        <v>0</v>
      </c>
    </row>
    <row r="246" customFormat="false" ht="17.15" hidden="false" customHeight="true" outlineLevel="0" collapsed="false">
      <c r="A246" s="0" t="n">
        <v>0</v>
      </c>
      <c r="B246" s="191" t="n">
        <v>0</v>
      </c>
    </row>
    <row r="247" customFormat="false" ht="17.15" hidden="false" customHeight="true" outlineLevel="0" collapsed="false">
      <c r="A247" s="0" t="n">
        <v>0</v>
      </c>
      <c r="B247" s="191" t="n">
        <v>0</v>
      </c>
    </row>
    <row r="248" customFormat="false" ht="17.15" hidden="false" customHeight="true" outlineLevel="0" collapsed="false">
      <c r="A248" s="0" t="n">
        <v>0</v>
      </c>
      <c r="B248" s="191" t="n">
        <v>0</v>
      </c>
    </row>
    <row r="249" customFormat="false" ht="17.15" hidden="false" customHeight="true" outlineLevel="0" collapsed="false">
      <c r="A249" s="0" t="n">
        <v>0</v>
      </c>
      <c r="B249" s="191" t="n">
        <v>0</v>
      </c>
    </row>
    <row r="250" customFormat="false" ht="17.15" hidden="false" customHeight="true" outlineLevel="0" collapsed="false">
      <c r="A250" s="0" t="n">
        <v>0</v>
      </c>
      <c r="B250" s="191" t="n">
        <v>0</v>
      </c>
    </row>
    <row r="251" customFormat="false" ht="17.15" hidden="false" customHeight="true" outlineLevel="0" collapsed="false">
      <c r="A251" s="0" t="n">
        <v>0</v>
      </c>
      <c r="B251" s="191" t="n">
        <v>0</v>
      </c>
    </row>
    <row r="252" customFormat="false" ht="17.15" hidden="false" customHeight="true" outlineLevel="0" collapsed="false">
      <c r="A252" s="0" t="n">
        <v>0</v>
      </c>
      <c r="B252" s="191" t="n">
        <v>0</v>
      </c>
    </row>
    <row r="253" customFormat="false" ht="17.15" hidden="false" customHeight="true" outlineLevel="0" collapsed="false">
      <c r="A253" s="0" t="n">
        <v>0</v>
      </c>
      <c r="B253" s="191" t="n">
        <v>0</v>
      </c>
    </row>
    <row r="254" customFormat="false" ht="17.15" hidden="false" customHeight="true" outlineLevel="0" collapsed="false">
      <c r="A254" s="0" t="n">
        <v>0</v>
      </c>
      <c r="B254" s="191" t="n">
        <v>0</v>
      </c>
    </row>
    <row r="255" customFormat="false" ht="17.15" hidden="false" customHeight="true" outlineLevel="0" collapsed="false">
      <c r="A255" s="0" t="n">
        <v>0</v>
      </c>
      <c r="B255" s="191" t="n">
        <v>0</v>
      </c>
    </row>
    <row r="256" customFormat="false" ht="17.15" hidden="false" customHeight="true" outlineLevel="0" collapsed="false">
      <c r="A256" s="0" t="n">
        <v>0</v>
      </c>
      <c r="B256" s="191" t="n">
        <v>0</v>
      </c>
    </row>
    <row r="257" customFormat="false" ht="17.15" hidden="false" customHeight="true" outlineLevel="0" collapsed="false">
      <c r="A257" s="0" t="n">
        <v>0</v>
      </c>
      <c r="B257" s="191" t="n">
        <v>0</v>
      </c>
    </row>
    <row r="258" customFormat="false" ht="17.15" hidden="false" customHeight="true" outlineLevel="0" collapsed="false">
      <c r="A258" s="0" t="n">
        <v>0</v>
      </c>
      <c r="B258" s="191" t="n">
        <v>0</v>
      </c>
    </row>
    <row r="259" customFormat="false" ht="17.15" hidden="false" customHeight="true" outlineLevel="0" collapsed="false">
      <c r="A259" s="0" t="n">
        <v>0</v>
      </c>
      <c r="B259" s="191" t="n">
        <v>0</v>
      </c>
    </row>
    <row r="260" customFormat="false" ht="17.15" hidden="false" customHeight="true" outlineLevel="0" collapsed="false">
      <c r="A260" s="0" t="n">
        <v>0</v>
      </c>
      <c r="B260" s="191" t="n">
        <v>0</v>
      </c>
    </row>
    <row r="261" customFormat="false" ht="17.15" hidden="false" customHeight="true" outlineLevel="0" collapsed="false">
      <c r="A261" s="0" t="n">
        <v>0</v>
      </c>
      <c r="B261" s="191" t="n">
        <v>0</v>
      </c>
    </row>
    <row r="262" customFormat="false" ht="17.15" hidden="false" customHeight="true" outlineLevel="0" collapsed="false">
      <c r="A262" s="0" t="n">
        <v>0</v>
      </c>
      <c r="B262" s="191" t="n">
        <v>0</v>
      </c>
    </row>
    <row r="263" customFormat="false" ht="17.15" hidden="false" customHeight="true" outlineLevel="0" collapsed="false">
      <c r="A263" s="0" t="n">
        <v>0</v>
      </c>
      <c r="B263" s="191" t="n">
        <v>0</v>
      </c>
    </row>
    <row r="264" customFormat="false" ht="17.15" hidden="false" customHeight="true" outlineLevel="0" collapsed="false">
      <c r="A264" s="0" t="n">
        <v>0</v>
      </c>
      <c r="B264" s="191" t="n">
        <v>0</v>
      </c>
    </row>
    <row r="265" customFormat="false" ht="17.15" hidden="false" customHeight="true" outlineLevel="0" collapsed="false">
      <c r="A265" s="0" t="n">
        <v>0</v>
      </c>
      <c r="B265" s="191" t="n">
        <v>0</v>
      </c>
    </row>
    <row r="266" customFormat="false" ht="17.15" hidden="false" customHeight="true" outlineLevel="0" collapsed="false">
      <c r="A266" s="0" t="n">
        <v>0</v>
      </c>
      <c r="B266" s="191" t="n">
        <v>0</v>
      </c>
    </row>
    <row r="267" customFormat="false" ht="17.15" hidden="false" customHeight="true" outlineLevel="0" collapsed="false">
      <c r="A267" s="0" t="n">
        <v>0</v>
      </c>
      <c r="B267" s="191" t="n">
        <v>0</v>
      </c>
    </row>
    <row r="268" customFormat="false" ht="17.15" hidden="false" customHeight="true" outlineLevel="0" collapsed="false">
      <c r="A268" s="0" t="n">
        <v>0</v>
      </c>
      <c r="B268" s="191" t="n">
        <v>0</v>
      </c>
    </row>
    <row r="269" customFormat="false" ht="17.15" hidden="false" customHeight="true" outlineLevel="0" collapsed="false">
      <c r="A269" s="0" t="n">
        <v>0</v>
      </c>
      <c r="B269" s="191" t="n">
        <v>0</v>
      </c>
    </row>
    <row r="270" customFormat="false" ht="17.15" hidden="false" customHeight="true" outlineLevel="0" collapsed="false">
      <c r="A270" s="0" t="n">
        <v>0</v>
      </c>
      <c r="B270" s="191" t="n">
        <v>0</v>
      </c>
    </row>
    <row r="271" customFormat="false" ht="17.15" hidden="false" customHeight="true" outlineLevel="0" collapsed="false">
      <c r="A271" s="0" t="n">
        <v>0</v>
      </c>
      <c r="B271" s="191" t="n">
        <v>0</v>
      </c>
    </row>
    <row r="272" customFormat="false" ht="17.15" hidden="false" customHeight="true" outlineLevel="0" collapsed="false">
      <c r="A272" s="0" t="n">
        <v>0</v>
      </c>
      <c r="B272" s="191" t="n">
        <v>0</v>
      </c>
    </row>
    <row r="273" customFormat="false" ht="17.15" hidden="false" customHeight="true" outlineLevel="0" collapsed="false">
      <c r="A273" s="0" t="n">
        <v>0</v>
      </c>
      <c r="B273" s="191" t="n">
        <v>0</v>
      </c>
    </row>
    <row r="274" customFormat="false" ht="17.15" hidden="false" customHeight="true" outlineLevel="0" collapsed="false">
      <c r="A274" s="0" t="n">
        <v>0</v>
      </c>
      <c r="B274" s="191" t="n">
        <v>0</v>
      </c>
    </row>
    <row r="275" customFormat="false" ht="17.15" hidden="false" customHeight="true" outlineLevel="0" collapsed="false">
      <c r="A275" s="0" t="n">
        <v>0</v>
      </c>
      <c r="B275" s="191" t="n">
        <v>0</v>
      </c>
    </row>
    <row r="276" customFormat="false" ht="17.15" hidden="false" customHeight="true" outlineLevel="0" collapsed="false">
      <c r="A276" s="0" t="n">
        <v>0</v>
      </c>
      <c r="B276" s="191" t="n">
        <v>0</v>
      </c>
    </row>
    <row r="277" customFormat="false" ht="17.15" hidden="false" customHeight="true" outlineLevel="0" collapsed="false">
      <c r="A277" s="0" t="n">
        <v>0</v>
      </c>
      <c r="B277" s="191" t="n">
        <v>0</v>
      </c>
    </row>
    <row r="278" customFormat="false" ht="17.15" hidden="false" customHeight="true" outlineLevel="0" collapsed="false">
      <c r="A278" s="0" t="n">
        <v>0</v>
      </c>
      <c r="B278" s="191" t="n">
        <v>0</v>
      </c>
    </row>
    <row r="279" customFormat="false" ht="17.15" hidden="false" customHeight="true" outlineLevel="0" collapsed="false">
      <c r="A279" s="0" t="n">
        <v>0</v>
      </c>
      <c r="B279" s="191" t="n">
        <v>0</v>
      </c>
    </row>
    <row r="280" customFormat="false" ht="17.15" hidden="false" customHeight="true" outlineLevel="0" collapsed="false">
      <c r="A280" s="0" t="n">
        <v>0</v>
      </c>
      <c r="B280" s="191" t="n">
        <v>0</v>
      </c>
    </row>
    <row r="281" customFormat="false" ht="17.15" hidden="false" customHeight="true" outlineLevel="0" collapsed="false">
      <c r="A281" s="0" t="n">
        <v>0</v>
      </c>
      <c r="B281" s="191" t="n">
        <v>0</v>
      </c>
    </row>
    <row r="282" customFormat="false" ht="17.15" hidden="false" customHeight="true" outlineLevel="0" collapsed="false">
      <c r="A282" s="0" t="n">
        <v>0</v>
      </c>
      <c r="B282" s="191" t="n">
        <v>0</v>
      </c>
    </row>
    <row r="283" customFormat="false" ht="17.15" hidden="false" customHeight="true" outlineLevel="0" collapsed="false">
      <c r="A283" s="0" t="n">
        <v>0</v>
      </c>
      <c r="B283" s="191" t="n">
        <v>0</v>
      </c>
    </row>
    <row r="284" customFormat="false" ht="17.15" hidden="false" customHeight="true" outlineLevel="0" collapsed="false">
      <c r="A284" s="0" t="n">
        <v>0</v>
      </c>
      <c r="B284" s="191" t="n">
        <v>0</v>
      </c>
    </row>
    <row r="285" customFormat="false" ht="17.15" hidden="false" customHeight="true" outlineLevel="0" collapsed="false">
      <c r="A285" s="0" t="n">
        <v>0</v>
      </c>
      <c r="B285" s="191" t="n">
        <v>0</v>
      </c>
    </row>
    <row r="286" customFormat="false" ht="17.15" hidden="false" customHeight="true" outlineLevel="0" collapsed="false">
      <c r="A286" s="0" t="n">
        <v>0</v>
      </c>
      <c r="B286" s="191" t="n">
        <v>0</v>
      </c>
    </row>
    <row r="287" customFormat="false" ht="17.15" hidden="false" customHeight="true" outlineLevel="0" collapsed="false">
      <c r="A287" s="0" t="n">
        <v>0</v>
      </c>
      <c r="B287" s="191" t="n">
        <v>0</v>
      </c>
    </row>
    <row r="288" customFormat="false" ht="17.15" hidden="false" customHeight="true" outlineLevel="0" collapsed="false">
      <c r="A288" s="0" t="n">
        <v>0</v>
      </c>
      <c r="B288" s="191" t="n">
        <v>0</v>
      </c>
    </row>
    <row r="289" customFormat="false" ht="17.15" hidden="false" customHeight="true" outlineLevel="0" collapsed="false">
      <c r="A289" s="0" t="n">
        <v>0</v>
      </c>
      <c r="B289" s="301" t="n">
        <v>0</v>
      </c>
    </row>
    <row r="290" customFormat="false" ht="17.15" hidden="false" customHeight="true" outlineLevel="0" collapsed="false">
      <c r="A290" s="0" t="n">
        <v>0</v>
      </c>
      <c r="B290" s="301" t="n">
        <v>0</v>
      </c>
    </row>
    <row r="291" customFormat="false" ht="17.15" hidden="false" customHeight="true" outlineLevel="0" collapsed="false">
      <c r="A291" s="0" t="n">
        <v>0</v>
      </c>
      <c r="B291" s="301" t="n">
        <v>0</v>
      </c>
    </row>
    <row r="292" customFormat="false" ht="17.15" hidden="false" customHeight="true" outlineLevel="0" collapsed="false">
      <c r="A292" s="0" t="n">
        <v>0</v>
      </c>
      <c r="B292" s="301" t="n">
        <v>0</v>
      </c>
    </row>
    <row r="293" customFormat="false" ht="17.15" hidden="false" customHeight="true" outlineLevel="0" collapsed="false">
      <c r="A293" s="0" t="n">
        <v>0</v>
      </c>
      <c r="B293" s="301" t="n">
        <v>0</v>
      </c>
    </row>
    <row r="294" customFormat="false" ht="17.15" hidden="false" customHeight="true" outlineLevel="0" collapsed="false">
      <c r="A294" s="0" t="n">
        <v>0</v>
      </c>
      <c r="B294" s="0" t="n">
        <v>0</v>
      </c>
    </row>
    <row r="295" customFormat="false" ht="17.15" hidden="false" customHeight="true" outlineLevel="0" collapsed="false">
      <c r="A295" s="0" t="n">
        <v>0</v>
      </c>
      <c r="B295" s="0" t="n">
        <v>0</v>
      </c>
    </row>
    <row r="296" customFormat="false" ht="17.15" hidden="false" customHeight="true" outlineLevel="0" collapsed="false">
      <c r="A296" s="0" t="n">
        <v>0</v>
      </c>
      <c r="B296" s="0" t="n">
        <v>0</v>
      </c>
    </row>
    <row r="297" customFormat="false" ht="17.15" hidden="false" customHeight="true" outlineLevel="0" collapsed="false">
      <c r="A297" s="0" t="n">
        <v>0</v>
      </c>
      <c r="B297" s="0" t="n">
        <v>0</v>
      </c>
    </row>
    <row r="298" customFormat="false" ht="17.15" hidden="false" customHeight="true" outlineLevel="0" collapsed="false">
      <c r="A298" s="0" t="n">
        <v>0</v>
      </c>
      <c r="B298" s="0" t="n">
        <v>0</v>
      </c>
    </row>
    <row r="299" customFormat="false" ht="17.15" hidden="false" customHeight="true" outlineLevel="0" collapsed="false">
      <c r="A299" s="0" t="n">
        <v>0</v>
      </c>
      <c r="B299" s="0" t="n">
        <v>0</v>
      </c>
    </row>
    <row r="300" customFormat="false" ht="17.15" hidden="false" customHeight="true" outlineLevel="0" collapsed="false">
      <c r="A300" s="0" t="n">
        <v>0</v>
      </c>
      <c r="B300" s="0" t="n">
        <v>0</v>
      </c>
    </row>
    <row r="301" customFormat="false" ht="17.15" hidden="false" customHeight="true" outlineLevel="0" collapsed="false">
      <c r="A301" s="0" t="n">
        <v>0</v>
      </c>
      <c r="B301" s="0" t="n">
        <v>0</v>
      </c>
    </row>
    <row r="302" customFormat="false" ht="17.15" hidden="false" customHeight="true" outlineLevel="0" collapsed="false">
      <c r="A302" s="0" t="n">
        <v>0</v>
      </c>
      <c r="B302" s="0" t="n">
        <v>0</v>
      </c>
    </row>
    <row r="303" customFormat="false" ht="17.15" hidden="false" customHeight="true" outlineLevel="0" collapsed="false">
      <c r="A303" s="0" t="n">
        <v>0</v>
      </c>
      <c r="B303" s="0" t="n">
        <v>0</v>
      </c>
    </row>
    <row r="304" customFormat="false" ht="17.15" hidden="false" customHeight="true" outlineLevel="0" collapsed="false">
      <c r="A304" s="0" t="n">
        <v>0</v>
      </c>
      <c r="B304" s="0" t="n">
        <v>0</v>
      </c>
    </row>
    <row r="305" customFormat="false" ht="17.15" hidden="false" customHeight="true" outlineLevel="0" collapsed="false">
      <c r="A305" s="0" t="n">
        <v>0</v>
      </c>
      <c r="B305" s="0" t="n">
        <v>0</v>
      </c>
    </row>
    <row r="306" customFormat="false" ht="17.15" hidden="false" customHeight="true" outlineLevel="0" collapsed="false">
      <c r="A306" s="0" t="n">
        <v>0</v>
      </c>
      <c r="B306" s="0" t="n">
        <v>0</v>
      </c>
    </row>
    <row r="307" customFormat="false" ht="17.15" hidden="false" customHeight="true" outlineLevel="0" collapsed="false">
      <c r="A307" s="0" t="n">
        <v>0</v>
      </c>
      <c r="B307" s="0" t="n">
        <v>0</v>
      </c>
    </row>
    <row r="308" customFormat="false" ht="17.15" hidden="false" customHeight="true" outlineLevel="0" collapsed="false">
      <c r="A308" s="0" t="n">
        <v>0</v>
      </c>
      <c r="B308" s="0" t="n">
        <v>0</v>
      </c>
    </row>
    <row r="309" customFormat="false" ht="17.15" hidden="false" customHeight="true" outlineLevel="0" collapsed="false">
      <c r="A309" s="0" t="n">
        <v>0</v>
      </c>
      <c r="B309" s="0" t="n">
        <v>0</v>
      </c>
    </row>
    <row r="310" customFormat="false" ht="17.15" hidden="false" customHeight="true" outlineLevel="0" collapsed="false">
      <c r="A310" s="0" t="n">
        <v>0</v>
      </c>
      <c r="B310" s="0" t="n">
        <v>0</v>
      </c>
    </row>
    <row r="311" customFormat="false" ht="17.15" hidden="false" customHeight="true" outlineLevel="0" collapsed="false">
      <c r="A311" s="0" t="n">
        <v>0</v>
      </c>
      <c r="B311" s="0" t="n">
        <v>0</v>
      </c>
    </row>
    <row r="312" customFormat="false" ht="17.15" hidden="false" customHeight="true" outlineLevel="0" collapsed="false">
      <c r="A312" s="0" t="n">
        <v>0</v>
      </c>
      <c r="B312" s="0" t="n">
        <v>0</v>
      </c>
    </row>
    <row r="313" customFormat="false" ht="17.15" hidden="false" customHeight="true" outlineLevel="0" collapsed="false">
      <c r="A313" s="0" t="n">
        <v>0</v>
      </c>
      <c r="B313" s="0" t="n">
        <v>0</v>
      </c>
    </row>
    <row r="314" customFormat="false" ht="17.15" hidden="false" customHeight="true" outlineLevel="0" collapsed="false">
      <c r="A314" s="0" t="n">
        <v>0</v>
      </c>
      <c r="B314" s="0" t="n">
        <v>0</v>
      </c>
    </row>
    <row r="315" customFormat="false" ht="17.15" hidden="false" customHeight="true" outlineLevel="0" collapsed="false">
      <c r="A315" s="0" t="n">
        <v>0</v>
      </c>
      <c r="B315" s="0" t="n">
        <v>0</v>
      </c>
    </row>
    <row r="316" customFormat="false" ht="17.15" hidden="false" customHeight="true" outlineLevel="0" collapsed="false">
      <c r="A316" s="0" t="n">
        <v>0</v>
      </c>
      <c r="B316" s="0" t="n">
        <v>0</v>
      </c>
    </row>
    <row r="317" customFormat="false" ht="17.15" hidden="false" customHeight="true" outlineLevel="0" collapsed="false">
      <c r="A317" s="0" t="n">
        <v>0</v>
      </c>
      <c r="B317" s="0" t="n">
        <v>0</v>
      </c>
    </row>
    <row r="318" customFormat="false" ht="17.15" hidden="false" customHeight="true" outlineLevel="0" collapsed="false">
      <c r="A318" s="0" t="n">
        <v>0</v>
      </c>
      <c r="B318" s="0" t="n">
        <v>0</v>
      </c>
    </row>
    <row r="319" customFormat="false" ht="17.15" hidden="false" customHeight="true" outlineLevel="0" collapsed="false">
      <c r="A319" s="0" t="n">
        <v>0</v>
      </c>
      <c r="B319" s="0" t="n">
        <v>0</v>
      </c>
    </row>
    <row r="320" customFormat="false" ht="17.15" hidden="false" customHeight="true" outlineLevel="0" collapsed="false">
      <c r="A320" s="0" t="n">
        <v>0</v>
      </c>
      <c r="B320" s="0" t="n">
        <v>0</v>
      </c>
    </row>
    <row r="321" customFormat="false" ht="17.15" hidden="false" customHeight="true" outlineLevel="0" collapsed="false">
      <c r="A321" s="0" t="n">
        <v>0</v>
      </c>
      <c r="B321" s="0" t="n">
        <v>0</v>
      </c>
    </row>
    <row r="322" customFormat="false" ht="17.15" hidden="false" customHeight="true" outlineLevel="0" collapsed="false">
      <c r="A322" s="0" t="n">
        <v>0</v>
      </c>
      <c r="B322" s="0" t="n">
        <v>0</v>
      </c>
    </row>
    <row r="323" customFormat="false" ht="17.15" hidden="false" customHeight="true" outlineLevel="0" collapsed="false">
      <c r="A323" s="0" t="n">
        <v>0</v>
      </c>
      <c r="B323" s="0" t="n">
        <v>0</v>
      </c>
    </row>
    <row r="324" customFormat="false" ht="17.15" hidden="false" customHeight="true" outlineLevel="0" collapsed="false">
      <c r="A324" s="0" t="n">
        <v>0</v>
      </c>
      <c r="B324" s="0" t="n">
        <v>0</v>
      </c>
    </row>
    <row r="325" customFormat="false" ht="17.15" hidden="false" customHeight="true" outlineLevel="0" collapsed="false">
      <c r="A325" s="0" t="n">
        <v>0</v>
      </c>
      <c r="B325" s="0" t="n">
        <v>0</v>
      </c>
    </row>
    <row r="326" customFormat="false" ht="17.15" hidden="false" customHeight="true" outlineLevel="0" collapsed="false">
      <c r="A326" s="0" t="n">
        <v>0</v>
      </c>
      <c r="B326" s="0" t="n">
        <v>0</v>
      </c>
    </row>
    <row r="327" customFormat="false" ht="17.15" hidden="false" customHeight="true" outlineLevel="0" collapsed="false">
      <c r="A327" s="0" t="n">
        <v>0</v>
      </c>
      <c r="B327" s="0" t="n">
        <v>0</v>
      </c>
    </row>
    <row r="328" customFormat="false" ht="17.15" hidden="false" customHeight="true" outlineLevel="0" collapsed="false">
      <c r="A328" s="0" t="n">
        <v>0</v>
      </c>
      <c r="B328" s="0" t="n">
        <v>0</v>
      </c>
    </row>
    <row r="329" customFormat="false" ht="17.15" hidden="false" customHeight="true" outlineLevel="0" collapsed="false">
      <c r="A329" s="0" t="n">
        <v>0</v>
      </c>
      <c r="B329" s="0" t="n">
        <v>0</v>
      </c>
    </row>
    <row r="330" customFormat="false" ht="17.15" hidden="false" customHeight="true" outlineLevel="0" collapsed="false">
      <c r="A330" s="0" t="n">
        <v>0</v>
      </c>
      <c r="B330" s="0" t="n">
        <v>0</v>
      </c>
    </row>
    <row r="331" customFormat="false" ht="17.15" hidden="false" customHeight="true" outlineLevel="0" collapsed="false">
      <c r="A331" s="0" t="n">
        <v>0</v>
      </c>
      <c r="B331" s="0" t="n">
        <v>0</v>
      </c>
    </row>
    <row r="332" customFormat="false" ht="17.15" hidden="false" customHeight="true" outlineLevel="0" collapsed="false">
      <c r="A332" s="0" t="n">
        <v>0</v>
      </c>
      <c r="B332" s="0" t="n">
        <v>0</v>
      </c>
    </row>
    <row r="333" customFormat="false" ht="17.15" hidden="false" customHeight="true" outlineLevel="0" collapsed="false">
      <c r="A333" s="0" t="n">
        <v>0</v>
      </c>
      <c r="B333" s="0" t="n">
        <v>0</v>
      </c>
    </row>
    <row r="334" customFormat="false" ht="17.15" hidden="false" customHeight="true" outlineLevel="0" collapsed="false">
      <c r="A334" s="0" t="n">
        <v>0</v>
      </c>
      <c r="B334" s="0" t="n">
        <v>0</v>
      </c>
    </row>
    <row r="335" customFormat="false" ht="17.15" hidden="false" customHeight="true" outlineLevel="0" collapsed="false">
      <c r="A335" s="0" t="n">
        <v>0</v>
      </c>
      <c r="B335" s="0" t="n">
        <v>0</v>
      </c>
    </row>
    <row r="336" customFormat="false" ht="17.15" hidden="false" customHeight="true" outlineLevel="0" collapsed="false">
      <c r="A336" s="0" t="n">
        <v>0</v>
      </c>
      <c r="B336" s="0" t="n">
        <v>0</v>
      </c>
    </row>
    <row r="337" customFormat="false" ht="17.15" hidden="false" customHeight="true" outlineLevel="0" collapsed="false">
      <c r="A337" s="0" t="n">
        <v>0</v>
      </c>
      <c r="B337" s="0" t="n">
        <v>0</v>
      </c>
    </row>
    <row r="338" customFormat="false" ht="17.15" hidden="false" customHeight="true" outlineLevel="0" collapsed="false">
      <c r="A338" s="0" t="n">
        <v>0</v>
      </c>
      <c r="B338" s="0" t="n">
        <v>0</v>
      </c>
    </row>
    <row r="339" customFormat="false" ht="17.15" hidden="false" customHeight="true" outlineLevel="0" collapsed="false">
      <c r="A339" s="0" t="n">
        <v>0</v>
      </c>
      <c r="B339" s="0" t="n">
        <v>0</v>
      </c>
    </row>
    <row r="340" customFormat="false" ht="17.15" hidden="false" customHeight="true" outlineLevel="0" collapsed="false">
      <c r="A340" s="0" t="n">
        <v>0</v>
      </c>
      <c r="B340" s="0" t="n">
        <v>0</v>
      </c>
    </row>
    <row r="341" customFormat="false" ht="17.15" hidden="false" customHeight="true" outlineLevel="0" collapsed="false">
      <c r="A341" s="0" t="n">
        <v>0</v>
      </c>
      <c r="B341" s="0" t="n">
        <v>0</v>
      </c>
    </row>
    <row r="342" customFormat="false" ht="17.15" hidden="false" customHeight="true" outlineLevel="0" collapsed="false">
      <c r="A342" s="0" t="n">
        <v>0</v>
      </c>
      <c r="B342" s="0" t="n">
        <v>0</v>
      </c>
    </row>
    <row r="343" customFormat="false" ht="17.15" hidden="false" customHeight="true" outlineLevel="0" collapsed="false">
      <c r="A343" s="0" t="n">
        <v>0</v>
      </c>
      <c r="B343" s="0" t="n">
        <v>0</v>
      </c>
    </row>
    <row r="344" customFormat="false" ht="17.15" hidden="false" customHeight="true" outlineLevel="0" collapsed="false">
      <c r="A344" s="0" t="n">
        <v>0</v>
      </c>
      <c r="B344" s="0" t="n">
        <v>0</v>
      </c>
    </row>
    <row r="345" customFormat="false" ht="17.15" hidden="false" customHeight="true" outlineLevel="0" collapsed="false">
      <c r="A345" s="0" t="n">
        <v>0</v>
      </c>
      <c r="B345" s="0" t="n">
        <v>0</v>
      </c>
    </row>
    <row r="346" customFormat="false" ht="17.15" hidden="false" customHeight="true" outlineLevel="0" collapsed="false">
      <c r="A346" s="0" t="n">
        <v>0</v>
      </c>
      <c r="B346" s="0" t="n">
        <v>0</v>
      </c>
    </row>
    <row r="347" customFormat="false" ht="17.15" hidden="false" customHeight="true" outlineLevel="0" collapsed="false">
      <c r="A347" s="0" t="n">
        <v>0</v>
      </c>
      <c r="B347" s="0" t="n">
        <v>0</v>
      </c>
    </row>
    <row r="348" customFormat="false" ht="17.15" hidden="false" customHeight="true" outlineLevel="0" collapsed="false">
      <c r="A348" s="0" t="n">
        <v>0</v>
      </c>
      <c r="B348" s="0" t="n">
        <v>0</v>
      </c>
    </row>
    <row r="349" customFormat="false" ht="17.15" hidden="false" customHeight="true" outlineLevel="0" collapsed="false">
      <c r="A349" s="0" t="n">
        <v>0</v>
      </c>
      <c r="B349" s="0" t="n">
        <v>0</v>
      </c>
    </row>
    <row r="350" customFormat="false" ht="17.15" hidden="false" customHeight="true" outlineLevel="0" collapsed="false">
      <c r="A350" s="0" t="n">
        <v>0</v>
      </c>
      <c r="B350" s="0" t="n">
        <v>0</v>
      </c>
    </row>
    <row r="351" customFormat="false" ht="17.15" hidden="false" customHeight="true" outlineLevel="0" collapsed="false">
      <c r="A351" s="0" t="n">
        <v>0</v>
      </c>
      <c r="B351" s="0" t="n">
        <v>0</v>
      </c>
    </row>
    <row r="352" customFormat="false" ht="17.15" hidden="false" customHeight="true" outlineLevel="0" collapsed="false">
      <c r="A352" s="0" t="n">
        <v>0</v>
      </c>
      <c r="B352" s="0" t="n">
        <v>0</v>
      </c>
    </row>
    <row r="353" customFormat="false" ht="17.15" hidden="false" customHeight="true" outlineLevel="0" collapsed="false">
      <c r="A353" s="0" t="n">
        <v>0</v>
      </c>
      <c r="B353" s="0" t="n">
        <v>0</v>
      </c>
    </row>
    <row r="354" customFormat="false" ht="17.15" hidden="false" customHeight="true" outlineLevel="0" collapsed="false">
      <c r="A354" s="0" t="n">
        <v>0</v>
      </c>
      <c r="B354" s="0" t="n">
        <v>0</v>
      </c>
    </row>
    <row r="355" customFormat="false" ht="17.15" hidden="false" customHeight="true" outlineLevel="0" collapsed="false">
      <c r="A355" s="0" t="n">
        <v>0</v>
      </c>
      <c r="B355" s="0" t="n">
        <v>0</v>
      </c>
    </row>
    <row r="356" customFormat="false" ht="17.15" hidden="false" customHeight="true" outlineLevel="0" collapsed="false">
      <c r="A356" s="0" t="n">
        <v>0</v>
      </c>
      <c r="B356" s="0" t="n">
        <v>0</v>
      </c>
    </row>
    <row r="357" customFormat="false" ht="17.15" hidden="false" customHeight="true" outlineLevel="0" collapsed="false">
      <c r="A357" s="0" t="n">
        <v>0</v>
      </c>
      <c r="B357" s="0" t="n">
        <v>0</v>
      </c>
    </row>
    <row r="358" customFormat="false" ht="17.15" hidden="false" customHeight="true" outlineLevel="0" collapsed="false">
      <c r="A358" s="0" t="n">
        <v>0</v>
      </c>
      <c r="B358" s="0" t="n">
        <v>0</v>
      </c>
    </row>
    <row r="359" customFormat="false" ht="17.15" hidden="false" customHeight="true" outlineLevel="0" collapsed="false">
      <c r="A359" s="0" t="n">
        <v>0</v>
      </c>
      <c r="B359" s="0" t="n">
        <v>0</v>
      </c>
    </row>
    <row r="360" customFormat="false" ht="17.15" hidden="false" customHeight="true" outlineLevel="0" collapsed="false">
      <c r="A360" s="0" t="n">
        <v>0</v>
      </c>
      <c r="B360" s="0" t="n">
        <v>0</v>
      </c>
    </row>
    <row r="361" customFormat="false" ht="17.15" hidden="false" customHeight="true" outlineLevel="0" collapsed="false">
      <c r="A361" s="0" t="n">
        <v>0</v>
      </c>
      <c r="B361" s="0" t="n">
        <v>0</v>
      </c>
    </row>
    <row r="362" customFormat="false" ht="17.15" hidden="false" customHeight="true" outlineLevel="0" collapsed="false">
      <c r="A362" s="0" t="n">
        <v>0</v>
      </c>
      <c r="B362" s="0" t="n">
        <v>0</v>
      </c>
    </row>
    <row r="363" customFormat="false" ht="17.15" hidden="false" customHeight="true" outlineLevel="0" collapsed="false">
      <c r="A363" s="0" t="n">
        <v>0</v>
      </c>
      <c r="B363" s="0" t="n">
        <v>0</v>
      </c>
    </row>
    <row r="364" customFormat="false" ht="17.15" hidden="false" customHeight="true" outlineLevel="0" collapsed="false">
      <c r="A364" s="0" t="n">
        <v>0</v>
      </c>
      <c r="B364" s="0" t="n">
        <v>0</v>
      </c>
    </row>
    <row r="365" customFormat="false" ht="17.15" hidden="false" customHeight="true" outlineLevel="0" collapsed="false">
      <c r="A365" s="0" t="n">
        <v>0</v>
      </c>
      <c r="B365" s="0" t="n">
        <v>0</v>
      </c>
    </row>
    <row r="366" customFormat="false" ht="17.15" hidden="false" customHeight="true" outlineLevel="0" collapsed="false">
      <c r="A366" s="0" t="n">
        <v>0</v>
      </c>
      <c r="B366" s="0" t="n">
        <v>0</v>
      </c>
    </row>
    <row r="367" customFormat="false" ht="17.15" hidden="false" customHeight="true" outlineLevel="0" collapsed="false">
      <c r="A367" s="0" t="n">
        <v>0</v>
      </c>
      <c r="B367" s="0" t="n">
        <v>0</v>
      </c>
    </row>
    <row r="368" customFormat="false" ht="17.15" hidden="false" customHeight="true" outlineLevel="0" collapsed="false">
      <c r="A368" s="0" t="n">
        <v>0</v>
      </c>
      <c r="B368" s="0" t="n">
        <v>0</v>
      </c>
    </row>
    <row r="369" customFormat="false" ht="17.15" hidden="false" customHeight="true" outlineLevel="0" collapsed="false">
      <c r="A369" s="0" t="n">
        <v>0</v>
      </c>
      <c r="B369" s="0" t="n">
        <v>0</v>
      </c>
    </row>
    <row r="370" customFormat="false" ht="17.15" hidden="false" customHeight="true" outlineLevel="0" collapsed="false">
      <c r="A370" s="0" t="n">
        <v>0</v>
      </c>
      <c r="B370" s="0" t="n">
        <v>0</v>
      </c>
    </row>
    <row r="371" customFormat="false" ht="17.15" hidden="false" customHeight="true" outlineLevel="0" collapsed="false">
      <c r="A371" s="0" t="n">
        <v>0</v>
      </c>
      <c r="B371" s="0" t="n">
        <v>0</v>
      </c>
    </row>
    <row r="372" customFormat="false" ht="17.15" hidden="false" customHeight="true" outlineLevel="0" collapsed="false">
      <c r="A372" s="0" t="n">
        <v>0</v>
      </c>
      <c r="B372" s="0" t="n">
        <v>0</v>
      </c>
    </row>
    <row r="373" customFormat="false" ht="17.15" hidden="false" customHeight="true" outlineLevel="0" collapsed="false">
      <c r="A373" s="0" t="n">
        <v>0</v>
      </c>
      <c r="B373" s="0" t="n">
        <v>0</v>
      </c>
    </row>
    <row r="374" customFormat="false" ht="17.15" hidden="false" customHeight="true" outlineLevel="0" collapsed="false">
      <c r="A374" s="0" t="n">
        <v>0</v>
      </c>
      <c r="B374" s="0" t="n">
        <v>0</v>
      </c>
    </row>
    <row r="375" customFormat="false" ht="17.15" hidden="false" customHeight="true" outlineLevel="0" collapsed="false">
      <c r="A375" s="0" t="n">
        <v>0</v>
      </c>
      <c r="B375" s="0" t="n">
        <v>0</v>
      </c>
    </row>
    <row r="376" customFormat="false" ht="17.15" hidden="false" customHeight="true" outlineLevel="0" collapsed="false">
      <c r="A376" s="45" t="n">
        <v>0</v>
      </c>
      <c r="B376" s="45" t="n">
        <v>0</v>
      </c>
    </row>
    <row r="377" customFormat="false" ht="17.15" hidden="false" customHeight="true" outlineLevel="0" collapsed="false">
      <c r="A377" s="45" t="n">
        <v>0</v>
      </c>
      <c r="B377" s="45" t="n">
        <v>0</v>
      </c>
    </row>
    <row r="378" customFormat="false" ht="17.15" hidden="false" customHeight="true" outlineLevel="0" collapsed="false">
      <c r="A378" s="45" t="n">
        <v>0</v>
      </c>
      <c r="B378" s="45" t="n">
        <v>0</v>
      </c>
    </row>
    <row r="379" customFormat="false" ht="17.15" hidden="false" customHeight="true" outlineLevel="0" collapsed="false">
      <c r="A379" s="45" t="n">
        <v>0</v>
      </c>
      <c r="B379" s="45" t="n">
        <v>0</v>
      </c>
    </row>
    <row r="380" customFormat="false" ht="17.15" hidden="false" customHeight="true" outlineLevel="0" collapsed="false">
      <c r="A380" s="45" t="n">
        <v>0</v>
      </c>
      <c r="B380" s="45" t="n">
        <v>0</v>
      </c>
    </row>
    <row r="381" customFormat="false" ht="17.15" hidden="false" customHeight="true" outlineLevel="0" collapsed="false">
      <c r="A381" s="45" t="n">
        <v>0</v>
      </c>
      <c r="B381" s="45" t="n">
        <v>0</v>
      </c>
    </row>
    <row r="382" customFormat="false" ht="17.15" hidden="false" customHeight="true" outlineLevel="0" collapsed="false">
      <c r="A382" s="45" t="n">
        <v>0</v>
      </c>
      <c r="B382" s="45" t="n">
        <v>0</v>
      </c>
    </row>
    <row r="383" customFormat="false" ht="17.15" hidden="false" customHeight="true" outlineLevel="0" collapsed="false">
      <c r="A383" s="45" t="n">
        <v>0</v>
      </c>
      <c r="B383" s="45" t="n">
        <v>0</v>
      </c>
    </row>
    <row r="384" customFormat="false" ht="17.15" hidden="false" customHeight="true" outlineLevel="0" collapsed="false">
      <c r="A384" s="45" t="n">
        <v>0</v>
      </c>
      <c r="B384" s="45" t="n">
        <v>0</v>
      </c>
    </row>
    <row r="385" customFormat="false" ht="17.15" hidden="false" customHeight="true" outlineLevel="0" collapsed="false">
      <c r="A385" s="45" t="n">
        <v>0</v>
      </c>
      <c r="B385" s="45" t="n">
        <v>0</v>
      </c>
    </row>
    <row r="386" customFormat="false" ht="17.15" hidden="false" customHeight="true" outlineLevel="0" collapsed="false">
      <c r="A386" s="45" t="n">
        <v>0</v>
      </c>
      <c r="B386" s="45" t="n">
        <v>0</v>
      </c>
    </row>
    <row r="387" customFormat="false" ht="17.15" hidden="false" customHeight="true" outlineLevel="0" collapsed="false">
      <c r="A387" s="45" t="n">
        <v>0</v>
      </c>
      <c r="B387" s="45" t="n">
        <v>0</v>
      </c>
    </row>
    <row r="388" customFormat="false" ht="17.15" hidden="false" customHeight="true" outlineLevel="0" collapsed="false">
      <c r="A388" s="45" t="n">
        <v>0</v>
      </c>
      <c r="B388" s="45" t="n">
        <v>0</v>
      </c>
    </row>
    <row r="389" customFormat="false" ht="17.15" hidden="false" customHeight="true" outlineLevel="0" collapsed="false">
      <c r="A389" s="45" t="n">
        <v>0</v>
      </c>
      <c r="B389" s="45" t="n">
        <v>0</v>
      </c>
    </row>
    <row r="390" customFormat="false" ht="17.15" hidden="false" customHeight="true" outlineLevel="0" collapsed="false">
      <c r="A390" s="45" t="n">
        <v>0</v>
      </c>
      <c r="B390" s="45" t="n">
        <v>0</v>
      </c>
    </row>
    <row r="391" customFormat="false" ht="17.15" hidden="false" customHeight="true" outlineLevel="0" collapsed="false">
      <c r="A391" s="45" t="n">
        <v>0</v>
      </c>
      <c r="B391" s="45" t="n">
        <v>0</v>
      </c>
    </row>
    <row r="392" customFormat="false" ht="17.15" hidden="false" customHeight="true" outlineLevel="0" collapsed="false">
      <c r="A392" s="45" t="n">
        <v>0</v>
      </c>
      <c r="B392" s="45" t="n">
        <v>0</v>
      </c>
    </row>
    <row r="393" customFormat="false" ht="17.15" hidden="false" customHeight="true" outlineLevel="0" collapsed="false">
      <c r="A393" s="45" t="n">
        <v>0</v>
      </c>
      <c r="B393" s="45" t="n">
        <v>0</v>
      </c>
    </row>
    <row r="394" customFormat="false" ht="17.15" hidden="false" customHeight="true" outlineLevel="0" collapsed="false">
      <c r="A394" s="45" t="n">
        <v>0</v>
      </c>
      <c r="B394" s="45" t="n">
        <v>0</v>
      </c>
    </row>
    <row r="395" customFormat="false" ht="17.15" hidden="false" customHeight="true" outlineLevel="0" collapsed="false">
      <c r="A395" s="45" t="n">
        <v>0</v>
      </c>
      <c r="B395" s="45" t="n">
        <v>0</v>
      </c>
    </row>
    <row r="396" customFormat="false" ht="17.15" hidden="false" customHeight="true" outlineLevel="0" collapsed="false">
      <c r="A396" s="45" t="n">
        <v>0</v>
      </c>
      <c r="B396" s="45" t="n">
        <v>0</v>
      </c>
    </row>
    <row r="397" customFormat="false" ht="17.15" hidden="false" customHeight="true" outlineLevel="0" collapsed="false">
      <c r="A397" s="45" t="n">
        <v>0</v>
      </c>
      <c r="B397" s="45" t="n">
        <v>0</v>
      </c>
    </row>
    <row r="398" customFormat="false" ht="17.15" hidden="false" customHeight="true" outlineLevel="0" collapsed="false">
      <c r="A398" s="45" t="n">
        <v>0</v>
      </c>
      <c r="B398" s="45" t="n">
        <v>0</v>
      </c>
    </row>
    <row r="399" customFormat="false" ht="17.15" hidden="false" customHeight="true" outlineLevel="0" collapsed="false">
      <c r="A399" s="45" t="n">
        <v>0</v>
      </c>
      <c r="B399" s="45" t="n">
        <v>0</v>
      </c>
    </row>
    <row r="400" customFormat="false" ht="17.15" hidden="false" customHeight="true" outlineLevel="0" collapsed="false">
      <c r="A400" s="45" t="n">
        <v>0</v>
      </c>
      <c r="B400" s="45" t="n">
        <v>0</v>
      </c>
    </row>
    <row r="401" customFormat="false" ht="17.15" hidden="false" customHeight="true" outlineLevel="0" collapsed="false">
      <c r="A401" s="45" t="n">
        <v>0</v>
      </c>
      <c r="B401" s="45" t="n">
        <v>0</v>
      </c>
    </row>
    <row r="402" customFormat="false" ht="17.15" hidden="false" customHeight="true" outlineLevel="0" collapsed="false">
      <c r="A402" s="45" t="n">
        <v>0</v>
      </c>
      <c r="B402" s="45" t="n">
        <v>0</v>
      </c>
    </row>
    <row r="403" customFormat="false" ht="17.15" hidden="false" customHeight="true" outlineLevel="0" collapsed="false">
      <c r="A403" s="45" t="n">
        <v>0</v>
      </c>
      <c r="B403" s="45" t="n">
        <v>0</v>
      </c>
    </row>
    <row r="404" customFormat="false" ht="17.15" hidden="false" customHeight="true" outlineLevel="0" collapsed="false">
      <c r="A404" s="45" t="n">
        <v>0</v>
      </c>
      <c r="B404" s="45" t="n">
        <v>0</v>
      </c>
    </row>
    <row r="405" customFormat="false" ht="17.15" hidden="false" customHeight="true" outlineLevel="0" collapsed="false">
      <c r="A405" s="45" t="n">
        <v>0</v>
      </c>
      <c r="B405" s="45" t="n">
        <v>0</v>
      </c>
    </row>
    <row r="406" customFormat="false" ht="17.15" hidden="false" customHeight="true" outlineLevel="0" collapsed="false">
      <c r="A406" s="45" t="n">
        <v>0</v>
      </c>
      <c r="B406" s="45" t="n">
        <v>0</v>
      </c>
    </row>
    <row r="407" customFormat="false" ht="17.15" hidden="false" customHeight="true" outlineLevel="0" collapsed="false">
      <c r="A407" s="45" t="n">
        <v>0</v>
      </c>
      <c r="B407" s="45" t="n">
        <v>0</v>
      </c>
    </row>
    <row r="408" customFormat="false" ht="17.15" hidden="false" customHeight="true" outlineLevel="0" collapsed="false">
      <c r="A408" s="45" t="n">
        <v>0</v>
      </c>
      <c r="B408" s="45" t="n">
        <v>0</v>
      </c>
    </row>
    <row r="409" customFormat="false" ht="17.15" hidden="false" customHeight="true" outlineLevel="0" collapsed="false">
      <c r="A409" s="45" t="n">
        <v>0</v>
      </c>
      <c r="B409" s="45" t="n">
        <v>0</v>
      </c>
    </row>
    <row r="410" customFormat="false" ht="17.15" hidden="false" customHeight="true" outlineLevel="0" collapsed="false">
      <c r="A410" s="45" t="n">
        <v>0</v>
      </c>
      <c r="B410" s="45" t="n">
        <v>0</v>
      </c>
    </row>
    <row r="411" customFormat="false" ht="17.15" hidden="false" customHeight="true" outlineLevel="0" collapsed="false">
      <c r="A411" s="45" t="n">
        <v>0</v>
      </c>
      <c r="B411" s="45" t="n">
        <v>0</v>
      </c>
    </row>
    <row r="412" customFormat="false" ht="17.15" hidden="false" customHeight="true" outlineLevel="0" collapsed="false">
      <c r="A412" s="45" t="n">
        <v>0</v>
      </c>
      <c r="B412" s="45" t="n">
        <v>0</v>
      </c>
    </row>
    <row r="413" customFormat="false" ht="17.15" hidden="false" customHeight="true" outlineLevel="0" collapsed="false">
      <c r="A413" s="45" t="n">
        <v>0</v>
      </c>
      <c r="B413" s="45" t="n">
        <v>0</v>
      </c>
    </row>
    <row r="414" customFormat="false" ht="17.15" hidden="false" customHeight="true" outlineLevel="0" collapsed="false">
      <c r="A414" s="45" t="n">
        <v>0</v>
      </c>
      <c r="B414" s="45" t="n">
        <v>0</v>
      </c>
    </row>
    <row r="415" customFormat="false" ht="17.15" hidden="false" customHeight="true" outlineLevel="0" collapsed="false">
      <c r="A415" s="45" t="n">
        <v>0</v>
      </c>
      <c r="B415" s="45" t="n">
        <v>0</v>
      </c>
    </row>
    <row r="416" customFormat="false" ht="17.15" hidden="false" customHeight="true" outlineLevel="0" collapsed="false">
      <c r="A416" s="45" t="n">
        <v>0</v>
      </c>
      <c r="B416" s="45" t="n">
        <v>0</v>
      </c>
    </row>
    <row r="417" customFormat="false" ht="17.15" hidden="false" customHeight="true" outlineLevel="0" collapsed="false">
      <c r="A417" s="45" t="n">
        <v>0</v>
      </c>
      <c r="B417" s="45" t="n">
        <v>0</v>
      </c>
    </row>
    <row r="418" customFormat="false" ht="17.15" hidden="false" customHeight="true" outlineLevel="0" collapsed="false">
      <c r="A418" s="45" t="n">
        <v>0</v>
      </c>
      <c r="B418" s="45" t="n">
        <v>0</v>
      </c>
    </row>
    <row r="419" customFormat="false" ht="17.15" hidden="false" customHeight="true" outlineLevel="0" collapsed="false">
      <c r="A419" s="45" t="n">
        <v>0</v>
      </c>
      <c r="B419" s="45" t="n">
        <v>0</v>
      </c>
    </row>
    <row r="420" customFormat="false" ht="17.15" hidden="false" customHeight="true" outlineLevel="0" collapsed="false">
      <c r="A420" s="45" t="n">
        <v>0</v>
      </c>
      <c r="B420" s="45" t="n">
        <v>0</v>
      </c>
    </row>
    <row r="421" customFormat="false" ht="17.15" hidden="false" customHeight="true" outlineLevel="0" collapsed="false">
      <c r="A421" s="45" t="n">
        <v>0</v>
      </c>
      <c r="B421" s="45" t="n">
        <v>0</v>
      </c>
    </row>
    <row r="422" customFormat="false" ht="17.15" hidden="false" customHeight="true" outlineLevel="0" collapsed="false">
      <c r="A422" s="45" t="n">
        <v>0</v>
      </c>
      <c r="B422" s="45" t="n">
        <v>0</v>
      </c>
    </row>
    <row r="423" customFormat="false" ht="17.15" hidden="false" customHeight="true" outlineLevel="0" collapsed="false">
      <c r="A423" s="45" t="n">
        <v>0</v>
      </c>
      <c r="B423" s="45" t="n">
        <v>0</v>
      </c>
    </row>
    <row r="424" customFormat="false" ht="17.15" hidden="false" customHeight="true" outlineLevel="0" collapsed="false">
      <c r="A424" s="45" t="n">
        <v>0</v>
      </c>
      <c r="B424" s="45" t="n">
        <v>0</v>
      </c>
    </row>
    <row r="425" customFormat="false" ht="17.15" hidden="false" customHeight="true" outlineLevel="0" collapsed="false">
      <c r="A425" s="45" t="n">
        <v>0</v>
      </c>
      <c r="B425" s="45" t="n">
        <v>0</v>
      </c>
    </row>
    <row r="426" customFormat="false" ht="17.15" hidden="false" customHeight="true" outlineLevel="0" collapsed="false">
      <c r="A426" s="45" t="n">
        <v>0</v>
      </c>
      <c r="B426" s="45" t="n">
        <v>0</v>
      </c>
    </row>
    <row r="427" customFormat="false" ht="17.15" hidden="false" customHeight="true" outlineLevel="0" collapsed="false">
      <c r="A427" s="45" t="n">
        <v>0</v>
      </c>
      <c r="B427" s="45" t="n">
        <v>0</v>
      </c>
    </row>
    <row r="428" customFormat="false" ht="17.15" hidden="false" customHeight="true" outlineLevel="0" collapsed="false">
      <c r="A428" s="45" t="n">
        <v>0</v>
      </c>
      <c r="B428" s="45" t="n">
        <v>0</v>
      </c>
    </row>
    <row r="429" customFormat="false" ht="17.15" hidden="false" customHeight="true" outlineLevel="0" collapsed="false">
      <c r="A429" s="45" t="e">
        <v>#N/A</v>
      </c>
      <c r="B429" s="45" t="e">
        <v>#N/A</v>
      </c>
    </row>
    <row r="430" customFormat="false" ht="17.15" hidden="false" customHeight="true" outlineLevel="0" collapsed="false">
      <c r="A430" s="45" t="e">
        <v>#N/A</v>
      </c>
      <c r="B430" s="45" t="e">
        <v>#N/A</v>
      </c>
    </row>
    <row r="431" customFormat="false" ht="17.15" hidden="false" customHeight="true" outlineLevel="0" collapsed="false">
      <c r="A431" s="45" t="e">
        <v>#N/A</v>
      </c>
      <c r="B431" s="45" t="e">
        <v>#N/A</v>
      </c>
    </row>
    <row r="432" customFormat="false" ht="17.15" hidden="false" customHeight="true" outlineLevel="0" collapsed="false">
      <c r="A432" s="45" t="e">
        <v>#N/A</v>
      </c>
      <c r="B432" s="45" t="e">
        <v>#N/A</v>
      </c>
    </row>
    <row r="433" customFormat="false" ht="17.15" hidden="false" customHeight="true" outlineLevel="0" collapsed="false">
      <c r="A433" s="45" t="e">
        <v>#N/A</v>
      </c>
      <c r="B433" s="45" t="e">
        <v>#N/A</v>
      </c>
    </row>
    <row r="434" customFormat="false" ht="17.15" hidden="false" customHeight="true" outlineLevel="0" collapsed="false">
      <c r="A434" s="45" t="e">
        <v>#N/A</v>
      </c>
      <c r="B434" s="45" t="e">
        <v>#N/A</v>
      </c>
    </row>
    <row r="435" customFormat="false" ht="17.15" hidden="false" customHeight="true" outlineLevel="0" collapsed="false">
      <c r="A435" s="45" t="e">
        <v>#N/A</v>
      </c>
      <c r="B435" s="45" t="e">
        <v>#N/A</v>
      </c>
    </row>
    <row r="436" customFormat="false" ht="17.15" hidden="false" customHeight="true" outlineLevel="0" collapsed="false">
      <c r="A436" s="45" t="e">
        <v>#N/A</v>
      </c>
      <c r="B436" s="45" t="e">
        <v>#N/A</v>
      </c>
    </row>
    <row r="437" customFormat="false" ht="17.15" hidden="false" customHeight="true" outlineLevel="0" collapsed="false">
      <c r="A437" s="45" t="e">
        <v>#N/A</v>
      </c>
      <c r="B437" s="45" t="e">
        <v>#N/A</v>
      </c>
    </row>
    <row r="438" customFormat="false" ht="17.15" hidden="false" customHeight="true" outlineLevel="0" collapsed="false">
      <c r="A438" s="45" t="e">
        <v>#N/A</v>
      </c>
      <c r="B438" s="45" t="e">
        <v>#N/A</v>
      </c>
    </row>
    <row r="439" customFormat="false" ht="17.15" hidden="false" customHeight="true" outlineLevel="0" collapsed="false">
      <c r="A439" s="45" t="e">
        <v>#N/A</v>
      </c>
      <c r="B439" s="45" t="e">
        <v>#N/A</v>
      </c>
    </row>
    <row r="440" customFormat="false" ht="17.15" hidden="false" customHeight="true" outlineLevel="0" collapsed="false">
      <c r="A440" s="45" t="e">
        <v>#N/A</v>
      </c>
      <c r="B440" s="45" t="e">
        <v>#N/A</v>
      </c>
    </row>
    <row r="441" customFormat="false" ht="17.15" hidden="false" customHeight="true" outlineLevel="0" collapsed="false">
      <c r="A441" s="45" t="e">
        <v>#N/A</v>
      </c>
      <c r="B441" s="45" t="e">
        <v>#N/A</v>
      </c>
    </row>
    <row r="442" customFormat="false" ht="17.15" hidden="false" customHeight="true" outlineLevel="0" collapsed="false">
      <c r="A442" s="45" t="e">
        <v>#N/A</v>
      </c>
      <c r="B442" s="45" t="e">
        <v>#N/A</v>
      </c>
    </row>
    <row r="443" customFormat="false" ht="17.15" hidden="false" customHeight="true" outlineLevel="0" collapsed="false">
      <c r="A443" s="45" t="e">
        <v>#N/A</v>
      </c>
      <c r="B443" s="45" t="e">
        <v>#N/A</v>
      </c>
    </row>
    <row r="444" customFormat="false" ht="17.15" hidden="false" customHeight="true" outlineLevel="0" collapsed="false">
      <c r="A444" s="45" t="e">
        <v>#N/A</v>
      </c>
      <c r="B444" s="45" t="e">
        <v>#N/A</v>
      </c>
    </row>
    <row r="445" customFormat="false" ht="17.15" hidden="false" customHeight="true" outlineLevel="0" collapsed="false">
      <c r="A445" s="45" t="e">
        <v>#N/A</v>
      </c>
      <c r="B445" s="45" t="e">
        <v>#N/A</v>
      </c>
    </row>
    <row r="446" customFormat="false" ht="17.15" hidden="false" customHeight="true" outlineLevel="0" collapsed="false">
      <c r="A446" s="45" t="e">
        <v>#N/A</v>
      </c>
      <c r="B446" s="45" t="e">
        <v>#N/A</v>
      </c>
    </row>
    <row r="447" customFormat="false" ht="17.15" hidden="false" customHeight="true" outlineLevel="0" collapsed="false">
      <c r="A447" s="45" t="e">
        <v>#N/A</v>
      </c>
      <c r="B447" s="45" t="e">
        <v>#N/A</v>
      </c>
    </row>
    <row r="448" customFormat="false" ht="17.15" hidden="false" customHeight="true" outlineLevel="0" collapsed="false">
      <c r="A448" s="45" t="e">
        <v>#N/A</v>
      </c>
      <c r="B448" s="45" t="e">
        <v>#N/A</v>
      </c>
    </row>
    <row r="449" customFormat="false" ht="17.15" hidden="false" customHeight="true" outlineLevel="0" collapsed="false">
      <c r="A449" s="45" t="e">
        <v>#N/A</v>
      </c>
      <c r="B449" s="45" t="e">
        <v>#N/A</v>
      </c>
    </row>
    <row r="450" customFormat="false" ht="17.15" hidden="false" customHeight="true" outlineLevel="0" collapsed="false">
      <c r="A450" s="45" t="e">
        <v>#N/A</v>
      </c>
      <c r="B450" s="45" t="e">
        <v>#N/A</v>
      </c>
    </row>
    <row r="451" customFormat="false" ht="17.15" hidden="false" customHeight="true" outlineLevel="0" collapsed="false">
      <c r="A451" s="45" t="e">
        <v>#N/A</v>
      </c>
      <c r="B451" s="45" t="e">
        <v>#N/A</v>
      </c>
    </row>
    <row r="452" customFormat="false" ht="17.15" hidden="false" customHeight="true" outlineLevel="0" collapsed="false">
      <c r="A452" s="45" t="e">
        <v>#N/A</v>
      </c>
      <c r="B452" s="45" t="e">
        <v>#N/A</v>
      </c>
    </row>
    <row r="453" customFormat="false" ht="17.15" hidden="false" customHeight="true" outlineLevel="0" collapsed="false">
      <c r="A453" s="45" t="e">
        <v>#N/A</v>
      </c>
      <c r="B453" s="45" t="e">
        <v>#N/A</v>
      </c>
    </row>
    <row r="454" customFormat="false" ht="17.15" hidden="false" customHeight="true" outlineLevel="0" collapsed="false">
      <c r="A454" s="45" t="e">
        <v>#N/A</v>
      </c>
      <c r="B454" s="45" t="e">
        <v>#N/A</v>
      </c>
    </row>
    <row r="455" customFormat="false" ht="17.15" hidden="false" customHeight="true" outlineLevel="0" collapsed="false">
      <c r="A455" s="45" t="e">
        <v>#N/A</v>
      </c>
      <c r="B455" s="45" t="e">
        <v>#N/A</v>
      </c>
    </row>
    <row r="456" customFormat="false" ht="17.15" hidden="false" customHeight="true" outlineLevel="0" collapsed="false">
      <c r="A456" s="45" t="e">
        <v>#N/A</v>
      </c>
      <c r="B456" s="45" t="e">
        <v>#N/A</v>
      </c>
    </row>
    <row r="457" customFormat="false" ht="17.15" hidden="false" customHeight="true" outlineLevel="0" collapsed="false">
      <c r="A457" s="45" t="e">
        <v>#N/A</v>
      </c>
      <c r="B457" s="45" t="e">
        <v>#N/A</v>
      </c>
    </row>
    <row r="458" customFormat="false" ht="17.15" hidden="false" customHeight="true" outlineLevel="0" collapsed="false">
      <c r="A458" s="45" t="e">
        <v>#N/A</v>
      </c>
      <c r="B458" s="45" t="e">
        <v>#N/A</v>
      </c>
    </row>
    <row r="459" customFormat="false" ht="17.15" hidden="false" customHeight="true" outlineLevel="0" collapsed="false">
      <c r="A459" s="45" t="e">
        <v>#N/A</v>
      </c>
      <c r="B459" s="45" t="e">
        <v>#N/A</v>
      </c>
    </row>
    <row r="460" customFormat="false" ht="17.15" hidden="false" customHeight="true" outlineLevel="0" collapsed="false">
      <c r="A460" s="45" t="e">
        <v>#N/A</v>
      </c>
      <c r="B460" s="45" t="e">
        <v>#N/A</v>
      </c>
    </row>
    <row r="461" customFormat="false" ht="17.15" hidden="false" customHeight="true" outlineLevel="0" collapsed="false">
      <c r="A461" s="45" t="e">
        <v>#N/A</v>
      </c>
      <c r="B461" s="45" t="e">
        <v>#N/A</v>
      </c>
    </row>
    <row r="462" customFormat="false" ht="17.15" hidden="false" customHeight="true" outlineLevel="0" collapsed="false">
      <c r="A462" s="45" t="e">
        <v>#N/A</v>
      </c>
      <c r="B462" s="45" t="e">
        <v>#N/A</v>
      </c>
    </row>
    <row r="463" customFormat="false" ht="17.15" hidden="false" customHeight="true" outlineLevel="0" collapsed="false">
      <c r="A463" s="45" t="e">
        <v>#N/A</v>
      </c>
      <c r="B463" s="45" t="e">
        <v>#N/A</v>
      </c>
    </row>
    <row r="464" customFormat="false" ht="17.15" hidden="false" customHeight="true" outlineLevel="0" collapsed="false">
      <c r="A464" s="45" t="e">
        <v>#N/A</v>
      </c>
      <c r="B464" s="45" t="e">
        <v>#N/A</v>
      </c>
    </row>
    <row r="465" customFormat="false" ht="17.15" hidden="false" customHeight="true" outlineLevel="0" collapsed="false">
      <c r="A465" s="45" t="e">
        <v>#N/A</v>
      </c>
      <c r="B465" s="45" t="e">
        <v>#N/A</v>
      </c>
    </row>
    <row r="466" customFormat="false" ht="17.15" hidden="false" customHeight="true" outlineLevel="0" collapsed="false">
      <c r="A466" s="45" t="e">
        <v>#N/A</v>
      </c>
      <c r="B466" s="45" t="e">
        <v>#N/A</v>
      </c>
    </row>
    <row r="467" customFormat="false" ht="17.15" hidden="false" customHeight="true" outlineLevel="0" collapsed="false">
      <c r="A467" s="45" t="e">
        <v>#N/A</v>
      </c>
      <c r="B467" s="45" t="e">
        <v>#N/A</v>
      </c>
    </row>
    <row r="468" customFormat="false" ht="17.15" hidden="false" customHeight="true" outlineLevel="0" collapsed="false">
      <c r="A468" s="45" t="e">
        <v>#N/A</v>
      </c>
      <c r="B468" s="45" t="e">
        <v>#N/A</v>
      </c>
    </row>
    <row r="469" customFormat="false" ht="17.15" hidden="false" customHeight="true" outlineLevel="0" collapsed="false">
      <c r="A469" s="45" t="e">
        <v>#N/A</v>
      </c>
      <c r="B469" s="45" t="e">
        <v>#N/A</v>
      </c>
    </row>
    <row r="470" customFormat="false" ht="17.15" hidden="false" customHeight="true" outlineLevel="0" collapsed="false">
      <c r="A470" s="45" t="e">
        <v>#N/A</v>
      </c>
      <c r="B470" s="45" t="e">
        <v>#N/A</v>
      </c>
    </row>
    <row r="471" customFormat="false" ht="17.15" hidden="false" customHeight="true" outlineLevel="0" collapsed="false">
      <c r="A471" s="45" t="e">
        <v>#N/A</v>
      </c>
      <c r="B471" s="45" t="e">
        <v>#N/A</v>
      </c>
    </row>
    <row r="472" customFormat="false" ht="17.15" hidden="false" customHeight="true" outlineLevel="0" collapsed="false">
      <c r="A472" s="45" t="e">
        <v>#N/A</v>
      </c>
      <c r="B472" s="45" t="e">
        <v>#N/A</v>
      </c>
    </row>
    <row r="473" customFormat="false" ht="17.15" hidden="false" customHeight="true" outlineLevel="0" collapsed="false">
      <c r="A473" s="45" t="e">
        <v>#N/A</v>
      </c>
      <c r="B473" s="45" t="e">
        <v>#N/A</v>
      </c>
    </row>
    <row r="474" customFormat="false" ht="17.15" hidden="false" customHeight="true" outlineLevel="0" collapsed="false">
      <c r="A474" s="45" t="e">
        <v>#N/A</v>
      </c>
      <c r="B474" s="45" t="e">
        <v>#N/A</v>
      </c>
    </row>
    <row r="475" customFormat="false" ht="17.15" hidden="false" customHeight="true" outlineLevel="0" collapsed="false">
      <c r="A475" s="45" t="e">
        <v>#N/A</v>
      </c>
      <c r="B475" s="45" t="e">
        <v>#N/A</v>
      </c>
    </row>
    <row r="476" customFormat="false" ht="17.15" hidden="false" customHeight="true" outlineLevel="0" collapsed="false">
      <c r="A476" s="45" t="e">
        <v>#N/A</v>
      </c>
      <c r="B476" s="45" t="e">
        <v>#N/A</v>
      </c>
    </row>
    <row r="477" customFormat="false" ht="17.15" hidden="false" customHeight="true" outlineLevel="0" collapsed="false">
      <c r="A477" s="45" t="e">
        <v>#N/A</v>
      </c>
      <c r="B477" s="45" t="e">
        <v>#N/A</v>
      </c>
    </row>
    <row r="478" customFormat="false" ht="17.15" hidden="false" customHeight="true" outlineLevel="0" collapsed="false">
      <c r="A478" s="45" t="e">
        <v>#N/A</v>
      </c>
      <c r="B478" s="45" t="e">
        <v>#N/A</v>
      </c>
    </row>
    <row r="479" customFormat="false" ht="17.15" hidden="false" customHeight="true" outlineLevel="0" collapsed="false">
      <c r="A479" s="45" t="e">
        <v>#N/A</v>
      </c>
      <c r="B479" s="45" t="e">
        <v>#N/A</v>
      </c>
    </row>
    <row r="480" customFormat="false" ht="17.15" hidden="false" customHeight="true" outlineLevel="0" collapsed="false">
      <c r="A480" s="45" t="e">
        <v>#N/A</v>
      </c>
      <c r="B480" s="45" t="e">
        <v>#N/A</v>
      </c>
    </row>
    <row r="481" customFormat="false" ht="17.15" hidden="false" customHeight="true" outlineLevel="0" collapsed="false">
      <c r="A481" s="45" t="e">
        <v>#N/A</v>
      </c>
      <c r="B481" s="45" t="e">
        <v>#N/A</v>
      </c>
    </row>
    <row r="482" customFormat="false" ht="17.15" hidden="false" customHeight="true" outlineLevel="0" collapsed="false">
      <c r="A482" s="45" t="e">
        <v>#N/A</v>
      </c>
      <c r="B482" s="45" t="e">
        <v>#N/A</v>
      </c>
    </row>
    <row r="483" customFormat="false" ht="17.15" hidden="false" customHeight="true" outlineLevel="0" collapsed="false">
      <c r="A483" s="45" t="e">
        <v>#N/A</v>
      </c>
      <c r="B483" s="45" t="e">
        <v>#N/A</v>
      </c>
    </row>
    <row r="484" customFormat="false" ht="17.15" hidden="false" customHeight="true" outlineLevel="0" collapsed="false">
      <c r="A484" s="45" t="e">
        <v>#N/A</v>
      </c>
      <c r="B484" s="45" t="e">
        <v>#N/A</v>
      </c>
    </row>
    <row r="485" customFormat="false" ht="17.15" hidden="false" customHeight="true" outlineLevel="0" collapsed="false">
      <c r="A485" s="45" t="e">
        <v>#N/A</v>
      </c>
      <c r="B485" s="45" t="e">
        <v>#N/A</v>
      </c>
    </row>
    <row r="486" customFormat="false" ht="17.15" hidden="false" customHeight="true" outlineLevel="0" collapsed="false">
      <c r="A486" s="45" t="e">
        <v>#N/A</v>
      </c>
      <c r="B486" s="45" t="e">
        <v>#N/A</v>
      </c>
    </row>
    <row r="487" customFormat="false" ht="17.15" hidden="false" customHeight="true" outlineLevel="0" collapsed="false">
      <c r="A487" s="45" t="e">
        <v>#N/A</v>
      </c>
      <c r="B487" s="45" t="e">
        <v>#N/A</v>
      </c>
    </row>
    <row r="488" customFormat="false" ht="17.15" hidden="false" customHeight="true" outlineLevel="0" collapsed="false">
      <c r="A488" s="45" t="e">
        <v>#N/A</v>
      </c>
      <c r="B488" s="45" t="e">
        <v>#N/A</v>
      </c>
    </row>
    <row r="489" customFormat="false" ht="17.15" hidden="false" customHeight="true" outlineLevel="0" collapsed="false">
      <c r="A489" s="45" t="e">
        <v>#N/A</v>
      </c>
      <c r="B489" s="45" t="e">
        <v>#N/A</v>
      </c>
    </row>
    <row r="490" customFormat="false" ht="17.15" hidden="false" customHeight="true" outlineLevel="0" collapsed="false">
      <c r="A490" s="45" t="e">
        <v>#N/A</v>
      </c>
      <c r="B490" s="45" t="e">
        <v>#N/A</v>
      </c>
    </row>
    <row r="491" customFormat="false" ht="17.15" hidden="false" customHeight="true" outlineLevel="0" collapsed="false">
      <c r="A491" s="45" t="e">
        <v>#N/A</v>
      </c>
      <c r="B491" s="45" t="e">
        <v>#N/A</v>
      </c>
    </row>
    <row r="492" customFormat="false" ht="17.15" hidden="false" customHeight="true" outlineLevel="0" collapsed="false">
      <c r="A492" s="45" t="e">
        <v>#N/A</v>
      </c>
      <c r="B492" s="45" t="e">
        <v>#N/A</v>
      </c>
    </row>
    <row r="493" customFormat="false" ht="17.15" hidden="false" customHeight="true" outlineLevel="0" collapsed="false">
      <c r="A493" s="45" t="e">
        <v>#N/A</v>
      </c>
      <c r="B493" s="45" t="e">
        <v>#N/A</v>
      </c>
    </row>
    <row r="494" customFormat="false" ht="17.15" hidden="false" customHeight="true" outlineLevel="0" collapsed="false">
      <c r="A494" s="45" t="e">
        <v>#N/A</v>
      </c>
      <c r="B494" s="45" t="e">
        <v>#N/A</v>
      </c>
    </row>
    <row r="495" customFormat="false" ht="17.15" hidden="false" customHeight="true" outlineLevel="0" collapsed="false">
      <c r="A495" s="45" t="e">
        <v>#N/A</v>
      </c>
      <c r="B495" s="45" t="e">
        <v>#N/A</v>
      </c>
    </row>
    <row r="496" customFormat="false" ht="17.15" hidden="false" customHeight="true" outlineLevel="0" collapsed="false">
      <c r="B496" s="45" t="e">
        <v>#N/A</v>
      </c>
    </row>
    <row r="497" customFormat="false" ht="17.15" hidden="false" customHeight="true" outlineLevel="0" collapsed="false">
      <c r="B497" s="45" t="e">
        <v>#N/A</v>
      </c>
    </row>
    <row r="498" customFormat="false" ht="17.15" hidden="false" customHeight="true" outlineLevel="0" collapsed="false">
      <c r="B498" s="45" t="e">
        <v>#N/A</v>
      </c>
    </row>
    <row r="499" customFormat="false" ht="17.15" hidden="false" customHeight="true" outlineLevel="0" collapsed="false">
      <c r="B499" s="45" t="e">
        <v>#N/A</v>
      </c>
    </row>
    <row r="500" customFormat="false" ht="17.15" hidden="false" customHeight="true" outlineLevel="0" collapsed="false">
      <c r="B500" s="45" t="e">
        <v>#N/A</v>
      </c>
    </row>
    <row r="501" customFormat="false" ht="17.15" hidden="false" customHeight="true" outlineLevel="0" collapsed="false">
      <c r="B501" s="45" t="e">
        <v>#N/A</v>
      </c>
    </row>
    <row r="502" customFormat="false" ht="17.15" hidden="false" customHeight="true" outlineLevel="0" collapsed="false">
      <c r="B502" s="45" t="e">
        <v>#N/A</v>
      </c>
    </row>
    <row r="503" customFormat="false" ht="17.15" hidden="false" customHeight="true" outlineLevel="0" collapsed="false">
      <c r="B503" s="45" t="e">
        <v>#N/A</v>
      </c>
    </row>
    <row r="504" customFormat="false" ht="17.15" hidden="false" customHeight="true" outlineLevel="0" collapsed="false">
      <c r="B504" s="45" t="e">
        <v>#N/A</v>
      </c>
    </row>
    <row r="505" customFormat="false" ht="17.15" hidden="false" customHeight="true" outlineLevel="0" collapsed="false">
      <c r="B505" s="45" t="e">
        <v>#N/A</v>
      </c>
    </row>
    <row r="506" customFormat="false" ht="17.15" hidden="false" customHeight="true" outlineLevel="0" collapsed="false">
      <c r="B506" s="45" t="e">
        <v>#N/A</v>
      </c>
    </row>
    <row r="507" customFormat="false" ht="17.15" hidden="false" customHeight="true" outlineLevel="0" collapsed="false">
      <c r="B507" s="45" t="e">
        <v>#N/A</v>
      </c>
    </row>
    <row r="508" customFormat="false" ht="17.15" hidden="false" customHeight="true" outlineLevel="0" collapsed="false">
      <c r="B508" s="45" t="e">
        <v>#N/A</v>
      </c>
    </row>
    <row r="509" customFormat="false" ht="17.15" hidden="false" customHeight="true" outlineLevel="0" collapsed="false">
      <c r="B509" s="45" t="e">
        <v>#N/A</v>
      </c>
    </row>
    <row r="510" customFormat="false" ht="17.15" hidden="false" customHeight="true" outlineLevel="0" collapsed="false">
      <c r="B510" s="45" t="e">
        <v>#N/A</v>
      </c>
    </row>
    <row r="511" customFormat="false" ht="17.15" hidden="false" customHeight="true" outlineLevel="0" collapsed="false">
      <c r="B511" s="45" t="e">
        <v>#N/A</v>
      </c>
    </row>
    <row r="512" customFormat="false" ht="17.15" hidden="false" customHeight="true" outlineLevel="0" collapsed="false">
      <c r="B512" s="45" t="e">
        <v>#N/A</v>
      </c>
    </row>
    <row r="513" customFormat="false" ht="17.15" hidden="false" customHeight="true" outlineLevel="0" collapsed="false">
      <c r="B513" s="45" t="e">
        <v>#N/A</v>
      </c>
    </row>
    <row r="514" customFormat="false" ht="17.15" hidden="false" customHeight="true" outlineLevel="0" collapsed="false">
      <c r="B514" s="45" t="e">
        <v>#N/A</v>
      </c>
    </row>
    <row r="515" customFormat="false" ht="17.15" hidden="false" customHeight="true" outlineLevel="0" collapsed="false">
      <c r="B515" s="45" t="e">
        <v>#N/A</v>
      </c>
    </row>
    <row r="516" customFormat="false" ht="17.15" hidden="false" customHeight="true" outlineLevel="0" collapsed="false">
      <c r="B516" s="45" t="e">
        <v>#N/A</v>
      </c>
    </row>
    <row r="517" customFormat="false" ht="17.15" hidden="false" customHeight="true" outlineLevel="0" collapsed="false">
      <c r="B517" s="45" t="e">
        <v>#N/A</v>
      </c>
    </row>
    <row r="518" customFormat="false" ht="17.15" hidden="false" customHeight="true" outlineLevel="0" collapsed="false">
      <c r="B518" s="45" t="e">
        <v>#N/A</v>
      </c>
    </row>
    <row r="519" customFormat="false" ht="17.15" hidden="false" customHeight="true" outlineLevel="0" collapsed="false">
      <c r="B519" s="45" t="e">
        <v>#N/A</v>
      </c>
    </row>
    <row r="520" customFormat="false" ht="17.15" hidden="false" customHeight="true" outlineLevel="0" collapsed="false">
      <c r="B520" s="45" t="e">
        <v>#N/A</v>
      </c>
    </row>
    <row r="521" customFormat="false" ht="17.15" hidden="false" customHeight="true" outlineLevel="0" collapsed="false">
      <c r="B521" s="45" t="e">
        <v>#N/A</v>
      </c>
    </row>
    <row r="522" customFormat="false" ht="17.15" hidden="false" customHeight="true" outlineLevel="0" collapsed="false">
      <c r="B522" s="45" t="e">
        <v>#N/A</v>
      </c>
    </row>
    <row r="523" customFormat="false" ht="17.15" hidden="false" customHeight="true" outlineLevel="0" collapsed="false">
      <c r="B523" s="45" t="e">
        <v>#N/A</v>
      </c>
    </row>
    <row r="524" customFormat="false" ht="17.15" hidden="false" customHeight="true" outlineLevel="0" collapsed="false">
      <c r="B524" s="45" t="e">
        <v>#N/A</v>
      </c>
    </row>
    <row r="525" customFormat="false" ht="17.15" hidden="false" customHeight="true" outlineLevel="0" collapsed="false">
      <c r="B525" s="45" t="e">
        <v>#N/A</v>
      </c>
    </row>
    <row r="526" customFormat="false" ht="17.15" hidden="false" customHeight="true" outlineLevel="0" collapsed="false">
      <c r="B526" s="45" t="e">
        <v>#N/A</v>
      </c>
    </row>
    <row r="527" customFormat="false" ht="17.15" hidden="false" customHeight="true" outlineLevel="0" collapsed="false">
      <c r="B527" s="45" t="e">
        <v>#N/A</v>
      </c>
    </row>
    <row r="528" customFormat="false" ht="17.15" hidden="false" customHeight="true" outlineLevel="0" collapsed="false">
      <c r="B528" s="45" t="e">
        <v>#N/A</v>
      </c>
    </row>
    <row r="529" customFormat="false" ht="17.15" hidden="false" customHeight="true" outlineLevel="0" collapsed="false">
      <c r="B529" s="45" t="e">
        <v>#N/A</v>
      </c>
    </row>
    <row r="530" customFormat="false" ht="17.15" hidden="false" customHeight="true" outlineLevel="0" collapsed="false">
      <c r="B530" s="45" t="e">
        <v>#N/A</v>
      </c>
    </row>
    <row r="531" customFormat="false" ht="17.15" hidden="false" customHeight="true" outlineLevel="0" collapsed="false">
      <c r="B531" s="45" t="e">
        <v>#N/A</v>
      </c>
    </row>
    <row r="532" customFormat="false" ht="17.15" hidden="false" customHeight="true" outlineLevel="0" collapsed="false">
      <c r="B532" s="45" t="e">
        <v>#N/A</v>
      </c>
    </row>
    <row r="533" customFormat="false" ht="17.15" hidden="false" customHeight="true" outlineLevel="0" collapsed="false">
      <c r="B533" s="45" t="e">
        <v>#N/A</v>
      </c>
    </row>
    <row r="534" customFormat="false" ht="17.15" hidden="false" customHeight="true" outlineLevel="0" collapsed="false">
      <c r="B534" s="45" t="e">
        <v>#N/A</v>
      </c>
    </row>
    <row r="535" customFormat="false" ht="17.15" hidden="false" customHeight="true" outlineLevel="0" collapsed="false">
      <c r="B535" s="45" t="e">
        <v>#N/A</v>
      </c>
    </row>
    <row r="536" customFormat="false" ht="17.15" hidden="false" customHeight="true" outlineLevel="0" collapsed="false">
      <c r="B536" s="45" t="e">
        <v>#N/A</v>
      </c>
    </row>
    <row r="537" customFormat="false" ht="17.15" hidden="false" customHeight="true" outlineLevel="0" collapsed="false">
      <c r="B537" s="45" t="e">
        <v>#N/A</v>
      </c>
    </row>
    <row r="538" customFormat="false" ht="17.15" hidden="false" customHeight="true" outlineLevel="0" collapsed="false">
      <c r="B538" s="45" t="e">
        <v>#N/A</v>
      </c>
    </row>
    <row r="539" customFormat="false" ht="17.15" hidden="false" customHeight="true" outlineLevel="0" collapsed="false">
      <c r="B539" s="45" t="e">
        <v>#N/A</v>
      </c>
    </row>
    <row r="540" customFormat="false" ht="17.15" hidden="false" customHeight="true" outlineLevel="0" collapsed="false">
      <c r="B540" s="45" t="e">
        <v>#N/A</v>
      </c>
    </row>
    <row r="541" customFormat="false" ht="17.15" hidden="false" customHeight="true" outlineLevel="0" collapsed="false">
      <c r="B541" s="45" t="e">
        <v>#N/A</v>
      </c>
    </row>
    <row r="542" customFormat="false" ht="17.15" hidden="false" customHeight="true" outlineLevel="0" collapsed="false">
      <c r="B542" s="45" t="e">
        <v>#N/A</v>
      </c>
    </row>
    <row r="543" customFormat="false" ht="17.15" hidden="false" customHeight="true" outlineLevel="0" collapsed="false">
      <c r="B543" s="45" t="e">
        <v>#N/A</v>
      </c>
    </row>
    <row r="544" customFormat="false" ht="17.15" hidden="false" customHeight="true" outlineLevel="0" collapsed="false">
      <c r="B544" s="45" t="e">
        <v>#N/A</v>
      </c>
    </row>
    <row r="545" customFormat="false" ht="17.15" hidden="false" customHeight="true" outlineLevel="0" collapsed="false">
      <c r="B545" s="45" t="e">
        <v>#N/A</v>
      </c>
    </row>
    <row r="546" customFormat="false" ht="17.15" hidden="false" customHeight="true" outlineLevel="0" collapsed="false">
      <c r="B546" s="45" t="e">
        <v>#N/A</v>
      </c>
    </row>
    <row r="547" customFormat="false" ht="17.15" hidden="false" customHeight="true" outlineLevel="0" collapsed="false">
      <c r="B547" s="45" t="e">
        <v>#N/A</v>
      </c>
    </row>
    <row r="548" customFormat="false" ht="17.15" hidden="false" customHeight="true" outlineLevel="0" collapsed="false">
      <c r="B548" s="45" t="e">
        <v>#N/A</v>
      </c>
    </row>
    <row r="549" customFormat="false" ht="17.15" hidden="false" customHeight="true" outlineLevel="0" collapsed="false">
      <c r="B549" s="45" t="e">
        <v>#N/A</v>
      </c>
    </row>
    <row r="550" customFormat="false" ht="17.15" hidden="false" customHeight="true" outlineLevel="0" collapsed="false">
      <c r="B550" s="45" t="e">
        <v>#N/A</v>
      </c>
    </row>
    <row r="551" customFormat="false" ht="17.15" hidden="false" customHeight="true" outlineLevel="0" collapsed="false">
      <c r="B551" s="45" t="e">
        <v>#N/A</v>
      </c>
    </row>
    <row r="552" customFormat="false" ht="17.15" hidden="false" customHeight="true" outlineLevel="0" collapsed="false">
      <c r="B552" s="45" t="e">
        <v>#N/A</v>
      </c>
    </row>
    <row r="553" customFormat="false" ht="17.15" hidden="false" customHeight="true" outlineLevel="0" collapsed="false">
      <c r="B553" s="45" t="e">
        <v>#N/A</v>
      </c>
    </row>
    <row r="554" customFormat="false" ht="17.15" hidden="false" customHeight="true" outlineLevel="0" collapsed="false">
      <c r="B554" s="45" t="e">
        <v>#N/A</v>
      </c>
    </row>
    <row r="555" customFormat="false" ht="17.15" hidden="false" customHeight="true" outlineLevel="0" collapsed="false">
      <c r="B555" s="45" t="e">
        <v>#N/A</v>
      </c>
    </row>
    <row r="556" customFormat="false" ht="17.15" hidden="false" customHeight="true" outlineLevel="0" collapsed="false">
      <c r="B556" s="45" t="e">
        <v>#N/A</v>
      </c>
    </row>
    <row r="557" customFormat="false" ht="17.15" hidden="false" customHeight="true" outlineLevel="0" collapsed="false">
      <c r="B557" s="45" t="e">
        <v>#N/A</v>
      </c>
    </row>
    <row r="558" customFormat="false" ht="17.15" hidden="false" customHeight="true" outlineLevel="0" collapsed="false">
      <c r="B558" s="45" t="e">
        <v>#N/A</v>
      </c>
    </row>
    <row r="559" customFormat="false" ht="17.15" hidden="false" customHeight="true" outlineLevel="0" collapsed="false">
      <c r="B559" s="45" t="e">
        <v>#N/A</v>
      </c>
    </row>
    <row r="560" customFormat="false" ht="17.15" hidden="false" customHeight="true" outlineLevel="0" collapsed="false">
      <c r="B560" s="45" t="e">
        <v>#N/A</v>
      </c>
    </row>
    <row r="561" customFormat="false" ht="17.15" hidden="false" customHeight="true" outlineLevel="0" collapsed="false">
      <c r="B561" s="45" t="e">
        <v>#N/A</v>
      </c>
    </row>
    <row r="562" customFormat="false" ht="17.15" hidden="false" customHeight="true" outlineLevel="0" collapsed="false">
      <c r="B562" s="45" t="e">
        <v>#N/A</v>
      </c>
    </row>
    <row r="563" customFormat="false" ht="17.15" hidden="false" customHeight="true" outlineLevel="0" collapsed="false">
      <c r="B563" s="45" t="e">
        <v>#N/A</v>
      </c>
    </row>
    <row r="564" customFormat="false" ht="17.15" hidden="false" customHeight="true" outlineLevel="0" collapsed="false">
      <c r="B564" s="45" t="e">
        <v>#N/A</v>
      </c>
    </row>
    <row r="565" customFormat="false" ht="17.15" hidden="false" customHeight="true" outlineLevel="0" collapsed="false">
      <c r="B565" s="45" t="e">
        <v>#N/A</v>
      </c>
    </row>
    <row r="566" customFormat="false" ht="17.15" hidden="false" customHeight="true" outlineLevel="0" collapsed="false">
      <c r="B566" s="45" t="e">
        <v>#N/A</v>
      </c>
    </row>
    <row r="567" customFormat="false" ht="17.15" hidden="false" customHeight="true" outlineLevel="0" collapsed="false">
      <c r="B567" s="45" t="e">
        <v>#N/A</v>
      </c>
    </row>
    <row r="568" customFormat="false" ht="17.15" hidden="false" customHeight="true" outlineLevel="0" collapsed="false">
      <c r="B568" s="45" t="e">
        <v>#N/A</v>
      </c>
    </row>
    <row r="569" customFormat="false" ht="17.15" hidden="false" customHeight="true" outlineLevel="0" collapsed="false">
      <c r="B569" s="45" t="e">
        <v>#N/A</v>
      </c>
    </row>
    <row r="570" customFormat="false" ht="17.15" hidden="false" customHeight="true" outlineLevel="0" collapsed="false">
      <c r="B570" s="45" t="e">
        <v>#N/A</v>
      </c>
    </row>
    <row r="571" customFormat="false" ht="17.15" hidden="false" customHeight="true" outlineLevel="0" collapsed="false">
      <c r="B571" s="45" t="e">
        <v>#N/A</v>
      </c>
    </row>
    <row r="572" customFormat="false" ht="17.15" hidden="false" customHeight="true" outlineLevel="0" collapsed="false">
      <c r="B572" s="45" t="e">
        <v>#N/A</v>
      </c>
    </row>
    <row r="573" customFormat="false" ht="17.15" hidden="false" customHeight="true" outlineLevel="0" collapsed="false">
      <c r="B573" s="45" t="e">
        <v>#N/A</v>
      </c>
    </row>
    <row r="574" customFormat="false" ht="17.15" hidden="false" customHeight="true" outlineLevel="0" collapsed="false">
      <c r="B574" s="45" t="e">
        <v>#N/A</v>
      </c>
    </row>
    <row r="575" customFormat="false" ht="17.15" hidden="false" customHeight="true" outlineLevel="0" collapsed="false">
      <c r="B575" s="45" t="e">
        <v>#N/A</v>
      </c>
    </row>
    <row r="576" customFormat="false" ht="17.15" hidden="false" customHeight="true" outlineLevel="0" collapsed="false">
      <c r="B576" s="45" t="e">
        <v>#N/A</v>
      </c>
    </row>
    <row r="577" customFormat="false" ht="17.15" hidden="false" customHeight="true" outlineLevel="0" collapsed="false">
      <c r="B577" s="45" t="e">
        <v>#N/A</v>
      </c>
    </row>
    <row r="578" customFormat="false" ht="17.15" hidden="false" customHeight="true" outlineLevel="0" collapsed="false">
      <c r="B578" s="45" t="e">
        <v>#N/A</v>
      </c>
    </row>
    <row r="579" customFormat="false" ht="17.15" hidden="false" customHeight="true" outlineLevel="0" collapsed="false">
      <c r="B579" s="45" t="e">
        <v>#N/A</v>
      </c>
    </row>
    <row r="580" customFormat="false" ht="17.15" hidden="false" customHeight="true" outlineLevel="0" collapsed="false">
      <c r="B580" s="45" t="e">
        <v>#N/A</v>
      </c>
    </row>
    <row r="581" customFormat="false" ht="17.15" hidden="false" customHeight="true" outlineLevel="0" collapsed="false">
      <c r="B581" s="45" t="e">
        <v>#N/A</v>
      </c>
    </row>
    <row r="582" customFormat="false" ht="17.15" hidden="false" customHeight="true" outlineLevel="0" collapsed="false">
      <c r="B582" s="45" t="e">
        <v>#N/A</v>
      </c>
    </row>
    <row r="583" customFormat="false" ht="17.15" hidden="false" customHeight="true" outlineLevel="0" collapsed="false">
      <c r="B583" s="45" t="e">
        <v>#N/A</v>
      </c>
    </row>
    <row r="584" customFormat="false" ht="17.15" hidden="false" customHeight="true" outlineLevel="0" collapsed="false">
      <c r="B584" s="45" t="e">
        <v>#N/A</v>
      </c>
    </row>
    <row r="585" customFormat="false" ht="17.15" hidden="false" customHeight="true" outlineLevel="0" collapsed="false">
      <c r="B585" s="45" t="e">
        <v>#N/A</v>
      </c>
    </row>
    <row r="586" customFormat="false" ht="17.15" hidden="false" customHeight="true" outlineLevel="0" collapsed="false">
      <c r="B586" s="45" t="e">
        <v>#N/A</v>
      </c>
    </row>
    <row r="587" customFormat="false" ht="17.15" hidden="false" customHeight="true" outlineLevel="0" collapsed="false">
      <c r="B587" s="45" t="e">
        <v>#N/A</v>
      </c>
    </row>
    <row r="588" customFormat="false" ht="17.15" hidden="false" customHeight="true" outlineLevel="0" collapsed="false">
      <c r="B588" s="45" t="e">
        <v>#N/A</v>
      </c>
    </row>
    <row r="589" customFormat="false" ht="17.15" hidden="false" customHeight="true" outlineLevel="0" collapsed="false">
      <c r="B589" s="45" t="e">
        <v>#N/A</v>
      </c>
    </row>
    <row r="590" customFormat="false" ht="17.15" hidden="false" customHeight="true" outlineLevel="0" collapsed="false">
      <c r="B590" s="45" t="e">
        <v>#N/A</v>
      </c>
    </row>
    <row r="591" customFormat="false" ht="17.15" hidden="false" customHeight="true" outlineLevel="0" collapsed="false">
      <c r="B591" s="45" t="e">
        <v>#N/A</v>
      </c>
    </row>
    <row r="592" customFormat="false" ht="17.15" hidden="false" customHeight="true" outlineLevel="0" collapsed="false">
      <c r="B592" s="45" t="e">
        <v>#N/A</v>
      </c>
    </row>
    <row r="593" customFormat="false" ht="17.15" hidden="false" customHeight="true" outlineLevel="0" collapsed="false">
      <c r="B593" s="45" t="e">
        <v>#N/A</v>
      </c>
    </row>
    <row r="594" customFormat="false" ht="17.15" hidden="false" customHeight="true" outlineLevel="0" collapsed="false">
      <c r="B594" s="45" t="e">
        <v>#N/A</v>
      </c>
    </row>
    <row r="595" customFormat="false" ht="17.15" hidden="false" customHeight="true" outlineLevel="0" collapsed="false">
      <c r="B595" s="45" t="e">
        <v>#N/A</v>
      </c>
    </row>
    <row r="596" customFormat="false" ht="17.15" hidden="false" customHeight="true" outlineLevel="0" collapsed="false">
      <c r="B596" s="45" t="e">
        <v>#N/A</v>
      </c>
    </row>
    <row r="597" customFormat="false" ht="17.15" hidden="false" customHeight="true" outlineLevel="0" collapsed="false">
      <c r="B597" s="45" t="e">
        <v>#N/A</v>
      </c>
    </row>
    <row r="598" customFormat="false" ht="17.15" hidden="false" customHeight="true" outlineLevel="0" collapsed="false">
      <c r="B598" s="45" t="e">
        <v>#N/A</v>
      </c>
    </row>
    <row r="599" customFormat="false" ht="17.15" hidden="false" customHeight="true" outlineLevel="0" collapsed="false">
      <c r="B599" s="45" t="e">
        <v>#N/A</v>
      </c>
    </row>
    <row r="600" customFormat="false" ht="17.15" hidden="false" customHeight="true" outlineLevel="0" collapsed="false">
      <c r="B600" s="45" t="e">
        <v>#N/A</v>
      </c>
    </row>
    <row r="601" customFormat="false" ht="17.15" hidden="false" customHeight="true" outlineLevel="0" collapsed="false">
      <c r="B601" s="45" t="e">
        <v>#N/A</v>
      </c>
    </row>
    <row r="602" customFormat="false" ht="17.15" hidden="false" customHeight="true" outlineLevel="0" collapsed="false">
      <c r="B602" s="45" t="e">
        <v>#N/A</v>
      </c>
    </row>
    <row r="603" customFormat="false" ht="17.15" hidden="false" customHeight="true" outlineLevel="0" collapsed="false">
      <c r="B603" s="45" t="e">
        <v>#N/A</v>
      </c>
    </row>
    <row r="604" customFormat="false" ht="17.15" hidden="false" customHeight="true" outlineLevel="0" collapsed="false">
      <c r="B604" s="45" t="e">
        <v>#N/A</v>
      </c>
    </row>
    <row r="605" customFormat="false" ht="17.15" hidden="false" customHeight="true" outlineLevel="0" collapsed="false">
      <c r="B605" s="45" t="e">
        <v>#N/A</v>
      </c>
    </row>
    <row r="606" customFormat="false" ht="17.15" hidden="false" customHeight="true" outlineLevel="0" collapsed="false">
      <c r="B606" s="45" t="e">
        <v>#N/A</v>
      </c>
    </row>
    <row r="607" customFormat="false" ht="17.15" hidden="false" customHeight="true" outlineLevel="0" collapsed="false">
      <c r="B607" s="45" t="e">
        <v>#N/A</v>
      </c>
    </row>
    <row r="608" customFormat="false" ht="17.15" hidden="false" customHeight="true" outlineLevel="0" collapsed="false">
      <c r="B608" s="45" t="e">
        <v>#N/A</v>
      </c>
    </row>
    <row r="609" customFormat="false" ht="17.15" hidden="false" customHeight="true" outlineLevel="0" collapsed="false">
      <c r="B609" s="45" t="e">
        <v>#N/A</v>
      </c>
    </row>
    <row r="610" customFormat="false" ht="17.15" hidden="false" customHeight="true" outlineLevel="0" collapsed="false">
      <c r="B610" s="45" t="e">
        <v>#N/A</v>
      </c>
    </row>
    <row r="611" customFormat="false" ht="17.15" hidden="false" customHeight="true" outlineLevel="0" collapsed="false">
      <c r="B611" s="45" t="e">
        <v>#N/A</v>
      </c>
    </row>
    <row r="612" customFormat="false" ht="17.15" hidden="false" customHeight="true" outlineLevel="0" collapsed="false">
      <c r="B612" s="45" t="e">
        <v>#N/A</v>
      </c>
    </row>
    <row r="613" customFormat="false" ht="17.15" hidden="false" customHeight="true" outlineLevel="0" collapsed="false">
      <c r="B613" s="45" t="e">
        <v>#N/A</v>
      </c>
    </row>
    <row r="614" customFormat="false" ht="17.15" hidden="false" customHeight="true" outlineLevel="0" collapsed="false">
      <c r="B614" s="45" t="e">
        <v>#N/A</v>
      </c>
    </row>
    <row r="615" customFormat="false" ht="17.15" hidden="false" customHeight="true" outlineLevel="0" collapsed="false">
      <c r="B615" s="45" t="e">
        <v>#N/A</v>
      </c>
    </row>
    <row r="616" customFormat="false" ht="17.15" hidden="false" customHeight="true" outlineLevel="0" collapsed="false">
      <c r="B616" s="45" t="e">
        <v>#N/A</v>
      </c>
    </row>
    <row r="617" customFormat="false" ht="17.15" hidden="false" customHeight="true" outlineLevel="0" collapsed="false">
      <c r="B617" s="45" t="e">
        <v>#N/A</v>
      </c>
    </row>
    <row r="618" customFormat="false" ht="17.15" hidden="false" customHeight="true" outlineLevel="0" collapsed="false">
      <c r="B618" s="45" t="e">
        <v>#N/A</v>
      </c>
    </row>
    <row r="619" customFormat="false" ht="17.15" hidden="false" customHeight="true" outlineLevel="0" collapsed="false">
      <c r="B619" s="45" t="e">
        <v>#N/A</v>
      </c>
    </row>
    <row r="620" customFormat="false" ht="17.15" hidden="false" customHeight="true" outlineLevel="0" collapsed="false">
      <c r="B620" s="45" t="e">
        <v>#N/A</v>
      </c>
    </row>
    <row r="621" customFormat="false" ht="17.15" hidden="false" customHeight="true" outlineLevel="0" collapsed="false">
      <c r="B621" s="45" t="e">
        <v>#N/A</v>
      </c>
    </row>
    <row r="622" customFormat="false" ht="17.15" hidden="false" customHeight="true" outlineLevel="0" collapsed="false">
      <c r="B622" s="45" t="e">
        <v>#N/A</v>
      </c>
    </row>
    <row r="623" customFormat="false" ht="17.15" hidden="false" customHeight="true" outlineLevel="0" collapsed="false">
      <c r="B623" s="45" t="e">
        <v>#N/A</v>
      </c>
    </row>
    <row r="624" customFormat="false" ht="17.15" hidden="false" customHeight="true" outlineLevel="0" collapsed="false">
      <c r="B624" s="45" t="e">
        <v>#N/A</v>
      </c>
    </row>
    <row r="625" customFormat="false" ht="17.15" hidden="false" customHeight="true" outlineLevel="0" collapsed="false">
      <c r="B625" s="45" t="e">
        <v>#N/A</v>
      </c>
    </row>
    <row r="626" customFormat="false" ht="17.15" hidden="false" customHeight="true" outlineLevel="0" collapsed="false">
      <c r="B626" s="45" t="e">
        <v>#N/A</v>
      </c>
    </row>
    <row r="627" customFormat="false" ht="17.15" hidden="false" customHeight="true" outlineLevel="0" collapsed="false">
      <c r="B627" s="45" t="e">
        <v>#N/A</v>
      </c>
    </row>
    <row r="628" customFormat="false" ht="17.15" hidden="false" customHeight="true" outlineLevel="0" collapsed="false">
      <c r="B628" s="45" t="e">
        <v>#N/A</v>
      </c>
    </row>
    <row r="629" customFormat="false" ht="17.15" hidden="false" customHeight="true" outlineLevel="0" collapsed="false">
      <c r="B629" s="45" t="e">
        <v>#N/A</v>
      </c>
    </row>
    <row r="630" customFormat="false" ht="17.15" hidden="false" customHeight="true" outlineLevel="0" collapsed="false">
      <c r="B630" s="45" t="e">
        <v>#N/A</v>
      </c>
    </row>
    <row r="631" customFormat="false" ht="17.15" hidden="false" customHeight="true" outlineLevel="0" collapsed="false">
      <c r="B631" s="45" t="e">
        <v>#N/A</v>
      </c>
    </row>
    <row r="632" customFormat="false" ht="17.15" hidden="false" customHeight="true" outlineLevel="0" collapsed="false">
      <c r="B632" s="45" t="e">
        <v>#N/A</v>
      </c>
    </row>
    <row r="633" customFormat="false" ht="17.15" hidden="false" customHeight="true" outlineLevel="0" collapsed="false">
      <c r="B633" s="45" t="e">
        <v>#N/A</v>
      </c>
    </row>
    <row r="634" customFormat="false" ht="17.15" hidden="false" customHeight="true" outlineLevel="0" collapsed="false">
      <c r="B634" s="45" t="e">
        <v>#N/A</v>
      </c>
    </row>
    <row r="635" customFormat="false" ht="17.15" hidden="false" customHeight="true" outlineLevel="0" collapsed="false">
      <c r="B635" s="45" t="e">
        <v>#N/A</v>
      </c>
    </row>
    <row r="636" customFormat="false" ht="17.15" hidden="false" customHeight="true" outlineLevel="0" collapsed="false">
      <c r="B636" s="45" t="e">
        <v>#N/A</v>
      </c>
    </row>
    <row r="637" customFormat="false" ht="17.15" hidden="false" customHeight="true" outlineLevel="0" collapsed="false">
      <c r="B637" s="45" t="e">
        <v>#N/A</v>
      </c>
    </row>
    <row r="638" customFormat="false" ht="17.15" hidden="false" customHeight="true" outlineLevel="0" collapsed="false">
      <c r="B638" s="45" t="e">
        <v>#N/A</v>
      </c>
    </row>
    <row r="639" customFormat="false" ht="17.15" hidden="false" customHeight="true" outlineLevel="0" collapsed="false">
      <c r="B639" s="45" t="e">
        <v>#N/A</v>
      </c>
    </row>
    <row r="640" customFormat="false" ht="17.15" hidden="false" customHeight="true" outlineLevel="0" collapsed="false">
      <c r="B640" s="45" t="e">
        <v>#N/A</v>
      </c>
    </row>
    <row r="641" customFormat="false" ht="17.15" hidden="false" customHeight="true" outlineLevel="0" collapsed="false">
      <c r="B641" s="45" t="e">
        <v>#N/A</v>
      </c>
    </row>
    <row r="642" customFormat="false" ht="17.15" hidden="false" customHeight="true" outlineLevel="0" collapsed="false">
      <c r="B642" s="45" t="e">
        <v>#N/A</v>
      </c>
    </row>
    <row r="643" customFormat="false" ht="17.15" hidden="false" customHeight="true" outlineLevel="0" collapsed="false">
      <c r="B643" s="45" t="e">
        <v>#N/A</v>
      </c>
    </row>
    <row r="644" customFormat="false" ht="17.15" hidden="false" customHeight="true" outlineLevel="0" collapsed="false">
      <c r="B644" s="45" t="e">
        <v>#N/A</v>
      </c>
    </row>
    <row r="645" customFormat="false" ht="17.15" hidden="false" customHeight="true" outlineLevel="0" collapsed="false">
      <c r="B645" s="45" t="e">
        <v>#N/A</v>
      </c>
    </row>
    <row r="646" customFormat="false" ht="17.15" hidden="false" customHeight="true" outlineLevel="0" collapsed="false">
      <c r="B646" s="45" t="e">
        <v>#N/A</v>
      </c>
    </row>
    <row r="647" customFormat="false" ht="17.15" hidden="false" customHeight="true" outlineLevel="0" collapsed="false">
      <c r="B647" s="45" t="e">
        <v>#N/A</v>
      </c>
    </row>
    <row r="648" customFormat="false" ht="17.15" hidden="false" customHeight="true" outlineLevel="0" collapsed="false">
      <c r="B648" s="45" t="e">
        <v>#N/A</v>
      </c>
    </row>
    <row r="649" customFormat="false" ht="17.15" hidden="false" customHeight="true" outlineLevel="0" collapsed="false">
      <c r="B649" s="45" t="e">
        <v>#N/A</v>
      </c>
    </row>
    <row r="650" customFormat="false" ht="17.15" hidden="false" customHeight="true" outlineLevel="0" collapsed="false">
      <c r="B650" s="45" t="e">
        <v>#N/A</v>
      </c>
    </row>
    <row r="651" customFormat="false" ht="17.15" hidden="false" customHeight="true" outlineLevel="0" collapsed="false">
      <c r="B651" s="45" t="e">
        <v>#N/A</v>
      </c>
    </row>
    <row r="652" customFormat="false" ht="17.15" hidden="false" customHeight="true" outlineLevel="0" collapsed="false">
      <c r="B652" s="45" t="e">
        <v>#N/A</v>
      </c>
    </row>
    <row r="653" customFormat="false" ht="17.15" hidden="false" customHeight="true" outlineLevel="0" collapsed="false">
      <c r="B653" s="45" t="e">
        <v>#N/A</v>
      </c>
    </row>
    <row r="654" customFormat="false" ht="17.15" hidden="false" customHeight="true" outlineLevel="0" collapsed="false">
      <c r="B654" s="45" t="e">
        <v>#N/A</v>
      </c>
    </row>
    <row r="655" customFormat="false" ht="17.15" hidden="false" customHeight="true" outlineLevel="0" collapsed="false">
      <c r="B655" s="45" t="e">
        <v>#N/A</v>
      </c>
    </row>
    <row r="656" customFormat="false" ht="17.15" hidden="false" customHeight="true" outlineLevel="0" collapsed="false">
      <c r="B656" s="45" t="e">
        <v>#N/A</v>
      </c>
    </row>
    <row r="657" customFormat="false" ht="17.15" hidden="false" customHeight="true" outlineLevel="0" collapsed="false">
      <c r="B657" s="45" t="e">
        <v>#N/A</v>
      </c>
    </row>
    <row r="658" customFormat="false" ht="17.15" hidden="false" customHeight="true" outlineLevel="0" collapsed="false">
      <c r="B658" s="45" t="e">
        <v>#N/A</v>
      </c>
    </row>
    <row r="659" customFormat="false" ht="17.15" hidden="false" customHeight="true" outlineLevel="0" collapsed="false">
      <c r="B659" s="45" t="e">
        <v>#N/A</v>
      </c>
    </row>
    <row r="660" customFormat="false" ht="17.15" hidden="false" customHeight="true" outlineLevel="0" collapsed="false">
      <c r="B660" s="45" t="e">
        <v>#N/A</v>
      </c>
    </row>
    <row r="661" customFormat="false" ht="17.15" hidden="false" customHeight="true" outlineLevel="0" collapsed="false">
      <c r="B661" s="45" t="e">
        <v>#N/A</v>
      </c>
    </row>
    <row r="662" customFormat="false" ht="17.15" hidden="false" customHeight="true" outlineLevel="0" collapsed="false">
      <c r="B662" s="45" t="e">
        <v>#N/A</v>
      </c>
    </row>
    <row r="663" customFormat="false" ht="17.15" hidden="false" customHeight="true" outlineLevel="0" collapsed="false">
      <c r="B663" s="45" t="e">
        <v>#N/A</v>
      </c>
    </row>
    <row r="664" customFormat="false" ht="17.15" hidden="false" customHeight="true" outlineLevel="0" collapsed="false">
      <c r="B664" s="45" t="e">
        <v>#N/A</v>
      </c>
    </row>
    <row r="665" customFormat="false" ht="17.15" hidden="false" customHeight="true" outlineLevel="0" collapsed="false">
      <c r="B665" s="45" t="e">
        <v>#N/A</v>
      </c>
    </row>
    <row r="666" customFormat="false" ht="17.15" hidden="false" customHeight="true" outlineLevel="0" collapsed="false">
      <c r="B666" s="45" t="e">
        <v>#N/A</v>
      </c>
    </row>
    <row r="667" customFormat="false" ht="17.15" hidden="false" customHeight="true" outlineLevel="0" collapsed="false">
      <c r="B667" s="45" t="e">
        <v>#N/A</v>
      </c>
    </row>
    <row r="668" customFormat="false" ht="17.15" hidden="false" customHeight="true" outlineLevel="0" collapsed="false">
      <c r="B668" s="45" t="e">
        <v>#N/A</v>
      </c>
    </row>
    <row r="669" customFormat="false" ht="17.15" hidden="false" customHeight="true" outlineLevel="0" collapsed="false">
      <c r="B669" s="45" t="e">
        <v>#N/A</v>
      </c>
    </row>
    <row r="670" customFormat="false" ht="17.15" hidden="false" customHeight="true" outlineLevel="0" collapsed="false">
      <c r="B670" s="45" t="e">
        <v>#N/A</v>
      </c>
    </row>
    <row r="671" customFormat="false" ht="17.15" hidden="false" customHeight="true" outlineLevel="0" collapsed="false">
      <c r="B671" s="45" t="e">
        <v>#N/A</v>
      </c>
    </row>
    <row r="672" customFormat="false" ht="17.15" hidden="false" customHeight="true" outlineLevel="0" collapsed="false">
      <c r="B672" s="45" t="e">
        <v>#N/A</v>
      </c>
    </row>
    <row r="673" customFormat="false" ht="17.15" hidden="false" customHeight="true" outlineLevel="0" collapsed="false">
      <c r="B673" s="45" t="e">
        <v>#N/A</v>
      </c>
    </row>
    <row r="674" customFormat="false" ht="17.15" hidden="false" customHeight="true" outlineLevel="0" collapsed="false">
      <c r="B674" s="45" t="e">
        <v>#N/A</v>
      </c>
    </row>
    <row r="675" customFormat="false" ht="17.15" hidden="false" customHeight="true" outlineLevel="0" collapsed="false">
      <c r="B675" s="45" t="e">
        <v>#N/A</v>
      </c>
    </row>
    <row r="676" customFormat="false" ht="17.15" hidden="false" customHeight="true" outlineLevel="0" collapsed="false">
      <c r="B676" s="45" t="e">
        <v>#N/A</v>
      </c>
    </row>
    <row r="677" customFormat="false" ht="17.15" hidden="false" customHeight="true" outlineLevel="0" collapsed="false">
      <c r="B677" s="45" t="e">
        <v>#N/A</v>
      </c>
    </row>
    <row r="678" customFormat="false" ht="17.15" hidden="false" customHeight="true" outlineLevel="0" collapsed="false">
      <c r="B678" s="45" t="e">
        <v>#N/A</v>
      </c>
    </row>
    <row r="679" customFormat="false" ht="17.15" hidden="false" customHeight="true" outlineLevel="0" collapsed="false">
      <c r="B679" s="45" t="e">
        <v>#N/A</v>
      </c>
    </row>
    <row r="680" customFormat="false" ht="17.15" hidden="false" customHeight="true" outlineLevel="0" collapsed="false">
      <c r="B680" s="45" t="e">
        <v>#N/A</v>
      </c>
    </row>
    <row r="681" customFormat="false" ht="17.15" hidden="false" customHeight="true" outlineLevel="0" collapsed="false">
      <c r="B681" s="45" t="e">
        <v>#N/A</v>
      </c>
    </row>
    <row r="682" customFormat="false" ht="17.15" hidden="false" customHeight="true" outlineLevel="0" collapsed="false">
      <c r="B682" s="45" t="e">
        <v>#N/A</v>
      </c>
    </row>
    <row r="683" customFormat="false" ht="17.15" hidden="false" customHeight="true" outlineLevel="0" collapsed="false">
      <c r="B683" s="45" t="e">
        <v>#N/A</v>
      </c>
    </row>
    <row r="684" customFormat="false" ht="17.15" hidden="false" customHeight="true" outlineLevel="0" collapsed="false">
      <c r="B684" s="45" t="e">
        <v>#N/A</v>
      </c>
    </row>
    <row r="685" customFormat="false" ht="17.15" hidden="false" customHeight="true" outlineLevel="0" collapsed="false">
      <c r="B685" s="45" t="e">
        <v>#N/A</v>
      </c>
    </row>
    <row r="686" customFormat="false" ht="17.15" hidden="false" customHeight="true" outlineLevel="0" collapsed="false">
      <c r="B686" s="45" t="e">
        <v>#N/A</v>
      </c>
    </row>
    <row r="687" customFormat="false" ht="17.15" hidden="false" customHeight="true" outlineLevel="0" collapsed="false">
      <c r="B687" s="45" t="e">
        <v>#N/A</v>
      </c>
    </row>
    <row r="688" customFormat="false" ht="17.15" hidden="false" customHeight="true" outlineLevel="0" collapsed="false">
      <c r="B688" s="45" t="e">
        <v>#N/A</v>
      </c>
    </row>
    <row r="689" customFormat="false" ht="17.15" hidden="false" customHeight="true" outlineLevel="0" collapsed="false">
      <c r="B689" s="45" t="e">
        <v>#N/A</v>
      </c>
    </row>
    <row r="690" customFormat="false" ht="17.15" hidden="false" customHeight="true" outlineLevel="0" collapsed="false">
      <c r="B690" s="45" t="e">
        <v>#N/A</v>
      </c>
    </row>
    <row r="691" customFormat="false" ht="17.15" hidden="false" customHeight="true" outlineLevel="0" collapsed="false">
      <c r="B691" s="45" t="e">
        <v>#N/A</v>
      </c>
    </row>
    <row r="692" customFormat="false" ht="17.15" hidden="false" customHeight="true" outlineLevel="0" collapsed="false">
      <c r="B692" s="45" t="e">
        <v>#N/A</v>
      </c>
    </row>
    <row r="693" customFormat="false" ht="17.15" hidden="false" customHeight="true" outlineLevel="0" collapsed="false">
      <c r="B693" s="45" t="e">
        <v>#N/A</v>
      </c>
    </row>
    <row r="694" customFormat="false" ht="17.15" hidden="false" customHeight="true" outlineLevel="0" collapsed="false">
      <c r="B694" s="45" t="e">
        <v>#N/A</v>
      </c>
    </row>
    <row r="695" customFormat="false" ht="17.15" hidden="false" customHeight="true" outlineLevel="0" collapsed="false">
      <c r="B695" s="45" t="e">
        <v>#N/A</v>
      </c>
    </row>
    <row r="696" customFormat="false" ht="17.15" hidden="false" customHeight="true" outlineLevel="0" collapsed="false">
      <c r="B696" s="45" t="e">
        <v>#N/A</v>
      </c>
    </row>
    <row r="697" customFormat="false" ht="17.15" hidden="false" customHeight="true" outlineLevel="0" collapsed="false">
      <c r="B697" s="45" t="e">
        <v>#N/A</v>
      </c>
    </row>
    <row r="698" customFormat="false" ht="17.15" hidden="false" customHeight="true" outlineLevel="0" collapsed="false">
      <c r="B698" s="45" t="e">
        <v>#N/A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A18:G18 A22:G22 A26 A11:E11 A15:E15 A19:E19 A23:E23 A27:E27">
    <cfRule type="expression" priority="2" aboveAverage="0" equalAverage="0" bottom="0" percent="0" rank="0" text="" dxfId="0">
      <formula>'April Full'!A$3&lt;'April Full'!$F$16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8.8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194" t="str">
        <f aca="false">CONCATENATE(April!A1," ",Year)</f>
        <v>April 2017</v>
      </c>
      <c r="B1" s="194"/>
      <c r="C1" s="195" t="n">
        <f aca="false">+B4</f>
        <v>42821</v>
      </c>
      <c r="D1" s="196" t="s">
        <v>37</v>
      </c>
      <c r="E1" s="197" t="n">
        <f aca="false">+E14</f>
        <v>42827</v>
      </c>
      <c r="F1" s="194" t="str">
        <f aca="false">+A1</f>
        <v>April 2017</v>
      </c>
      <c r="G1" s="194"/>
      <c r="H1" s="195" t="n">
        <f aca="false">+G4</f>
        <v>42828</v>
      </c>
      <c r="I1" s="196" t="s">
        <v>37</v>
      </c>
      <c r="J1" s="197" t="n">
        <f aca="false">+J14</f>
        <v>42834</v>
      </c>
      <c r="K1" s="194" t="str">
        <f aca="false">+F1</f>
        <v>April 2017</v>
      </c>
      <c r="L1" s="194"/>
      <c r="M1" s="195" t="n">
        <f aca="false">+L4</f>
        <v>42835</v>
      </c>
      <c r="N1" s="196" t="s">
        <v>37</v>
      </c>
      <c r="O1" s="197" t="n">
        <f aca="false">+O14</f>
        <v>42841</v>
      </c>
      <c r="P1" s="194" t="str">
        <f aca="false">+K1</f>
        <v>April 2017</v>
      </c>
      <c r="Q1" s="194"/>
      <c r="R1" s="195" t="n">
        <f aca="false">+Q4</f>
        <v>42842</v>
      </c>
      <c r="S1" s="196" t="s">
        <v>37</v>
      </c>
      <c r="T1" s="197" t="n">
        <f aca="false">+T14</f>
        <v>42848</v>
      </c>
      <c r="U1" s="194" t="str">
        <f aca="false">+P1</f>
        <v>April 2017</v>
      </c>
      <c r="V1" s="194"/>
      <c r="W1" s="195" t="n">
        <f aca="false">+V4</f>
        <v>42849</v>
      </c>
      <c r="X1" s="196" t="s">
        <v>37</v>
      </c>
      <c r="Y1" s="197" t="n">
        <f aca="false">+Y14</f>
        <v>42855</v>
      </c>
      <c r="Z1" s="194" t="str">
        <f aca="false">+U1</f>
        <v>April 2017</v>
      </c>
      <c r="AA1" s="194"/>
      <c r="AB1" s="198" t="n">
        <f aca="false">+AA4</f>
        <v>42856</v>
      </c>
      <c r="AC1" s="196" t="s">
        <v>37</v>
      </c>
      <c r="AD1" s="199" t="n">
        <f aca="false">+AD14</f>
        <v>42862</v>
      </c>
      <c r="AMH1" s="193"/>
      <c r="AMI1" s="193"/>
      <c r="AMJ1" s="193"/>
    </row>
    <row r="2" s="200" customFormat="true" ht="27" hidden="false" customHeight="true" outlineLevel="0" collapsed="false">
      <c r="A2" s="194"/>
      <c r="B2" s="194"/>
      <c r="C2" s="201"/>
      <c r="D2" s="202" t="s">
        <v>38</v>
      </c>
      <c r="E2" s="203" t="n">
        <f aca="false">_xlfn.ORG.LIBREOFFICE.WEEKNUM_OOO(C1,1)</f>
        <v>13</v>
      </c>
      <c r="F2" s="194"/>
      <c r="G2" s="194"/>
      <c r="H2" s="201"/>
      <c r="I2" s="202" t="s">
        <v>38</v>
      </c>
      <c r="J2" s="203" t="n">
        <f aca="false">_xlfn.ORG.LIBREOFFICE.WEEKNUM_OOO(H1,1)</f>
        <v>14</v>
      </c>
      <c r="K2" s="194"/>
      <c r="L2" s="194"/>
      <c r="M2" s="201"/>
      <c r="N2" s="202" t="s">
        <v>38</v>
      </c>
      <c r="O2" s="203" t="n">
        <f aca="false">_xlfn.ORG.LIBREOFFICE.WEEKNUM_OOO(M1,1)</f>
        <v>15</v>
      </c>
      <c r="P2" s="194"/>
      <c r="Q2" s="194"/>
      <c r="R2" s="201"/>
      <c r="S2" s="202" t="s">
        <v>38</v>
      </c>
      <c r="T2" s="203" t="n">
        <f aca="false">_xlfn.ORG.LIBREOFFICE.WEEKNUM_OOO(R1,1)</f>
        <v>16</v>
      </c>
      <c r="U2" s="194"/>
      <c r="V2" s="194"/>
      <c r="W2" s="201"/>
      <c r="X2" s="202" t="s">
        <v>38</v>
      </c>
      <c r="Y2" s="203" t="n">
        <f aca="false">_xlfn.ORG.LIBREOFFICE.WEEKNUM_OOO(W1,1)</f>
        <v>17</v>
      </c>
      <c r="Z2" s="194"/>
      <c r="AA2" s="194"/>
      <c r="AB2" s="201"/>
      <c r="AC2" s="202" t="s">
        <v>38</v>
      </c>
      <c r="AD2" s="203" t="n">
        <f aca="false">_xlfn.ORG.LIBREOFFICE.WEEKNUM_OOO(AB1,1)</f>
        <v>18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April!A5</f>
        <v>42821</v>
      </c>
      <c r="C4" s="210" t="s">
        <v>40</v>
      </c>
      <c r="D4" s="210"/>
      <c r="E4" s="209" t="n">
        <f aca="false">April!D5</f>
        <v>42824</v>
      </c>
      <c r="F4" s="208" t="s">
        <v>34</v>
      </c>
      <c r="G4" s="209" t="n">
        <f aca="false">April!$A9</f>
        <v>42828</v>
      </c>
      <c r="H4" s="210" t="s">
        <v>40</v>
      </c>
      <c r="I4" s="210"/>
      <c r="J4" s="209" t="n">
        <f aca="false">April!$D9</f>
        <v>42831</v>
      </c>
      <c r="K4" s="208" t="s">
        <v>34</v>
      </c>
      <c r="L4" s="209" t="n">
        <f aca="false">April!$A13</f>
        <v>42835</v>
      </c>
      <c r="M4" s="210" t="s">
        <v>40</v>
      </c>
      <c r="N4" s="210"/>
      <c r="O4" s="209" t="n">
        <f aca="false">April!$D13</f>
        <v>42838</v>
      </c>
      <c r="P4" s="208" t="s">
        <v>34</v>
      </c>
      <c r="Q4" s="209" t="n">
        <f aca="false">April!A15</f>
        <v>42842</v>
      </c>
      <c r="R4" s="210" t="s">
        <v>40</v>
      </c>
      <c r="S4" s="210"/>
      <c r="T4" s="209" t="n">
        <f aca="false">April!$D17</f>
        <v>42845</v>
      </c>
      <c r="U4" s="208" t="s">
        <v>34</v>
      </c>
      <c r="V4" s="209" t="n">
        <f aca="false">April!A21</f>
        <v>42849</v>
      </c>
      <c r="W4" s="210" t="s">
        <v>40</v>
      </c>
      <c r="X4" s="210"/>
      <c r="Y4" s="209" t="n">
        <f aca="false">April!D21</f>
        <v>42852</v>
      </c>
      <c r="Z4" s="208" t="s">
        <v>34</v>
      </c>
      <c r="AA4" s="209" t="n">
        <f aca="false">April!A25</f>
        <v>42856</v>
      </c>
      <c r="AB4" s="210" t="s">
        <v>40</v>
      </c>
      <c r="AC4" s="210"/>
      <c r="AD4" s="209" t="n">
        <f aca="false">April!D25</f>
        <v>42859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72" customFormat="true" ht="98.75" hidden="false" customHeight="true" outlineLevel="0" collapsed="false">
      <c r="A5" s="213" t="str">
        <f aca="false">April!A6</f>
        <v/>
      </c>
      <c r="B5" s="213"/>
      <c r="C5" s="214" t="str">
        <f aca="false">April!D6</f>
        <v/>
      </c>
      <c r="D5" s="214"/>
      <c r="E5" s="214"/>
      <c r="F5" s="213" t="str">
        <f aca="false">April!A10</f>
        <v/>
      </c>
      <c r="G5" s="213"/>
      <c r="H5" s="216" t="str">
        <f aca="false">April!D10</f>
        <v/>
      </c>
      <c r="I5" s="216"/>
      <c r="J5" s="216"/>
      <c r="K5" s="213" t="str">
        <f aca="false">April!A14</f>
        <v/>
      </c>
      <c r="L5" s="213"/>
      <c r="M5" s="216" t="str">
        <f aca="false">April!D14</f>
        <v/>
      </c>
      <c r="N5" s="216"/>
      <c r="O5" s="216"/>
      <c r="P5" s="213" t="str">
        <f aca="false">April!A18</f>
        <v/>
      </c>
      <c r="Q5" s="213"/>
      <c r="R5" s="214" t="str">
        <f aca="false">April!D18</f>
        <v/>
      </c>
      <c r="S5" s="214"/>
      <c r="T5" s="214"/>
      <c r="U5" s="213" t="str">
        <f aca="false">April!A22</f>
        <v/>
      </c>
      <c r="V5" s="213"/>
      <c r="W5" s="214" t="str">
        <f aca="false">April!D22</f>
        <v/>
      </c>
      <c r="X5" s="214"/>
      <c r="Y5" s="214"/>
      <c r="Z5" s="213" t="str">
        <f aca="false">April!A26</f>
        <v/>
      </c>
      <c r="AA5" s="213"/>
      <c r="AB5" s="214" t="str">
        <f aca="false">April!D26</f>
        <v/>
      </c>
      <c r="AC5" s="214"/>
      <c r="AD5" s="214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AMH5" s="211"/>
      <c r="AMI5" s="211"/>
      <c r="AMJ5" s="211"/>
    </row>
    <row r="6" s="272" customFormat="true" ht="10.8" hidden="false" customHeight="true" outlineLevel="0" collapsed="false">
      <c r="A6" s="213"/>
      <c r="B6" s="213"/>
      <c r="C6" s="214"/>
      <c r="D6" s="214"/>
      <c r="E6" s="214"/>
      <c r="F6" s="213"/>
      <c r="G6" s="213"/>
      <c r="H6" s="216"/>
      <c r="I6" s="216"/>
      <c r="J6" s="216"/>
      <c r="K6" s="213"/>
      <c r="L6" s="213"/>
      <c r="M6" s="216"/>
      <c r="N6" s="216"/>
      <c r="O6" s="216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AMH6" s="211"/>
      <c r="AMI6" s="211"/>
      <c r="AMJ6" s="211"/>
    </row>
    <row r="7" s="272" customFormat="true" ht="98.75" hidden="false" customHeight="true" outlineLevel="0" collapsed="false">
      <c r="A7" s="213"/>
      <c r="B7" s="213"/>
      <c r="C7" s="214"/>
      <c r="D7" s="214"/>
      <c r="E7" s="214"/>
      <c r="F7" s="213"/>
      <c r="G7" s="213"/>
      <c r="H7" s="216"/>
      <c r="I7" s="216"/>
      <c r="J7" s="216"/>
      <c r="K7" s="213"/>
      <c r="L7" s="213"/>
      <c r="M7" s="216"/>
      <c r="N7" s="216"/>
      <c r="O7" s="216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AMH7" s="211"/>
      <c r="AMI7" s="211"/>
      <c r="AMJ7" s="211"/>
    </row>
    <row r="8" s="219" customFormat="true" ht="10.8" hidden="false" customHeight="true" outlineLevel="0" collapsed="false">
      <c r="A8" s="210" t="s">
        <v>41</v>
      </c>
      <c r="B8" s="209" t="n">
        <f aca="false">April!B5</f>
        <v>42822</v>
      </c>
      <c r="C8" s="210" t="s">
        <v>42</v>
      </c>
      <c r="D8" s="210" t="s">
        <v>42</v>
      </c>
      <c r="E8" s="209" t="n">
        <f aca="false">April!E5</f>
        <v>42825</v>
      </c>
      <c r="F8" s="210" t="s">
        <v>41</v>
      </c>
      <c r="G8" s="209" t="n">
        <f aca="false">April!$B$9</f>
        <v>42829</v>
      </c>
      <c r="H8" s="210" t="s">
        <v>42</v>
      </c>
      <c r="I8" s="210" t="s">
        <v>42</v>
      </c>
      <c r="J8" s="209" t="n">
        <f aca="false">April!E9</f>
        <v>42832</v>
      </c>
      <c r="K8" s="210" t="s">
        <v>41</v>
      </c>
      <c r="L8" s="209" t="n">
        <f aca="false">April!$B$13</f>
        <v>42836</v>
      </c>
      <c r="M8" s="210" t="s">
        <v>42</v>
      </c>
      <c r="N8" s="210" t="s">
        <v>42</v>
      </c>
      <c r="O8" s="209" t="n">
        <f aca="false">April!E13</f>
        <v>42839</v>
      </c>
      <c r="P8" s="210" t="s">
        <v>41</v>
      </c>
      <c r="Q8" s="209" t="n">
        <f aca="false">April!B17</f>
        <v>42843</v>
      </c>
      <c r="R8" s="210" t="s">
        <v>42</v>
      </c>
      <c r="S8" s="210" t="s">
        <v>42</v>
      </c>
      <c r="T8" s="209" t="n">
        <f aca="false">April!E17</f>
        <v>42846</v>
      </c>
      <c r="U8" s="210" t="s">
        <v>41</v>
      </c>
      <c r="V8" s="209" t="n">
        <f aca="false">April!B21</f>
        <v>42850</v>
      </c>
      <c r="W8" s="210" t="s">
        <v>42</v>
      </c>
      <c r="X8" s="210" t="s">
        <v>42</v>
      </c>
      <c r="Y8" s="209" t="n">
        <f aca="false">April!E21</f>
        <v>42853</v>
      </c>
      <c r="Z8" s="210" t="s">
        <v>41</v>
      </c>
      <c r="AA8" s="209" t="n">
        <f aca="false">April!B25</f>
        <v>42857</v>
      </c>
      <c r="AB8" s="210" t="s">
        <v>42</v>
      </c>
      <c r="AC8" s="210" t="s">
        <v>42</v>
      </c>
      <c r="AD8" s="209" t="n">
        <f aca="false">April!E25</f>
        <v>42860</v>
      </c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AMH8" s="211"/>
      <c r="AMI8" s="211"/>
      <c r="AMJ8" s="211"/>
    </row>
    <row r="9" s="272" customFormat="true" ht="97.65" hidden="false" customHeight="true" outlineLevel="0" collapsed="false">
      <c r="A9" s="213" t="str">
        <f aca="false">April!B6</f>
        <v/>
      </c>
      <c r="B9" s="213"/>
      <c r="C9" s="220" t="str">
        <f aca="false">April!E6</f>
        <v/>
      </c>
      <c r="D9" s="220"/>
      <c r="E9" s="220"/>
      <c r="F9" s="221" t="str">
        <f aca="false">April!B10</f>
        <v/>
      </c>
      <c r="G9" s="221"/>
      <c r="H9" s="216" t="str">
        <f aca="false">April!E10</f>
        <v/>
      </c>
      <c r="I9" s="216"/>
      <c r="J9" s="216"/>
      <c r="K9" s="213" t="str">
        <f aca="false">April!B14</f>
        <v/>
      </c>
      <c r="L9" s="213"/>
      <c r="M9" s="216" t="str">
        <f aca="false">April!E14</f>
        <v/>
      </c>
      <c r="N9" s="216"/>
      <c r="O9" s="216"/>
      <c r="P9" s="213" t="str">
        <f aca="false">April!B18</f>
        <v/>
      </c>
      <c r="Q9" s="213"/>
      <c r="R9" s="214" t="str">
        <f aca="false">April!E18</f>
        <v/>
      </c>
      <c r="S9" s="214"/>
      <c r="T9" s="214"/>
      <c r="U9" s="213" t="str">
        <f aca="false">April!B22</f>
        <v/>
      </c>
      <c r="V9" s="213"/>
      <c r="W9" s="216" t="str">
        <f aca="false">April!E22</f>
        <v/>
      </c>
      <c r="X9" s="216"/>
      <c r="Y9" s="216"/>
      <c r="Z9" s="221" t="str">
        <f aca="false">April!B26</f>
        <v/>
      </c>
      <c r="AA9" s="221"/>
      <c r="AB9" s="222" t="str">
        <f aca="false">April!E26</f>
        <v/>
      </c>
      <c r="AC9" s="222"/>
      <c r="AD9" s="222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AMH9" s="211"/>
      <c r="AMI9" s="211"/>
      <c r="AMJ9" s="211"/>
    </row>
    <row r="10" s="272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AMH10" s="211"/>
      <c r="AMI10" s="211"/>
      <c r="AMJ10" s="211"/>
    </row>
    <row r="11" s="272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AMH11" s="211"/>
      <c r="AMI11" s="211"/>
      <c r="AMJ11" s="211"/>
    </row>
    <row r="12" s="223" customFormat="true" ht="10.8" hidden="false" customHeight="true" outlineLevel="0" collapsed="false">
      <c r="A12" s="210" t="s">
        <v>43</v>
      </c>
      <c r="B12" s="209" t="n">
        <f aca="false">April!C5</f>
        <v>42823</v>
      </c>
      <c r="C12" s="210" t="s">
        <v>44</v>
      </c>
      <c r="D12" s="210"/>
      <c r="E12" s="209" t="n">
        <f aca="false">April!F5</f>
        <v>42826</v>
      </c>
      <c r="F12" s="210" t="s">
        <v>43</v>
      </c>
      <c r="G12" s="209" t="n">
        <f aca="false">April!C9</f>
        <v>42830</v>
      </c>
      <c r="H12" s="210" t="s">
        <v>44</v>
      </c>
      <c r="I12" s="210"/>
      <c r="J12" s="209" t="n">
        <f aca="false">April!F9</f>
        <v>42833</v>
      </c>
      <c r="K12" s="210" t="s">
        <v>43</v>
      </c>
      <c r="L12" s="209" t="n">
        <f aca="false">April!C13</f>
        <v>42837</v>
      </c>
      <c r="M12" s="210" t="s">
        <v>44</v>
      </c>
      <c r="N12" s="210"/>
      <c r="O12" s="209" t="n">
        <f aca="false">April!F13</f>
        <v>42840</v>
      </c>
      <c r="P12" s="210" t="s">
        <v>43</v>
      </c>
      <c r="Q12" s="209" t="n">
        <f aca="false">April!C17</f>
        <v>42844</v>
      </c>
      <c r="R12" s="210" t="s">
        <v>44</v>
      </c>
      <c r="S12" s="210"/>
      <c r="T12" s="209" t="n">
        <f aca="false">April!F17</f>
        <v>42847</v>
      </c>
      <c r="U12" s="210" t="s">
        <v>43</v>
      </c>
      <c r="V12" s="209" t="n">
        <f aca="false">April!C21</f>
        <v>42851</v>
      </c>
      <c r="W12" s="210" t="s">
        <v>44</v>
      </c>
      <c r="X12" s="210"/>
      <c r="Y12" s="209" t="n">
        <f aca="false">April!F21</f>
        <v>42854</v>
      </c>
      <c r="Z12" s="210" t="s">
        <v>43</v>
      </c>
      <c r="AA12" s="209" t="n">
        <f aca="false">April!C25</f>
        <v>42858</v>
      </c>
      <c r="AB12" s="210" t="s">
        <v>44</v>
      </c>
      <c r="AC12" s="210"/>
      <c r="AD12" s="209" t="n">
        <f aca="false">April!F25</f>
        <v>42861</v>
      </c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AMH12" s="211"/>
      <c r="AMI12" s="211"/>
      <c r="AMJ12" s="211"/>
    </row>
    <row r="13" s="272" customFormat="true" ht="97.65" hidden="false" customHeight="true" outlineLevel="0" collapsed="false">
      <c r="A13" s="221" t="str">
        <f aca="false">April!C6</f>
        <v/>
      </c>
      <c r="B13" s="221"/>
      <c r="C13" s="222" t="str">
        <f aca="false">April!F6</f>
        <v/>
      </c>
      <c r="D13" s="222"/>
      <c r="E13" s="222"/>
      <c r="F13" s="221" t="str">
        <f aca="false">April!C10</f>
        <v/>
      </c>
      <c r="G13" s="221"/>
      <c r="H13" s="222" t="str">
        <f aca="false">April!F10</f>
        <v/>
      </c>
      <c r="I13" s="222"/>
      <c r="J13" s="222"/>
      <c r="K13" s="221" t="str">
        <f aca="false">April!C14</f>
        <v/>
      </c>
      <c r="L13" s="221"/>
      <c r="M13" s="222" t="str">
        <f aca="false">April!F14</f>
        <v/>
      </c>
      <c r="N13" s="222"/>
      <c r="O13" s="222"/>
      <c r="P13" s="213" t="str">
        <f aca="false">April!C18</f>
        <v/>
      </c>
      <c r="Q13" s="213"/>
      <c r="R13" s="222" t="str">
        <f aca="false">April!F18</f>
        <v/>
      </c>
      <c r="S13" s="222"/>
      <c r="T13" s="222"/>
      <c r="U13" s="221" t="str">
        <f aca="false">April!C22</f>
        <v/>
      </c>
      <c r="V13" s="221"/>
      <c r="W13" s="222" t="str">
        <f aca="false">April!F22</f>
        <v/>
      </c>
      <c r="X13" s="222"/>
      <c r="Y13" s="222"/>
      <c r="Z13" s="221" t="str">
        <f aca="false">April!C26</f>
        <v/>
      </c>
      <c r="AA13" s="221"/>
      <c r="AB13" s="222" t="str">
        <f aca="false">April!F26</f>
        <v/>
      </c>
      <c r="AC13" s="222"/>
      <c r="AD13" s="222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AMH13" s="211"/>
      <c r="AMI13" s="211"/>
      <c r="AMJ13" s="211"/>
    </row>
    <row r="14" s="272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April!F7</f>
        <v>42827</v>
      </c>
      <c r="F14" s="221"/>
      <c r="G14" s="221"/>
      <c r="H14" s="210" t="s">
        <v>45</v>
      </c>
      <c r="I14" s="210"/>
      <c r="J14" s="209" t="n">
        <f aca="false">April!F11</f>
        <v>42834</v>
      </c>
      <c r="K14" s="221"/>
      <c r="L14" s="221"/>
      <c r="M14" s="210" t="s">
        <v>45</v>
      </c>
      <c r="N14" s="210"/>
      <c r="O14" s="209" t="n">
        <f aca="false">April!F15</f>
        <v>42841</v>
      </c>
      <c r="P14" s="213"/>
      <c r="Q14" s="213"/>
      <c r="R14" s="210" t="s">
        <v>45</v>
      </c>
      <c r="S14" s="210"/>
      <c r="T14" s="209" t="n">
        <f aca="false">April!F19</f>
        <v>42848</v>
      </c>
      <c r="U14" s="221"/>
      <c r="V14" s="221"/>
      <c r="W14" s="210" t="s">
        <v>45</v>
      </c>
      <c r="X14" s="210"/>
      <c r="Y14" s="209" t="n">
        <f aca="false">April!F23</f>
        <v>42855</v>
      </c>
      <c r="Z14" s="221"/>
      <c r="AA14" s="221"/>
      <c r="AB14" s="210" t="s">
        <v>45</v>
      </c>
      <c r="AC14" s="210"/>
      <c r="AD14" s="209" t="n">
        <f aca="false">April!F27</f>
        <v>42862</v>
      </c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AMH14" s="211"/>
      <c r="AMI14" s="211"/>
      <c r="AMJ14" s="211"/>
    </row>
    <row r="15" s="272" customFormat="true" ht="97.65" hidden="false" customHeight="true" outlineLevel="0" collapsed="false">
      <c r="A15" s="221"/>
      <c r="B15" s="221"/>
      <c r="C15" s="222" t="str">
        <f aca="false">April!F8</f>
        <v/>
      </c>
      <c r="D15" s="222"/>
      <c r="E15" s="222"/>
      <c r="F15" s="221"/>
      <c r="G15" s="221"/>
      <c r="H15" s="222" t="str">
        <f aca="false">April!F12</f>
        <v/>
      </c>
      <c r="I15" s="222"/>
      <c r="J15" s="222"/>
      <c r="K15" s="221"/>
      <c r="L15" s="221"/>
      <c r="M15" s="222" t="str">
        <f aca="false">April!F16</f>
        <v>Easter</v>
      </c>
      <c r="N15" s="222"/>
      <c r="O15" s="222"/>
      <c r="P15" s="213"/>
      <c r="Q15" s="213"/>
      <c r="R15" s="222" t="str">
        <f aca="false">April!F20</f>
        <v/>
      </c>
      <c r="S15" s="222"/>
      <c r="T15" s="222"/>
      <c r="U15" s="221"/>
      <c r="V15" s="221"/>
      <c r="W15" s="222" t="str">
        <f aca="false">April!F24</f>
        <v/>
      </c>
      <c r="X15" s="222"/>
      <c r="Y15" s="222"/>
      <c r="Z15" s="221"/>
      <c r="AA15" s="221"/>
      <c r="AB15" s="222" t="str">
        <f aca="false">April!F28</f>
        <v/>
      </c>
      <c r="AC15" s="222"/>
      <c r="AD15" s="222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AMH15" s="211"/>
      <c r="AMI15" s="211"/>
      <c r="AMJ15" s="211"/>
    </row>
    <row r="16" customFormat="false" ht="12.8" hidden="false" customHeight="false" outlineLevel="0" collapsed="false"/>
    <row r="17" customFormat="false" ht="12.8" hidden="false" customHeight="false" outlineLevel="0" collapsed="false"/>
    <row r="18" customFormat="false" ht="18.8" hidden="false" customHeight="false" outlineLevel="0" collapsed="false">
      <c r="A18" s="302"/>
      <c r="B18" s="226"/>
    </row>
    <row r="19" customFormat="false" ht="12.8" hidden="false" customHeight="false" outlineLevel="0" collapsed="false">
      <c r="A19" s="227"/>
      <c r="B19" s="228"/>
    </row>
    <row r="20" customFormat="false" ht="12.8" hidden="false" customHeight="false" outlineLevel="0" collapsed="false">
      <c r="A20" s="227"/>
      <c r="B20" s="227"/>
    </row>
    <row r="21" customFormat="false" ht="12.8" hidden="false" customHeight="false" outlineLevel="0" collapsed="false">
      <c r="A21" s="227"/>
      <c r="B21" s="227"/>
    </row>
    <row r="22" customFormat="false" ht="12.8" hidden="false" customHeight="false" outlineLevel="0" collapsed="false">
      <c r="A22" s="227"/>
      <c r="B22" s="227"/>
      <c r="D22" s="229"/>
      <c r="E22" s="229"/>
      <c r="F22" s="204"/>
    </row>
    <row r="23" customFormat="false" ht="12.8" hidden="false" customHeight="false" outlineLevel="0" collapsed="false">
      <c r="A23" s="227"/>
      <c r="B23" s="227"/>
    </row>
    <row r="24" customFormat="false" ht="12.8" hidden="false" customHeight="false" outlineLevel="0" collapsed="false">
      <c r="A24" s="227"/>
      <c r="B24" s="227"/>
    </row>
    <row r="25" customFormat="false" ht="12.8" hidden="false" customHeight="false" outlineLevel="0" collapsed="false">
      <c r="A25" s="227"/>
      <c r="B25" s="227"/>
    </row>
    <row r="26" customFormat="false" ht="12.8" hidden="false" customHeight="false" outlineLevel="0" collapsed="false">
      <c r="A26" s="227"/>
      <c r="B26" s="227"/>
    </row>
    <row r="27" customFormat="false" ht="12.8" hidden="false" customHeight="false" outlineLevel="0" collapsed="false">
      <c r="A27" s="227"/>
      <c r="B27" s="227"/>
    </row>
    <row r="28" customFormat="false" ht="12.8" hidden="false" customHeight="false" outlineLevel="0" collapsed="false">
      <c r="A28" s="227"/>
      <c r="B28" s="227"/>
    </row>
    <row r="29" customFormat="false" ht="12.8" hidden="false" customHeight="false" outlineLevel="0" collapsed="false">
      <c r="A29" s="227"/>
      <c r="B29" s="227"/>
    </row>
    <row r="30" customFormat="false" ht="12.8" hidden="false" customHeight="false" outlineLevel="0" collapsed="false">
      <c r="A30" s="227"/>
      <c r="B30" s="227"/>
    </row>
    <row r="31" customFormat="false" ht="12.8" hidden="false" customHeight="false" outlineLevel="0" collapsed="false">
      <c r="A31" s="227"/>
      <c r="B31" s="227"/>
    </row>
    <row r="32" customFormat="false" ht="12.8" hidden="false" customHeight="false" outlineLevel="0" collapsed="false">
      <c r="A32" s="227"/>
      <c r="B32" s="227"/>
    </row>
    <row r="33" customFormat="false" ht="12.8" hidden="false" customHeight="false" outlineLevel="0" collapsed="false">
      <c r="A33" s="227"/>
      <c r="B33" s="227"/>
    </row>
    <row r="34" customFormat="false" ht="12.8" hidden="false" customHeight="false" outlineLevel="0" collapsed="false">
      <c r="A34" s="227"/>
      <c r="B34" s="227"/>
    </row>
    <row r="35" customFormat="false" ht="12.8" hidden="false" customHeight="false" outlineLevel="0" collapsed="false">
      <c r="A35" s="227"/>
      <c r="B35" s="227"/>
    </row>
    <row r="36" customFormat="false" ht="12.8" hidden="false" customHeight="false" outlineLevel="0" collapsed="false">
      <c r="A36" s="227"/>
      <c r="B36" s="227"/>
    </row>
    <row r="37" customFormat="false" ht="12.8" hidden="false" customHeight="false" outlineLevel="0" collapsed="false">
      <c r="A37" s="227"/>
      <c r="B37" s="227"/>
    </row>
    <row r="38" customFormat="false" ht="18.8" hidden="false" customHeight="false" outlineLevel="0" collapsed="false">
      <c r="B38" s="226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F5:H7 K5:M7 P5:R7 U5:W7 Z5:AB7 A9:A10 K9:K10 P9:P10 U9:U10 P13:P14 C10:C11 D10:G10 H9:H11 M9:M11 R9:R11 W9:W11 X10:AA10 AB10:AB11 A14:B14 F14:G14 K14:L14 U14:V14 Z14:AA14 D6:E6 I6:J6 N6:O6 S6:T6 X6:Y6 AC6:AD6 B10 I10:J10 L10 N10:O10 Q10 S10:T10 V10 AC10:AD10 Q14">
    <cfRule type="expression" priority="2" aboveAverage="0" equalAverage="0" bottom="0" percent="0" rank="0" text="" dxfId="0">
      <formula>'April weeks'!A$3&lt;'April weeks'!$F$16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tabColor rgb="FFCC6633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53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tabColor rgb="FFCC6633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1" min="1" style="45" width="32.4"/>
    <col collapsed="false" customWidth="true" hidden="false" outlineLevel="0" max="2" min="2" style="101" width="32.4"/>
    <col collapsed="false" customWidth="true" hidden="false" outlineLevel="0" max="5" min="3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160" t="str">
        <f aca="false">+C30</f>
        <v>May</v>
      </c>
      <c r="B1" s="160"/>
      <c r="C1" s="160"/>
      <c r="D1" s="230" t="n">
        <f aca="false">+C31</f>
        <v>2017</v>
      </c>
      <c r="E1" s="230"/>
      <c r="F1" s="230"/>
      <c r="G1" s="230"/>
    </row>
    <row r="2" s="48" customFormat="true" ht="27" hidden="false" customHeight="true" outlineLevel="0" collapsed="false">
      <c r="A2" s="160"/>
      <c r="B2" s="160"/>
      <c r="C2" s="160"/>
      <c r="D2" s="230"/>
      <c r="E2" s="230"/>
      <c r="F2" s="230"/>
      <c r="G2" s="230"/>
    </row>
    <row r="3" s="48" customFormat="true" ht="4.3" hidden="false" customHeight="true" outlineLevel="0" collapsed="false">
      <c r="A3" s="303"/>
      <c r="B3" s="303"/>
      <c r="C3" s="304"/>
      <c r="D3" s="50"/>
      <c r="E3" s="51"/>
      <c r="F3" s="51"/>
      <c r="G3" s="51"/>
    </row>
    <row r="4" s="305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TEXT(F7,"NNN")</f>
        <v>Sunday</v>
      </c>
      <c r="J4" s="306"/>
      <c r="AMJ4" s="307"/>
    </row>
    <row r="5" s="309" customFormat="true" ht="10.8" hidden="false" customHeight="true" outlineLevel="0" collapsed="false">
      <c r="A5" s="308" t="n">
        <f aca="false">$F30-$G30+$C32+$D32+COLUMN(A5)</f>
        <v>42856</v>
      </c>
      <c r="B5" s="308" t="n">
        <f aca="false">$F30-$G30+$C32+$D32+COLUMN(B5)</f>
        <v>42857</v>
      </c>
      <c r="C5" s="308" t="n">
        <f aca="false">$F30-$G30+$C32+$D32+COLUMN(C5)</f>
        <v>42858</v>
      </c>
      <c r="D5" s="308" t="n">
        <f aca="false">$F30-$G30+$C32+$D32+COLUMN(D5)</f>
        <v>42859</v>
      </c>
      <c r="E5" s="308" t="n">
        <f aca="false">$F30-$G30+$C32+$D32+COLUMN(E5)</f>
        <v>42860</v>
      </c>
      <c r="F5" s="308" t="n">
        <f aca="false">$F30-$G30+$C32+$D32+COLUMN(F5)</f>
        <v>42861</v>
      </c>
      <c r="G5" s="308"/>
      <c r="M5" s="310"/>
    </row>
    <row r="6" s="65" customFormat="true" ht="48.25" hidden="false" customHeight="true" outlineLevel="0" collapsed="false">
      <c r="A6" s="311" t="str">
        <f aca="true">IF(ISERROR(MATCH(A5,$B$35:$B$195,0)),"",OFFSET($A$35,MATCH(A5,$B$35:$B$195,0)-1,0))</f>
        <v/>
      </c>
      <c r="B6" s="312" t="str">
        <f aca="true">IF(ISERROR(MATCH(B5,$B$35:$B$195,0)),"",OFFSET($A$35,MATCH(B5,$B$35:$B$195,0)-1,0))</f>
        <v/>
      </c>
      <c r="C6" s="311" t="str">
        <f aca="true">IF(ISERROR(MATCH(C5,$B$35:$B$195,0)),"",OFFSET($A$35,MATCH(C5,$B$35:$B$195,0)-1,0))</f>
        <v/>
      </c>
      <c r="D6" s="265" t="str">
        <f aca="true">IF(ISERROR(MATCH(D5,$B$35:$B$195,0)),"",OFFSET($A$35,MATCH(D5,$B$35:$B$195,0)-1,0))</f>
        <v/>
      </c>
      <c r="E6" s="265" t="str">
        <f aca="true">IF(ISERROR(MATCH(E5,$B$35:$B$195,0)),"",OFFSET($A$35,MATCH(E5,$B$35:$B$195,0)-1,0))</f>
        <v/>
      </c>
      <c r="F6" s="311" t="str">
        <f aca="true">IF(ISERROR(MATCH(F5,$B$35:$B$195,0)),"",OFFSET($A$35,MATCH(F5,$B$35:$B$195,0)-1,0))</f>
        <v/>
      </c>
      <c r="G6" s="311"/>
      <c r="M6" s="313"/>
    </row>
    <row r="7" s="166" customFormat="true" ht="10.8" hidden="false" customHeight="true" outlineLevel="0" collapsed="false">
      <c r="A7" s="311"/>
      <c r="B7" s="311"/>
      <c r="C7" s="311"/>
      <c r="D7" s="311"/>
      <c r="E7" s="311"/>
      <c r="F7" s="64" t="n">
        <f aca="false">$F30-$G30+$C32+$D32+COLUMN(G5)</f>
        <v>42862</v>
      </c>
      <c r="G7" s="64"/>
      <c r="M7" s="167"/>
    </row>
    <row r="8" s="65" customFormat="true" ht="48.25" hidden="false" customHeight="true" outlineLevel="0" collapsed="false">
      <c r="A8" s="311"/>
      <c r="B8" s="312"/>
      <c r="C8" s="312"/>
      <c r="D8" s="265"/>
      <c r="E8" s="265"/>
      <c r="F8" s="314" t="str">
        <f aca="true">IF(ISERROR(MATCH(F7,$B$35:$B$195,0)),"",OFFSET($A$35,MATCH(F7,$B$35:$B$195,0)-1,0))</f>
        <v/>
      </c>
      <c r="G8" s="314" t="str">
        <f aca="true">IF(ISERROR(MATCH(G5,$B$35:$B$195,0)),"",OFFSET($A$35,MATCH(G5,$B$35:$B$195,0)-1,0))</f>
        <v>Typical Holidays</v>
      </c>
      <c r="J8" s="315"/>
    </row>
    <row r="9" s="317" customFormat="true" ht="10.8" hidden="false" customHeight="true" outlineLevel="0" collapsed="false">
      <c r="A9" s="316" t="n">
        <f aca="false">A5+7</f>
        <v>42863</v>
      </c>
      <c r="B9" s="316" t="n">
        <f aca="false">B5+7</f>
        <v>42864</v>
      </c>
      <c r="C9" s="316" t="n">
        <f aca="false">C5+7</f>
        <v>42865</v>
      </c>
      <c r="D9" s="316" t="n">
        <f aca="false">D5+7</f>
        <v>42866</v>
      </c>
      <c r="E9" s="316" t="n">
        <f aca="false">E5+7</f>
        <v>42867</v>
      </c>
      <c r="F9" s="316" t="n">
        <f aca="false">F5+7</f>
        <v>42868</v>
      </c>
      <c r="G9" s="316" t="n">
        <f aca="false">G5+7</f>
        <v>7</v>
      </c>
      <c r="J9" s="318"/>
    </row>
    <row r="10" s="322" customFormat="true" ht="48.25" hidden="false" customHeight="true" outlineLevel="0" collapsed="false">
      <c r="A10" s="319" t="str">
        <f aca="true">IF(ISERROR(MATCH(A9,$B$35:$B$195,0)),"",OFFSET($A$35,MATCH(A9,$B$35:$B$195,0)-1,0))</f>
        <v/>
      </c>
      <c r="B10" s="320" t="str">
        <f aca="true">IF(ISERROR(MATCH(B9,$B$35:$B$195,0)),"",OFFSET($A$35,MATCH(B9,$B$35:$B$195,0)-1,0))</f>
        <v/>
      </c>
      <c r="C10" s="319" t="str">
        <f aca="true">IF(ISERROR(MATCH(C9,$B$35:$B$195,0)),"",OFFSET($A$35,MATCH(C9,$B$35:$B$195,0)-1,0))</f>
        <v/>
      </c>
      <c r="D10" s="319" t="str">
        <f aca="true">IF(ISERROR(MATCH(D9,$B$35:$B$195,0)),"",OFFSET($A$35,MATCH(D9,$B$35:$B$195,0)-1,0))</f>
        <v/>
      </c>
      <c r="E10" s="319" t="str">
        <f aca="true">IF(ISERROR(MATCH(E9,$B$35:$B$195,0)),"",OFFSET($A$35,MATCH(E9,$B$35:$B$195,0)-1,0))</f>
        <v/>
      </c>
      <c r="F10" s="321" t="str">
        <f aca="true">IF(ISERROR(MATCH(F9,$B$35:$B$195,0)),"",OFFSET($A$35,MATCH(F9,$B$35:$B$195,0)-1,0))</f>
        <v/>
      </c>
      <c r="G10" s="321"/>
      <c r="J10" s="323"/>
    </row>
    <row r="11" s="281" customFormat="true" ht="10.8" hidden="false" customHeight="true" outlineLevel="0" collapsed="false">
      <c r="A11" s="319"/>
      <c r="B11" s="319"/>
      <c r="C11" s="319"/>
      <c r="D11" s="319"/>
      <c r="E11" s="319"/>
      <c r="F11" s="64" t="n">
        <f aca="false">F7+7</f>
        <v>42869</v>
      </c>
      <c r="G11" s="64"/>
      <c r="J11" s="288"/>
    </row>
    <row r="12" s="65" customFormat="true" ht="48.25" hidden="false" customHeight="true" outlineLevel="0" collapsed="false">
      <c r="A12" s="319"/>
      <c r="B12" s="319"/>
      <c r="C12" s="319"/>
      <c r="D12" s="319"/>
      <c r="E12" s="319"/>
      <c r="F12" s="324" t="str">
        <f aca="true">IF(ISERROR(MATCH(F11,$B$35:$B$195,0)),"",OFFSET($A$35,MATCH(F11,$B$35:$B$195,0)-1,0))</f>
        <v/>
      </c>
      <c r="G12" s="324" t="str">
        <f aca="true">IF(ISERROR(MATCH(G9,$B$35:$B$195,0)),"",OFFSET($A$35,MATCH(G9,$B$35:$B$195,0)-1,0))</f>
        <v/>
      </c>
      <c r="J12" s="315"/>
    </row>
    <row r="13" s="325" customFormat="true" ht="10.8" hidden="false" customHeight="true" outlineLevel="0" collapsed="false">
      <c r="A13" s="316" t="n">
        <f aca="false">A9+7</f>
        <v>42870</v>
      </c>
      <c r="B13" s="316" t="n">
        <f aca="false">B9+7</f>
        <v>42871</v>
      </c>
      <c r="C13" s="316" t="n">
        <f aca="false">C9+7</f>
        <v>42872</v>
      </c>
      <c r="D13" s="316" t="n">
        <f aca="false">D9+7</f>
        <v>42873</v>
      </c>
      <c r="E13" s="316" t="n">
        <f aca="false">E9+7</f>
        <v>42874</v>
      </c>
      <c r="F13" s="316" t="n">
        <f aca="false">+F9+7</f>
        <v>42875</v>
      </c>
      <c r="G13" s="316"/>
    </row>
    <row r="14" s="65" customFormat="true" ht="48.25" hidden="false" customHeight="true" outlineLevel="0" collapsed="false">
      <c r="A14" s="326" t="str">
        <f aca="true">IF(ISERROR(MATCH(A13,$B$35:$B$195,0)),"",OFFSET($A$35,MATCH(A13,$B$35:$B$195,0)-1,0))</f>
        <v/>
      </c>
      <c r="B14" s="326" t="str">
        <f aca="true">IF(ISERROR(MATCH(B13,$B$35:$B$195,0)),"",OFFSET($A$35,MATCH(B13,$B$35:$B$195,0)-1,0))</f>
        <v/>
      </c>
      <c r="C14" s="326" t="str">
        <f aca="true">IF(ISERROR(MATCH(C13,$B$35:$B$195,0)),"",OFFSET($A$35,MATCH(C13,$B$35:$B$195,0)-1,0))</f>
        <v/>
      </c>
      <c r="D14" s="178" t="str">
        <f aca="true">IF(ISERROR(MATCH(D13,$B$35:$B$195,0)),"",OFFSET($A$35,MATCH(D13,$B$35:$B$195,0)-1,0))</f>
        <v/>
      </c>
      <c r="E14" s="178" t="str">
        <f aca="true">IF(ISERROR(MATCH(E13,$B$35:$B$195,0)),"",OFFSET($A$35,MATCH(E13,$B$35:$B$195,0)-1,0))</f>
        <v/>
      </c>
      <c r="F14" s="327" t="str">
        <f aca="true">IF(ISERROR(MATCH(F13,$B$35:$B$195,0)),"",OFFSET($A$35,MATCH(F13,$B$35:$B$195,0)-1,0))</f>
        <v/>
      </c>
      <c r="G14" s="327"/>
      <c r="J14" s="315"/>
    </row>
    <row r="15" s="166" customFormat="true" ht="10.8" hidden="false" customHeight="true" outlineLevel="0" collapsed="false">
      <c r="A15" s="326" t="n">
        <f aca="false">A13+7</f>
        <v>42877</v>
      </c>
      <c r="B15" s="326" t="n">
        <f aca="false">B13+7</f>
        <v>42878</v>
      </c>
      <c r="C15" s="326" t="n">
        <f aca="false">C13+7</f>
        <v>42879</v>
      </c>
      <c r="D15" s="178" t="n">
        <f aca="false">D13+7</f>
        <v>42880</v>
      </c>
      <c r="E15" s="178" t="n">
        <f aca="false">E13+7</f>
        <v>42881</v>
      </c>
      <c r="F15" s="64" t="n">
        <f aca="false">+F11+7</f>
        <v>42876</v>
      </c>
      <c r="G15" s="64"/>
      <c r="J15" s="170"/>
    </row>
    <row r="16" s="65" customFormat="true" ht="48.25" hidden="false" customHeight="true" outlineLevel="0" collapsed="false">
      <c r="A16" s="326" t="str">
        <f aca="true">IF(ISERROR(MATCH(A15,$B$35:$B$195,0)),"",OFFSET($A$35,MATCH(A15,$B$35:$B$195,0)-1,0))</f>
        <v/>
      </c>
      <c r="B16" s="326" t="str">
        <f aca="true">IF(ISERROR(MATCH(B15,$B$35:$B$195,0)),"",OFFSET($A$35,MATCH(B15,$B$35:$B$195,0)-1,0))</f>
        <v/>
      </c>
      <c r="C16" s="326" t="str">
        <f aca="true">IF(ISERROR(MATCH(C15,$B$35:$B$195,0)),"",OFFSET($A$35,MATCH(C15,$B$35:$B$195,0)-1,0))</f>
        <v/>
      </c>
      <c r="D16" s="178" t="str">
        <f aca="true">IF(ISERROR(MATCH(D15,$B$35:$B$195,0)),"",OFFSET($A$35,MATCH(D15,$B$35:$B$195,0)-1,0))</f>
        <v/>
      </c>
      <c r="E16" s="178" t="str">
        <f aca="true">IF(ISERROR(MATCH(E15,$B$35:$B$195,0)),"",OFFSET($A$35,MATCH(E15,$B$35:$B$195,0)-1,0))</f>
        <v/>
      </c>
      <c r="F16" s="178" t="str">
        <f aca="true">IF(ISERROR(MATCH(F15,$B$35:$B$195,0)),"",OFFSET($A$35,MATCH(F15,$B$35:$B$195,0)-1,0))</f>
        <v/>
      </c>
      <c r="G16" s="178"/>
    </row>
    <row r="17" s="328" customFormat="true" ht="10.8" hidden="false" customHeight="true" outlineLevel="0" collapsed="false">
      <c r="A17" s="316" t="n">
        <f aca="false">A13+7</f>
        <v>42877</v>
      </c>
      <c r="B17" s="316" t="n">
        <f aca="false">B13+7</f>
        <v>42878</v>
      </c>
      <c r="C17" s="316" t="n">
        <f aca="false">C13+7</f>
        <v>42879</v>
      </c>
      <c r="D17" s="316" t="n">
        <f aca="false">D13+7</f>
        <v>42880</v>
      </c>
      <c r="E17" s="316" t="n">
        <f aca="false">E13+7</f>
        <v>42881</v>
      </c>
      <c r="F17" s="316" t="n">
        <f aca="false">+F13+7</f>
        <v>42882</v>
      </c>
      <c r="G17" s="316"/>
    </row>
    <row r="18" s="322" customFormat="true" ht="48.25" hidden="false" customHeight="true" outlineLevel="0" collapsed="false">
      <c r="A18" s="319" t="str">
        <f aca="true">IF(ISERROR(MATCH(A17,$B$35:$B$195,0)),"",OFFSET($A$35,MATCH(A17,$B$35:$B$195,0)-1,0))</f>
        <v/>
      </c>
      <c r="B18" s="319" t="str">
        <f aca="true">IF(ISERROR(MATCH(B17,$B$35:$B$195,0)),"",OFFSET($A$35,MATCH(B17,$B$35:$B$195,0)-1,0))</f>
        <v/>
      </c>
      <c r="C18" s="319" t="str">
        <f aca="true">IF(ISERROR(MATCH(C17,$B$35:$B$195,0)),"",OFFSET($A$35,MATCH(C17,$B$35:$B$195,0)-1,0))</f>
        <v/>
      </c>
      <c r="D18" s="319" t="str">
        <f aca="true">IF(ISERROR(MATCH(D17,$B$35:$B$195,0)),"",OFFSET($A$35,MATCH(D17,$B$35:$B$195,0)-1,0))</f>
        <v/>
      </c>
      <c r="E18" s="319" t="str">
        <f aca="true">IF(ISERROR(MATCH(E17,$B$35:$B$195,0)),"",OFFSET($A$35,MATCH(E17,$B$35:$B$195,0)-1,0))</f>
        <v/>
      </c>
      <c r="F18" s="321" t="str">
        <f aca="true">IF(ISERROR(MATCH(F17,$B$35:$B$195,0)),"",OFFSET($A$35,MATCH(F17,$B$35:$B$195,0)-1,0))</f>
        <v/>
      </c>
      <c r="G18" s="321"/>
    </row>
    <row r="19" s="281" customFormat="true" ht="10.8" hidden="false" customHeight="true" outlineLevel="0" collapsed="false">
      <c r="A19" s="319" t="n">
        <f aca="false">A17+7</f>
        <v>42884</v>
      </c>
      <c r="B19" s="319" t="n">
        <f aca="false">B17+7</f>
        <v>42885</v>
      </c>
      <c r="C19" s="319" t="n">
        <f aca="false">C17+7</f>
        <v>42886</v>
      </c>
      <c r="D19" s="319" t="n">
        <f aca="false">D17+7</f>
        <v>42887</v>
      </c>
      <c r="E19" s="319" t="n">
        <f aca="false">E17+7</f>
        <v>42888</v>
      </c>
      <c r="F19" s="64" t="n">
        <f aca="false">+F15+7</f>
        <v>42883</v>
      </c>
      <c r="G19" s="64"/>
    </row>
    <row r="20" s="65" customFormat="true" ht="48.25" hidden="false" customHeight="true" outlineLevel="0" collapsed="false">
      <c r="A20" s="319" t="str">
        <f aca="true">IF(ISERROR(MATCH(A19,$B$35:$B$195,0)),"",OFFSET($A$35,MATCH(A19,$B$35:$B$195,0)-1,0))</f>
        <v>Memorial Day</v>
      </c>
      <c r="B20" s="319" t="str">
        <f aca="true">IF(ISERROR(MATCH(B19,$B$35:$B$195,0)),"",OFFSET($A$35,MATCH(B19,$B$35:$B$195,0)-1,0))</f>
        <v/>
      </c>
      <c r="C20" s="319" t="str">
        <f aca="true">IF(ISERROR(MATCH(C19,$B$35:$B$195,0)),"",OFFSET($A$35,MATCH(C19,$B$35:$B$195,0)-1,0))</f>
        <v/>
      </c>
      <c r="D20" s="319" t="str">
        <f aca="true">IF(ISERROR(MATCH(D19,$B$35:$B$195,0)),"",OFFSET($A$35,MATCH(D19,$B$35:$B$195,0)-1,0))</f>
        <v/>
      </c>
      <c r="E20" s="319" t="str">
        <f aca="true">IF(ISERROR(MATCH(E19,$B$35:$B$195,0)),"",OFFSET($A$35,MATCH(E19,$B$35:$B$195,0)-1,0))</f>
        <v/>
      </c>
      <c r="F20" s="326" t="str">
        <f aca="true">IF(ISERROR(MATCH(F19,$B$35:$B$195,0)),"",OFFSET($A$35,MATCH(F19,$B$35:$B$195,0)-1,0))</f>
        <v/>
      </c>
      <c r="G20" s="326"/>
    </row>
    <row r="21" s="328" customFormat="true" ht="10.8" hidden="false" customHeight="true" outlineLevel="0" collapsed="false">
      <c r="A21" s="316" t="n">
        <f aca="false">+A17+7</f>
        <v>42884</v>
      </c>
      <c r="B21" s="316" t="n">
        <f aca="false">B17+7</f>
        <v>42885</v>
      </c>
      <c r="C21" s="316" t="n">
        <f aca="false">C17+7</f>
        <v>42886</v>
      </c>
      <c r="D21" s="316" t="n">
        <f aca="false">D17+7</f>
        <v>42887</v>
      </c>
      <c r="E21" s="316" t="n">
        <f aca="false">E17+7</f>
        <v>42888</v>
      </c>
      <c r="F21" s="316" t="n">
        <f aca="false">+F17+7</f>
        <v>42889</v>
      </c>
      <c r="G21" s="316"/>
    </row>
    <row r="22" s="65" customFormat="true" ht="48.25" hidden="false" customHeight="true" outlineLevel="0" collapsed="false">
      <c r="A22" s="319" t="str">
        <f aca="true">IF(ISERROR(MATCH(A21,$B$35:$B$200,0)),"",OFFSET($A$35,MATCH(A21,$B$35:$B$200,0)-1,0))</f>
        <v>Memorial Day</v>
      </c>
      <c r="B22" s="326" t="str">
        <f aca="true">IF(ISERROR(MATCH(B21,$B$35:$B$200,0)),"",OFFSET($A$35,MATCH(B21,$B$35:$B$200,0)-1,0))</f>
        <v/>
      </c>
      <c r="C22" s="326" t="str">
        <f aca="true">IF(ISERROR(MATCH(C21,$B$35:$B$200,0)),"",OFFSET($A$35,MATCH(C21,$B$35:$B$200,0)-1,0))</f>
        <v/>
      </c>
      <c r="D22" s="178" t="str">
        <f aca="true">IF(ISERROR(MATCH(D21,$B$35:$B$200,0)),"",OFFSET($A$35,MATCH(D21,$B$35:$B$200,0)-1,0))</f>
        <v/>
      </c>
      <c r="E22" s="178" t="str">
        <f aca="true">IF(ISERROR(MATCH(E21,$B$35:$B$200,0)),"",OFFSET($A$35,MATCH(E21,$B$35:$B$200,0)-1,0))</f>
        <v/>
      </c>
      <c r="F22" s="329" t="str">
        <f aca="true">IF(ISERROR(MATCH(F21,$B$35:$B$200,0)),"",OFFSET($A$35,MATCH(F21,$B$35:$B$200,0)-1,0))</f>
        <v/>
      </c>
      <c r="G22" s="329"/>
    </row>
    <row r="23" s="166" customFormat="true" ht="10.8" hidden="false" customHeight="true" outlineLevel="0" collapsed="false">
      <c r="A23" s="319" t="n">
        <f aca="false">A21+7</f>
        <v>42891</v>
      </c>
      <c r="B23" s="326" t="n">
        <f aca="false">B21+7</f>
        <v>42892</v>
      </c>
      <c r="C23" s="326" t="n">
        <f aca="false">C21+7</f>
        <v>42893</v>
      </c>
      <c r="D23" s="178" t="n">
        <f aca="false">D21+7</f>
        <v>42894</v>
      </c>
      <c r="E23" s="178" t="n">
        <f aca="false">E21+7</f>
        <v>42895</v>
      </c>
      <c r="F23" s="291" t="n">
        <f aca="false">+F19+7</f>
        <v>42890</v>
      </c>
      <c r="G23" s="291"/>
    </row>
    <row r="24" s="65" customFormat="true" ht="48.25" hidden="false" customHeight="true" outlineLevel="0" collapsed="false">
      <c r="A24" s="319" t="str">
        <f aca="true">IF(ISERROR(MATCH(A23,$B$35:$B$200,0)),"",OFFSET($A$35,MATCH(A23,$B$35:$B$200,0)-1,0))</f>
        <v/>
      </c>
      <c r="B24" s="326" t="str">
        <f aca="true">IF(ISERROR(MATCH(B23,$B$35:$B$200,0)),"",OFFSET($A$35,MATCH(B23,$B$35:$B$200,0)-1,0))</f>
        <v/>
      </c>
      <c r="C24" s="326" t="str">
        <f aca="true">IF(ISERROR(MATCH(C23,$B$35:$B$200,0)),"",OFFSET($A$35,MATCH(C23,$B$35:$B$200,0)-1,0))</f>
        <v/>
      </c>
      <c r="D24" s="178" t="str">
        <f aca="true">IF(ISERROR(MATCH(D23,$B$35:$B$200,0)),"",OFFSET($A$35,MATCH(D23,$B$35:$B$200,0)-1,0))</f>
        <v/>
      </c>
      <c r="E24" s="178" t="str">
        <f aca="true">IF(ISERROR(MATCH(E23,$B$35:$B$200,0)),"",OFFSET($A$35,MATCH(E23,$B$35:$B$200,0)-1,0))</f>
        <v/>
      </c>
      <c r="F24" s="181" t="str">
        <f aca="true">IF(ISERROR(MATCH(F23,$B$35:$B$200,0)),"",OFFSET($A$35,MATCH(F23,$B$35:$B$200,0)-1,0))</f>
        <v/>
      </c>
      <c r="G24" s="181"/>
    </row>
    <row r="25" s="125" customFormat="true" ht="10.8" hidden="false" customHeight="true" outlineLevel="0" collapsed="false">
      <c r="A25" s="330" t="n">
        <f aca="false">+A21+7</f>
        <v>42891</v>
      </c>
      <c r="B25" s="177" t="n">
        <f aca="false">B21+7</f>
        <v>42892</v>
      </c>
      <c r="C25" s="177" t="n">
        <f aca="false">C21+7</f>
        <v>42893</v>
      </c>
      <c r="D25" s="177" t="n">
        <f aca="false">D21+7</f>
        <v>42894</v>
      </c>
      <c r="E25" s="331" t="n">
        <f aca="false">E21+7</f>
        <v>42895</v>
      </c>
      <c r="F25" s="332" t="n">
        <f aca="false">+F21+7</f>
        <v>42896</v>
      </c>
      <c r="G25" s="332"/>
    </row>
    <row r="26" s="65" customFormat="true" ht="48.25" hidden="false" customHeight="true" outlineLevel="0" collapsed="false">
      <c r="A26" s="178" t="str">
        <f aca="true">IF(ISERROR(MATCH(A25,$B$35:$B$200,0)),"",OFFSET($A$35,MATCH(A25,$B$35:$B$200,0)-1,0))</f>
        <v/>
      </c>
      <c r="B26" s="326" t="str">
        <f aca="true">IF(ISERROR(MATCH(B25,$B$35:$B$200,0)),"",OFFSET($A$35,MATCH(B25,$B$35:$B$200,0)-1,0))</f>
        <v/>
      </c>
      <c r="C26" s="326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333" t="str">
        <f aca="true">IF(ISERROR(MATCH(F25,$B$35:$B$200,0)),"",OFFSET($A$35,MATCH(F25,$B$35:$B$200,0)-1,0))</f>
        <v/>
      </c>
      <c r="G26" s="333"/>
    </row>
    <row r="27" s="281" customFormat="true" ht="10.8" hidden="false" customHeight="true" outlineLevel="0" collapsed="false">
      <c r="A27" s="178" t="n">
        <f aca="false">A25+7</f>
        <v>42898</v>
      </c>
      <c r="B27" s="326" t="n">
        <f aca="false">B25+7</f>
        <v>42899</v>
      </c>
      <c r="C27" s="326" t="n">
        <f aca="false">C25+7</f>
        <v>42900</v>
      </c>
      <c r="D27" s="178" t="n">
        <f aca="false">D25+7</f>
        <v>42901</v>
      </c>
      <c r="E27" s="178" t="n">
        <f aca="false">E25+7</f>
        <v>42902</v>
      </c>
      <c r="F27" s="291" t="n">
        <f aca="false">+F23+7</f>
        <v>42897</v>
      </c>
      <c r="G27" s="291"/>
    </row>
    <row r="28" s="65" customFormat="true" ht="48.25" hidden="false" customHeight="true" outlineLevel="0" collapsed="false">
      <c r="A28" s="178" t="str">
        <f aca="true">IF(ISERROR(MATCH(A27,$B$35:$B$200,0)),"",OFFSET($A$35,MATCH(A27,$B$35:$B$200,0)-1,0))</f>
        <v/>
      </c>
      <c r="B28" s="326" t="str">
        <f aca="true">IF(ISERROR(MATCH(B27,$B$35:$B$200,0)),"",OFFSET($A$35,MATCH(B27,$B$35:$B$200,0)-1,0))</f>
        <v/>
      </c>
      <c r="C28" s="326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334" t="str">
        <f aca="true">IF(ISERROR(MATCH(F27,$B$35:$B$200,0)),"",OFFSET($A$35,MATCH(F27,$B$35:$B$200,0)-1,0))</f>
        <v/>
      </c>
      <c r="G28" s="334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5</v>
      </c>
      <c r="C30" s="87" t="str">
        <f aca="false">TEXT(DATE(C31,B30,1),"mmmm")</f>
        <v>May</v>
      </c>
      <c r="D30" s="45" t="s">
        <v>30</v>
      </c>
      <c r="E30" s="45" t="str">
        <f aca="false">TEXT(F30,"NNN")</f>
        <v>Monday</v>
      </c>
      <c r="F30" s="88" t="n">
        <f aca="false">DATE(C31,B30,1)</f>
        <v>42856</v>
      </c>
      <c r="G30" s="45" t="n">
        <f aca="false">WEEKDAY(F30)</f>
        <v>2</v>
      </c>
    </row>
    <row r="31" customFormat="false" ht="12.8" hidden="false" customHeight="false" outlineLevel="0" collapsed="false">
      <c r="A31" s="48" t="s">
        <v>31</v>
      </c>
      <c r="B31" s="258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Wednesday</v>
      </c>
      <c r="F31" s="88" t="n">
        <f aca="false">DATE(C31,B30+1,0)</f>
        <v>42886</v>
      </c>
      <c r="G31" s="45" t="n">
        <f aca="false">WEEKDAY(F31)</f>
        <v>4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  <c r="H32" s="90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259" t="str">
        <f aca="false" t="array" ref="A35:A240">Begin_Here!B7:B400</f>
        <v>Typical Holidays</v>
      </c>
      <c r="B35" s="96" t="n">
        <f aca="false" t="array" ref="B35:B246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259" t="str">
        <v>Presidents Day</v>
      </c>
      <c r="B36" s="96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259" t="str">
        <v>Easter</v>
      </c>
      <c r="B37" s="96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259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259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259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259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259" t="str">
        <v>Martin Luther King Jr. Day</v>
      </c>
      <c r="B42" s="96" t="n">
        <v>42751</v>
      </c>
    </row>
    <row r="43" customFormat="false" ht="12" hidden="false" customHeight="true" outlineLevel="0" collapsed="false">
      <c r="A43" s="259" t="str">
        <v>Veterans Day</v>
      </c>
      <c r="B43" s="96" t="n">
        <v>43050</v>
      </c>
      <c r="C43" s="0"/>
      <c r="D43" s="0"/>
    </row>
    <row r="44" customFormat="false" ht="12.8" hidden="false" customHeight="false" outlineLevel="0" collapsed="false">
      <c r="A44" s="259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259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259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259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259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259" t="n">
        <v>0</v>
      </c>
      <c r="B49" s="96" t="n">
        <v>0</v>
      </c>
      <c r="C49" s="0"/>
      <c r="D49" s="0"/>
    </row>
    <row r="50" customFormat="false" ht="12" hidden="false" customHeight="true" outlineLevel="0" collapsed="false">
      <c r="A50" s="259" t="str">
        <v>Seasons</v>
      </c>
      <c r="B50" s="96" t="n">
        <v>0</v>
      </c>
      <c r="C50" s="0"/>
      <c r="D50" s="0"/>
    </row>
    <row r="51" customFormat="false" ht="12" hidden="false" customHeight="true" outlineLevel="0" collapsed="false">
      <c r="A51" s="259" t="str">
        <v>Spring</v>
      </c>
      <c r="B51" s="96" t="n">
        <v>42814</v>
      </c>
      <c r="C51" s="0"/>
      <c r="D51" s="0"/>
    </row>
    <row r="52" customFormat="false" ht="12" hidden="false" customHeight="true" outlineLevel="0" collapsed="false">
      <c r="A52" s="259" t="str">
        <v>Summer</v>
      </c>
      <c r="B52" s="96" t="n">
        <v>42907</v>
      </c>
      <c r="C52" s="0"/>
      <c r="D52" s="0"/>
    </row>
    <row r="53" customFormat="false" ht="12" hidden="false" customHeight="true" outlineLevel="0" collapsed="false">
      <c r="A53" s="259" t="str">
        <v>Fall</v>
      </c>
      <c r="B53" s="96" t="n">
        <v>43000</v>
      </c>
      <c r="C53" s="0"/>
      <c r="D53" s="0"/>
    </row>
    <row r="54" customFormat="false" ht="12" hidden="false" customHeight="true" outlineLevel="0" collapsed="false">
      <c r="A54" s="259" t="str">
        <v>Winter</v>
      </c>
      <c r="B54" s="96" t="n">
        <v>43090</v>
      </c>
      <c r="C54" s="0"/>
      <c r="D54" s="0"/>
    </row>
    <row r="55" customFormat="false" ht="12" hidden="false" customHeight="true" outlineLevel="0" collapsed="false">
      <c r="A55" s="259" t="n">
        <v>0</v>
      </c>
      <c r="B55" s="96" t="n">
        <v>0</v>
      </c>
      <c r="C55" s="0"/>
      <c r="D55" s="0"/>
    </row>
    <row r="56" customFormat="false" ht="12" hidden="false" customHeight="true" outlineLevel="0" collapsed="false">
      <c r="A56" s="259" t="str">
        <v>Time Change</v>
      </c>
      <c r="B56" s="96" t="n">
        <v>0</v>
      </c>
      <c r="C56" s="0"/>
      <c r="D56" s="0"/>
    </row>
    <row r="57" customFormat="false" ht="12" hidden="false" customHeight="true" outlineLevel="0" collapsed="false">
      <c r="A57" s="259" t="str">
        <v>Daylight Savings Time</v>
      </c>
      <c r="B57" s="96" t="n">
        <v>42806</v>
      </c>
      <c r="C57" s="0"/>
      <c r="D57" s="0"/>
    </row>
    <row r="58" customFormat="false" ht="12" hidden="false" customHeight="true" outlineLevel="0" collapsed="false">
      <c r="A58" s="259" t="str">
        <v>Eastern Standard Time</v>
      </c>
      <c r="B58" s="96" t="n">
        <v>43044</v>
      </c>
      <c r="C58" s="0"/>
      <c r="D58" s="0"/>
    </row>
    <row r="59" customFormat="false" ht="12" hidden="false" customHeight="true" outlineLevel="0" collapsed="false">
      <c r="A59" s="259" t="n">
        <v>0</v>
      </c>
      <c r="B59" s="96" t="n">
        <v>0</v>
      </c>
      <c r="C59" s="0"/>
      <c r="D59" s="0"/>
    </row>
    <row r="60" customFormat="false" ht="12" hidden="false" customHeight="true" outlineLevel="0" collapsed="false">
      <c r="A60" s="259" t="n">
        <v>0</v>
      </c>
      <c r="B60" s="96" t="n">
        <v>0</v>
      </c>
      <c r="C60" s="0"/>
      <c r="D60" s="0"/>
    </row>
    <row r="61" customFormat="false" ht="12" hidden="false" customHeight="true" outlineLevel="0" collapsed="false">
      <c r="A61" s="259" t="n">
        <v>0</v>
      </c>
      <c r="B61" s="96" t="n">
        <v>0</v>
      </c>
      <c r="C61" s="0"/>
      <c r="D61" s="0"/>
    </row>
    <row r="62" customFormat="false" ht="12" hidden="false" customHeight="true" outlineLevel="0" collapsed="false">
      <c r="A62" s="259" t="n">
        <v>0</v>
      </c>
      <c r="B62" s="96" t="n">
        <v>0</v>
      </c>
      <c r="C62" s="0"/>
      <c r="D62" s="0"/>
    </row>
    <row r="63" customFormat="false" ht="12" hidden="false" customHeight="true" outlineLevel="0" collapsed="false">
      <c r="A63" s="259" t="n">
        <v>0</v>
      </c>
      <c r="B63" s="96" t="n">
        <v>0</v>
      </c>
    </row>
    <row r="64" customFormat="false" ht="12" hidden="false" customHeight="true" outlineLevel="0" collapsed="false">
      <c r="A64" s="259" t="n">
        <v>0</v>
      </c>
      <c r="B64" s="96" t="n">
        <v>0</v>
      </c>
    </row>
    <row r="65" customFormat="false" ht="12" hidden="false" customHeight="true" outlineLevel="0" collapsed="false">
      <c r="A65" s="259" t="n">
        <v>0</v>
      </c>
      <c r="B65" s="96" t="n">
        <v>0</v>
      </c>
    </row>
    <row r="66" customFormat="false" ht="12" hidden="false" customHeight="true" outlineLevel="0" collapsed="false">
      <c r="A66" s="259" t="n">
        <v>0</v>
      </c>
      <c r="B66" s="96" t="n">
        <v>0</v>
      </c>
    </row>
    <row r="67" customFormat="false" ht="12" hidden="false" customHeight="true" outlineLevel="0" collapsed="false">
      <c r="A67" s="259" t="n">
        <v>0</v>
      </c>
      <c r="B67" s="96" t="n">
        <v>0</v>
      </c>
    </row>
    <row r="68" customFormat="false" ht="12" hidden="false" customHeight="true" outlineLevel="0" collapsed="false">
      <c r="A68" s="259" t="n">
        <v>0</v>
      </c>
      <c r="B68" s="96" t="n">
        <v>0</v>
      </c>
    </row>
    <row r="69" customFormat="false" ht="12" hidden="false" customHeight="true" outlineLevel="0" collapsed="false">
      <c r="A69" s="259" t="n">
        <v>0</v>
      </c>
      <c r="B69" s="96" t="n">
        <v>0</v>
      </c>
    </row>
    <row r="70" customFormat="false" ht="12" hidden="false" customHeight="true" outlineLevel="0" collapsed="false">
      <c r="A70" s="259" t="n">
        <v>0</v>
      </c>
      <c r="B70" s="96" t="n">
        <v>0</v>
      </c>
    </row>
    <row r="71" customFormat="false" ht="12" hidden="false" customHeight="true" outlineLevel="0" collapsed="false">
      <c r="A71" s="259" t="n">
        <v>0</v>
      </c>
      <c r="B71" s="96" t="n">
        <v>0</v>
      </c>
    </row>
    <row r="72" customFormat="false" ht="12" hidden="false" customHeight="true" outlineLevel="0" collapsed="false">
      <c r="A72" s="259" t="n">
        <v>0</v>
      </c>
      <c r="B72" s="96" t="n">
        <v>0</v>
      </c>
    </row>
    <row r="73" customFormat="false" ht="12" hidden="false" customHeight="true" outlineLevel="0" collapsed="false">
      <c r="A73" s="259" t="n">
        <v>0</v>
      </c>
      <c r="B73" s="96" t="n">
        <v>0</v>
      </c>
    </row>
    <row r="74" customFormat="false" ht="12" hidden="false" customHeight="true" outlineLevel="0" collapsed="false">
      <c r="A74" s="259" t="n">
        <v>0</v>
      </c>
      <c r="B74" s="96" t="n">
        <v>0</v>
      </c>
    </row>
    <row r="75" customFormat="false" ht="12" hidden="false" customHeight="true" outlineLevel="0" collapsed="false">
      <c r="A75" s="259" t="n">
        <v>0</v>
      </c>
      <c r="B75" s="96" t="n">
        <v>0</v>
      </c>
    </row>
    <row r="76" customFormat="false" ht="12" hidden="false" customHeight="true" outlineLevel="0" collapsed="false">
      <c r="A76" s="259" t="n">
        <v>0</v>
      </c>
      <c r="B76" s="96" t="n">
        <v>0</v>
      </c>
    </row>
    <row r="77" customFormat="false" ht="12" hidden="false" customHeight="true" outlineLevel="0" collapsed="false">
      <c r="A77" s="259" t="n">
        <v>0</v>
      </c>
      <c r="B77" s="96" t="n">
        <v>0</v>
      </c>
    </row>
    <row r="78" customFormat="false" ht="12" hidden="false" customHeight="true" outlineLevel="0" collapsed="false">
      <c r="A78" s="259" t="n">
        <v>0</v>
      </c>
      <c r="B78" s="96" t="n">
        <v>0</v>
      </c>
    </row>
    <row r="79" customFormat="false" ht="12" hidden="false" customHeight="true" outlineLevel="0" collapsed="false">
      <c r="A79" s="259" t="n">
        <v>0</v>
      </c>
      <c r="B79" s="96" t="n">
        <v>0</v>
      </c>
    </row>
    <row r="80" customFormat="false" ht="12" hidden="false" customHeight="true" outlineLevel="0" collapsed="false">
      <c r="A80" s="259" t="n">
        <v>0</v>
      </c>
      <c r="B80" s="96" t="n">
        <v>0</v>
      </c>
    </row>
    <row r="81" customFormat="false" ht="12" hidden="false" customHeight="true" outlineLevel="0" collapsed="false">
      <c r="A81" s="259" t="n">
        <v>0</v>
      </c>
      <c r="B81" s="96" t="n">
        <v>0</v>
      </c>
    </row>
    <row r="82" customFormat="false" ht="12" hidden="false" customHeight="true" outlineLevel="0" collapsed="false">
      <c r="A82" s="259" t="n">
        <v>0</v>
      </c>
      <c r="B82" s="96" t="n">
        <v>0</v>
      </c>
    </row>
    <row r="83" customFormat="false" ht="12" hidden="false" customHeight="true" outlineLevel="0" collapsed="false">
      <c r="A83" s="259" t="n">
        <v>0</v>
      </c>
      <c r="B83" s="96" t="n">
        <v>0</v>
      </c>
    </row>
    <row r="84" customFormat="false" ht="12" hidden="false" customHeight="true" outlineLevel="0" collapsed="false">
      <c r="A84" s="259" t="n">
        <v>0</v>
      </c>
      <c r="B84" s="96" t="n">
        <v>0</v>
      </c>
    </row>
    <row r="85" customFormat="false" ht="12" hidden="false" customHeight="true" outlineLevel="0" collapsed="false">
      <c r="A85" s="259" t="n">
        <v>0</v>
      </c>
      <c r="B85" s="96" t="n">
        <v>0</v>
      </c>
    </row>
    <row r="86" customFormat="false" ht="12" hidden="false" customHeight="true" outlineLevel="0" collapsed="false">
      <c r="A86" s="259" t="n">
        <v>0</v>
      </c>
      <c r="B86" s="96" t="n">
        <v>0</v>
      </c>
    </row>
    <row r="87" customFormat="false" ht="12" hidden="false" customHeight="true" outlineLevel="0" collapsed="false">
      <c r="A87" s="259" t="n">
        <v>0</v>
      </c>
      <c r="B87" s="96" t="n">
        <v>0</v>
      </c>
    </row>
    <row r="88" customFormat="false" ht="12" hidden="false" customHeight="true" outlineLevel="0" collapsed="false">
      <c r="A88" s="259" t="n">
        <v>0</v>
      </c>
      <c r="B88" s="96" t="n">
        <v>0</v>
      </c>
    </row>
    <row r="89" customFormat="false" ht="12" hidden="false" customHeight="true" outlineLevel="0" collapsed="false">
      <c r="A89" s="259" t="n">
        <v>0</v>
      </c>
      <c r="B89" s="96" t="n">
        <v>0</v>
      </c>
    </row>
    <row r="90" customFormat="false" ht="12" hidden="false" customHeight="true" outlineLevel="0" collapsed="false">
      <c r="A90" s="259" t="n">
        <v>0</v>
      </c>
      <c r="B90" s="96" t="n">
        <v>0</v>
      </c>
    </row>
    <row r="91" customFormat="false" ht="12" hidden="false" customHeight="true" outlineLevel="0" collapsed="false">
      <c r="A91" s="259" t="n">
        <v>0</v>
      </c>
      <c r="B91" s="96" t="n">
        <v>0</v>
      </c>
    </row>
    <row r="92" customFormat="false" ht="12" hidden="false" customHeight="true" outlineLevel="0" collapsed="false">
      <c r="A92" s="259" t="n">
        <v>0</v>
      </c>
      <c r="B92" s="96" t="n">
        <v>0</v>
      </c>
    </row>
    <row r="93" customFormat="false" ht="12" hidden="false" customHeight="true" outlineLevel="0" collapsed="false">
      <c r="A93" s="259" t="n">
        <v>0</v>
      </c>
      <c r="B93" s="96" t="n">
        <v>0</v>
      </c>
    </row>
    <row r="94" customFormat="false" ht="12" hidden="false" customHeight="true" outlineLevel="0" collapsed="false">
      <c r="A94" s="259" t="n">
        <v>0</v>
      </c>
      <c r="B94" s="96" t="n">
        <v>0</v>
      </c>
    </row>
    <row r="95" customFormat="false" ht="12" hidden="false" customHeight="true" outlineLevel="0" collapsed="false">
      <c r="A95" s="259" t="n">
        <v>0</v>
      </c>
      <c r="B95" s="96" t="n">
        <v>0</v>
      </c>
    </row>
    <row r="96" customFormat="false" ht="12" hidden="false" customHeight="true" outlineLevel="0" collapsed="false">
      <c r="A96" s="259" t="n">
        <v>0</v>
      </c>
      <c r="B96" s="96" t="n">
        <v>0</v>
      </c>
    </row>
    <row r="97" customFormat="false" ht="12" hidden="false" customHeight="true" outlineLevel="0" collapsed="false">
      <c r="A97" s="259" t="n">
        <v>0</v>
      </c>
      <c r="B97" s="96" t="n">
        <v>0</v>
      </c>
    </row>
    <row r="98" customFormat="false" ht="12" hidden="false" customHeight="true" outlineLevel="0" collapsed="false">
      <c r="A98" s="259" t="n">
        <v>0</v>
      </c>
      <c r="B98" s="96" t="n">
        <v>0</v>
      </c>
    </row>
    <row r="99" customFormat="false" ht="12" hidden="false" customHeight="true" outlineLevel="0" collapsed="false">
      <c r="A99" s="259" t="n">
        <v>0</v>
      </c>
      <c r="B99" s="96" t="n">
        <v>0</v>
      </c>
    </row>
    <row r="100" customFormat="false" ht="12" hidden="false" customHeight="true" outlineLevel="0" collapsed="false">
      <c r="A100" s="259" t="n">
        <v>0</v>
      </c>
      <c r="B100" s="96" t="n">
        <v>0</v>
      </c>
    </row>
    <row r="101" customFormat="false" ht="12" hidden="false" customHeight="true" outlineLevel="0" collapsed="false">
      <c r="A101" s="259" t="n">
        <v>0</v>
      </c>
      <c r="B101" s="96" t="n">
        <v>0</v>
      </c>
    </row>
    <row r="102" customFormat="false" ht="12" hidden="false" customHeight="true" outlineLevel="0" collapsed="false">
      <c r="A102" s="259" t="n">
        <v>0</v>
      </c>
      <c r="B102" s="96" t="n">
        <v>0</v>
      </c>
    </row>
    <row r="103" customFormat="false" ht="12" hidden="false" customHeight="true" outlineLevel="0" collapsed="false">
      <c r="A103" s="259" t="n">
        <v>0</v>
      </c>
      <c r="B103" s="96" t="n">
        <v>0</v>
      </c>
    </row>
    <row r="104" customFormat="false" ht="12" hidden="false" customHeight="true" outlineLevel="0" collapsed="false">
      <c r="A104" s="259" t="n">
        <v>0</v>
      </c>
      <c r="B104" s="96" t="n">
        <v>0</v>
      </c>
    </row>
    <row r="105" customFormat="false" ht="12" hidden="false" customHeight="true" outlineLevel="0" collapsed="false">
      <c r="A105" s="259" t="n">
        <v>0</v>
      </c>
      <c r="B105" s="96" t="n">
        <v>0</v>
      </c>
    </row>
    <row r="106" customFormat="false" ht="12" hidden="false" customHeight="true" outlineLevel="0" collapsed="false">
      <c r="A106" s="259" t="n">
        <v>0</v>
      </c>
      <c r="B106" s="96" t="n">
        <v>0</v>
      </c>
    </row>
    <row r="107" customFormat="false" ht="12" hidden="false" customHeight="true" outlineLevel="0" collapsed="false">
      <c r="A107" s="259" t="n">
        <v>0</v>
      </c>
      <c r="B107" s="96" t="n">
        <v>0</v>
      </c>
    </row>
    <row r="108" customFormat="false" ht="12" hidden="false" customHeight="true" outlineLevel="0" collapsed="false">
      <c r="A108" s="259" t="n">
        <v>0</v>
      </c>
      <c r="B108" s="96" t="n">
        <v>0</v>
      </c>
    </row>
    <row r="109" customFormat="false" ht="12" hidden="false" customHeight="true" outlineLevel="0" collapsed="false">
      <c r="A109" s="259" t="n">
        <v>0</v>
      </c>
      <c r="B109" s="96" t="n">
        <v>0</v>
      </c>
    </row>
    <row r="110" customFormat="false" ht="12" hidden="false" customHeight="true" outlineLevel="0" collapsed="false">
      <c r="A110" s="259" t="n">
        <v>0</v>
      </c>
      <c r="B110" s="96" t="n">
        <v>0</v>
      </c>
    </row>
    <row r="111" customFormat="false" ht="12" hidden="false" customHeight="true" outlineLevel="0" collapsed="false">
      <c r="A111" s="259" t="n">
        <v>0</v>
      </c>
      <c r="B111" s="96" t="n">
        <v>0</v>
      </c>
    </row>
    <row r="112" customFormat="false" ht="12" hidden="false" customHeight="true" outlineLevel="0" collapsed="false">
      <c r="A112" s="259" t="n">
        <v>0</v>
      </c>
      <c r="B112" s="96" t="n">
        <v>0</v>
      </c>
    </row>
    <row r="113" customFormat="false" ht="12" hidden="false" customHeight="true" outlineLevel="0" collapsed="false">
      <c r="A113" s="259" t="n">
        <v>0</v>
      </c>
      <c r="B113" s="96" t="n">
        <v>0</v>
      </c>
    </row>
    <row r="114" customFormat="false" ht="12" hidden="false" customHeight="true" outlineLevel="0" collapsed="false">
      <c r="A114" s="259" t="n">
        <v>0</v>
      </c>
      <c r="B114" s="96" t="n">
        <v>0</v>
      </c>
    </row>
    <row r="115" customFormat="false" ht="12" hidden="false" customHeight="true" outlineLevel="0" collapsed="false">
      <c r="A115" s="259" t="n">
        <v>0</v>
      </c>
      <c r="B115" s="96" t="n">
        <v>0</v>
      </c>
    </row>
    <row r="116" customFormat="false" ht="12" hidden="false" customHeight="true" outlineLevel="0" collapsed="false">
      <c r="A116" s="259" t="n">
        <v>0</v>
      </c>
      <c r="B116" s="96" t="n">
        <v>0</v>
      </c>
    </row>
    <row r="117" customFormat="false" ht="12" hidden="false" customHeight="true" outlineLevel="0" collapsed="false">
      <c r="A117" s="259" t="n">
        <v>0</v>
      </c>
      <c r="B117" s="96" t="n">
        <v>0</v>
      </c>
    </row>
    <row r="118" customFormat="false" ht="12" hidden="false" customHeight="true" outlineLevel="0" collapsed="false">
      <c r="A118" s="259" t="n">
        <v>0</v>
      </c>
      <c r="B118" s="96" t="n">
        <v>0</v>
      </c>
    </row>
    <row r="119" customFormat="false" ht="12" hidden="false" customHeight="true" outlineLevel="0" collapsed="false">
      <c r="A119" s="259" t="n">
        <v>0</v>
      </c>
      <c r="B119" s="96" t="n">
        <v>0</v>
      </c>
    </row>
    <row r="120" customFormat="false" ht="12" hidden="false" customHeight="true" outlineLevel="0" collapsed="false">
      <c r="A120" s="259" t="n">
        <v>0</v>
      </c>
      <c r="B120" s="96" t="n">
        <v>0</v>
      </c>
    </row>
    <row r="121" customFormat="false" ht="12" hidden="false" customHeight="true" outlineLevel="0" collapsed="false">
      <c r="A121" s="259" t="n">
        <v>0</v>
      </c>
      <c r="B121" s="96" t="n">
        <v>0</v>
      </c>
    </row>
    <row r="122" customFormat="false" ht="12" hidden="false" customHeight="true" outlineLevel="0" collapsed="false">
      <c r="A122" s="259" t="n">
        <v>0</v>
      </c>
      <c r="B122" s="96" t="n">
        <v>0</v>
      </c>
    </row>
    <row r="123" customFormat="false" ht="12" hidden="false" customHeight="true" outlineLevel="0" collapsed="false">
      <c r="A123" s="259" t="n">
        <v>0</v>
      </c>
      <c r="B123" s="96" t="n">
        <v>0</v>
      </c>
    </row>
    <row r="124" customFormat="false" ht="12" hidden="false" customHeight="true" outlineLevel="0" collapsed="false">
      <c r="A124" s="259" t="n">
        <v>0</v>
      </c>
      <c r="B124" s="96" t="n">
        <v>0</v>
      </c>
    </row>
    <row r="125" customFormat="false" ht="12" hidden="false" customHeight="true" outlineLevel="0" collapsed="false">
      <c r="A125" s="259" t="n">
        <v>0</v>
      </c>
      <c r="B125" s="96" t="n">
        <v>0</v>
      </c>
    </row>
    <row r="126" customFormat="false" ht="12" hidden="false" customHeight="true" outlineLevel="0" collapsed="false">
      <c r="A126" s="259" t="n">
        <v>0</v>
      </c>
      <c r="B126" s="96" t="n">
        <v>0</v>
      </c>
    </row>
    <row r="127" customFormat="false" ht="12" hidden="false" customHeight="true" outlineLevel="0" collapsed="false">
      <c r="A127" s="259" t="n">
        <v>0</v>
      </c>
      <c r="B127" s="96" t="n">
        <v>0</v>
      </c>
    </row>
    <row r="128" customFormat="false" ht="12" hidden="false" customHeight="true" outlineLevel="0" collapsed="false">
      <c r="A128" s="259" t="n">
        <v>0</v>
      </c>
      <c r="B128" s="96" t="n">
        <v>0</v>
      </c>
    </row>
    <row r="129" customFormat="false" ht="12" hidden="false" customHeight="true" outlineLevel="0" collapsed="false">
      <c r="A129" s="259" t="n">
        <v>0</v>
      </c>
      <c r="B129" s="96" t="n">
        <v>0</v>
      </c>
    </row>
    <row r="130" customFormat="false" ht="12" hidden="false" customHeight="true" outlineLevel="0" collapsed="false">
      <c r="A130" s="259" t="n">
        <v>0</v>
      </c>
      <c r="B130" s="96" t="n">
        <v>0</v>
      </c>
    </row>
    <row r="131" customFormat="false" ht="12" hidden="false" customHeight="true" outlineLevel="0" collapsed="false">
      <c r="A131" s="259" t="n">
        <v>0</v>
      </c>
      <c r="B131" s="96" t="n">
        <v>0</v>
      </c>
    </row>
    <row r="132" customFormat="false" ht="12" hidden="false" customHeight="true" outlineLevel="0" collapsed="false">
      <c r="A132" s="259" t="n">
        <v>0</v>
      </c>
      <c r="B132" s="96" t="n">
        <v>0</v>
      </c>
    </row>
    <row r="133" customFormat="false" ht="12" hidden="false" customHeight="true" outlineLevel="0" collapsed="false">
      <c r="A133" s="259" t="n">
        <v>0</v>
      </c>
      <c r="B133" s="96" t="n">
        <v>0</v>
      </c>
    </row>
    <row r="134" customFormat="false" ht="12" hidden="false" customHeight="true" outlineLevel="0" collapsed="false">
      <c r="A134" s="259" t="n">
        <v>0</v>
      </c>
      <c r="B134" s="96" t="n">
        <v>0</v>
      </c>
    </row>
    <row r="135" customFormat="false" ht="12" hidden="false" customHeight="true" outlineLevel="0" collapsed="false">
      <c r="A135" s="259" t="n">
        <v>0</v>
      </c>
      <c r="B135" s="96" t="n">
        <v>0</v>
      </c>
    </row>
    <row r="136" customFormat="false" ht="12" hidden="false" customHeight="true" outlineLevel="0" collapsed="false">
      <c r="A136" s="259" t="n">
        <v>0</v>
      </c>
      <c r="B136" s="96" t="n">
        <v>0</v>
      </c>
    </row>
    <row r="137" customFormat="false" ht="12" hidden="false" customHeight="true" outlineLevel="0" collapsed="false">
      <c r="A137" s="259" t="n">
        <v>0</v>
      </c>
      <c r="B137" s="96" t="n">
        <v>0</v>
      </c>
    </row>
    <row r="138" customFormat="false" ht="12" hidden="false" customHeight="true" outlineLevel="0" collapsed="false">
      <c r="A138" s="259" t="n">
        <v>0</v>
      </c>
      <c r="B138" s="96" t="n">
        <v>0</v>
      </c>
    </row>
    <row r="139" customFormat="false" ht="12" hidden="false" customHeight="true" outlineLevel="0" collapsed="false">
      <c r="A139" s="259" t="n">
        <v>0</v>
      </c>
      <c r="B139" s="96" t="n">
        <v>0</v>
      </c>
    </row>
    <row r="140" customFormat="false" ht="12" hidden="false" customHeight="true" outlineLevel="0" collapsed="false">
      <c r="A140" s="259" t="n">
        <v>0</v>
      </c>
      <c r="B140" s="96" t="n">
        <v>0</v>
      </c>
    </row>
    <row r="141" customFormat="false" ht="12" hidden="false" customHeight="true" outlineLevel="0" collapsed="false">
      <c r="A141" s="259" t="n">
        <v>0</v>
      </c>
      <c r="B141" s="96" t="n">
        <v>0</v>
      </c>
    </row>
    <row r="142" customFormat="false" ht="12" hidden="false" customHeight="true" outlineLevel="0" collapsed="false">
      <c r="A142" s="259" t="n">
        <v>0</v>
      </c>
      <c r="B142" s="96" t="n">
        <v>0</v>
      </c>
    </row>
    <row r="143" customFormat="false" ht="12" hidden="false" customHeight="true" outlineLevel="0" collapsed="false">
      <c r="A143" s="259" t="n">
        <v>0</v>
      </c>
      <c r="B143" s="96" t="n">
        <v>0</v>
      </c>
    </row>
    <row r="144" customFormat="false" ht="12" hidden="false" customHeight="true" outlineLevel="0" collapsed="false">
      <c r="A144" s="259" t="n">
        <v>0</v>
      </c>
      <c r="B144" s="96" t="n">
        <v>0</v>
      </c>
    </row>
    <row r="145" customFormat="false" ht="12" hidden="false" customHeight="true" outlineLevel="0" collapsed="false">
      <c r="A145" s="259" t="n">
        <v>0</v>
      </c>
      <c r="B145" s="96" t="n">
        <v>0</v>
      </c>
    </row>
    <row r="146" customFormat="false" ht="12" hidden="false" customHeight="true" outlineLevel="0" collapsed="false">
      <c r="A146" s="259" t="n">
        <v>0</v>
      </c>
      <c r="B146" s="96" t="n">
        <v>0</v>
      </c>
    </row>
    <row r="147" customFormat="false" ht="12" hidden="false" customHeight="true" outlineLevel="0" collapsed="false">
      <c r="A147" s="259" t="n">
        <v>0</v>
      </c>
      <c r="B147" s="96" t="n">
        <v>0</v>
      </c>
    </row>
    <row r="148" customFormat="false" ht="12" hidden="false" customHeight="true" outlineLevel="0" collapsed="false">
      <c r="A148" s="259" t="n">
        <v>0</v>
      </c>
      <c r="B148" s="96" t="n">
        <v>0</v>
      </c>
    </row>
    <row r="149" customFormat="false" ht="12" hidden="false" customHeight="true" outlineLevel="0" collapsed="false">
      <c r="A149" s="259" t="n">
        <v>0</v>
      </c>
      <c r="B149" s="96" t="n">
        <v>0</v>
      </c>
    </row>
    <row r="150" customFormat="false" ht="12" hidden="false" customHeight="true" outlineLevel="0" collapsed="false">
      <c r="A150" s="259" t="n">
        <v>0</v>
      </c>
      <c r="B150" s="96" t="n">
        <v>0</v>
      </c>
    </row>
    <row r="151" customFormat="false" ht="12" hidden="false" customHeight="true" outlineLevel="0" collapsed="false">
      <c r="A151" s="259" t="n">
        <v>0</v>
      </c>
      <c r="B151" s="96" t="n">
        <v>0</v>
      </c>
    </row>
    <row r="152" customFormat="false" ht="12" hidden="false" customHeight="true" outlineLevel="0" collapsed="false">
      <c r="A152" s="259" t="n">
        <v>0</v>
      </c>
      <c r="B152" s="96" t="n">
        <v>0</v>
      </c>
    </row>
    <row r="153" customFormat="false" ht="12" hidden="false" customHeight="true" outlineLevel="0" collapsed="false">
      <c r="A153" s="259" t="n">
        <v>0</v>
      </c>
      <c r="B153" s="96" t="n">
        <v>0</v>
      </c>
    </row>
    <row r="154" customFormat="false" ht="12" hidden="false" customHeight="true" outlineLevel="0" collapsed="false">
      <c r="A154" s="259" t="n">
        <v>0</v>
      </c>
      <c r="B154" s="96" t="n">
        <v>0</v>
      </c>
    </row>
    <row r="155" customFormat="false" ht="12" hidden="false" customHeight="true" outlineLevel="0" collapsed="false">
      <c r="A155" s="259" t="n">
        <v>0</v>
      </c>
      <c r="B155" s="96" t="n">
        <v>0</v>
      </c>
    </row>
    <row r="156" customFormat="false" ht="12" hidden="false" customHeight="true" outlineLevel="0" collapsed="false">
      <c r="A156" s="259" t="n">
        <v>0</v>
      </c>
      <c r="B156" s="96" t="n">
        <v>0</v>
      </c>
    </row>
    <row r="157" customFormat="false" ht="12" hidden="false" customHeight="true" outlineLevel="0" collapsed="false">
      <c r="A157" s="259" t="n">
        <v>0</v>
      </c>
      <c r="B157" s="96" t="n">
        <v>0</v>
      </c>
    </row>
    <row r="158" customFormat="false" ht="12" hidden="false" customHeight="true" outlineLevel="0" collapsed="false">
      <c r="A158" s="259" t="n">
        <v>0</v>
      </c>
      <c r="B158" s="96" t="n">
        <v>0</v>
      </c>
    </row>
    <row r="159" customFormat="false" ht="12" hidden="false" customHeight="true" outlineLevel="0" collapsed="false">
      <c r="A159" s="259" t="n">
        <v>0</v>
      </c>
      <c r="B159" s="96" t="n">
        <v>0</v>
      </c>
    </row>
    <row r="160" customFormat="false" ht="12" hidden="false" customHeight="true" outlineLevel="0" collapsed="false">
      <c r="A160" s="259" t="n">
        <v>0</v>
      </c>
      <c r="B160" s="96" t="n">
        <v>0</v>
      </c>
    </row>
    <row r="161" customFormat="false" ht="12" hidden="false" customHeight="true" outlineLevel="0" collapsed="false">
      <c r="A161" s="259" t="n">
        <v>0</v>
      </c>
      <c r="B161" s="96" t="n">
        <v>0</v>
      </c>
    </row>
    <row r="162" customFormat="false" ht="12" hidden="false" customHeight="true" outlineLevel="0" collapsed="false">
      <c r="A162" s="259" t="n">
        <v>0</v>
      </c>
      <c r="B162" s="96" t="n">
        <v>0</v>
      </c>
    </row>
    <row r="163" customFormat="false" ht="12" hidden="false" customHeight="true" outlineLevel="0" collapsed="false">
      <c r="A163" s="259" t="n">
        <v>0</v>
      </c>
      <c r="B163" s="96" t="n">
        <v>0</v>
      </c>
    </row>
    <row r="164" customFormat="false" ht="12" hidden="false" customHeight="true" outlineLevel="0" collapsed="false">
      <c r="A164" s="259" t="n">
        <v>0</v>
      </c>
      <c r="B164" s="96" t="n">
        <v>0</v>
      </c>
    </row>
    <row r="165" customFormat="false" ht="12" hidden="false" customHeight="true" outlineLevel="0" collapsed="false">
      <c r="A165" s="259" t="n">
        <v>0</v>
      </c>
      <c r="B165" s="96" t="n">
        <v>0</v>
      </c>
    </row>
    <row r="166" customFormat="false" ht="12" hidden="false" customHeight="true" outlineLevel="0" collapsed="false">
      <c r="A166" s="259" t="n">
        <v>0</v>
      </c>
      <c r="B166" s="96" t="n">
        <v>0</v>
      </c>
    </row>
    <row r="167" customFormat="false" ht="12" hidden="false" customHeight="true" outlineLevel="0" collapsed="false">
      <c r="A167" s="259" t="n">
        <v>0</v>
      </c>
      <c r="B167" s="96" t="n">
        <v>0</v>
      </c>
    </row>
    <row r="168" customFormat="false" ht="12" hidden="false" customHeight="true" outlineLevel="0" collapsed="false">
      <c r="A168" s="259" t="n">
        <v>0</v>
      </c>
      <c r="B168" s="96" t="n">
        <v>0</v>
      </c>
    </row>
    <row r="169" customFormat="false" ht="12" hidden="false" customHeight="true" outlineLevel="0" collapsed="false">
      <c r="A169" s="259" t="n">
        <v>0</v>
      </c>
      <c r="B169" s="96" t="n">
        <v>0</v>
      </c>
    </row>
    <row r="170" customFormat="false" ht="12" hidden="false" customHeight="true" outlineLevel="0" collapsed="false">
      <c r="A170" s="259" t="n">
        <v>0</v>
      </c>
      <c r="B170" s="96" t="n">
        <v>0</v>
      </c>
    </row>
    <row r="171" customFormat="false" ht="12" hidden="false" customHeight="true" outlineLevel="0" collapsed="false">
      <c r="A171" s="259" t="n">
        <v>0</v>
      </c>
      <c r="B171" s="96" t="n">
        <v>0</v>
      </c>
    </row>
    <row r="172" customFormat="false" ht="12" hidden="false" customHeight="true" outlineLevel="0" collapsed="false">
      <c r="A172" s="259" t="n">
        <v>0</v>
      </c>
      <c r="B172" s="96" t="n">
        <v>0</v>
      </c>
    </row>
    <row r="173" customFormat="false" ht="12" hidden="false" customHeight="true" outlineLevel="0" collapsed="false">
      <c r="A173" s="259" t="n">
        <v>0</v>
      </c>
      <c r="B173" s="96" t="n">
        <v>0</v>
      </c>
    </row>
    <row r="174" customFormat="false" ht="12" hidden="false" customHeight="true" outlineLevel="0" collapsed="false">
      <c r="A174" s="259" t="n">
        <v>0</v>
      </c>
      <c r="B174" s="96" t="n">
        <v>0</v>
      </c>
    </row>
    <row r="175" customFormat="false" ht="12" hidden="false" customHeight="true" outlineLevel="0" collapsed="false">
      <c r="A175" s="259" t="n">
        <v>0</v>
      </c>
      <c r="B175" s="96" t="n">
        <v>0</v>
      </c>
    </row>
    <row r="176" customFormat="false" ht="12" hidden="false" customHeight="true" outlineLevel="0" collapsed="false">
      <c r="A176" s="259" t="n">
        <v>0</v>
      </c>
      <c r="B176" s="96" t="n">
        <v>0</v>
      </c>
    </row>
    <row r="177" customFormat="false" ht="12" hidden="false" customHeight="true" outlineLevel="0" collapsed="false">
      <c r="A177" s="259" t="n">
        <v>0</v>
      </c>
      <c r="B177" s="96" t="n">
        <v>0</v>
      </c>
    </row>
    <row r="178" customFormat="false" ht="12" hidden="false" customHeight="true" outlineLevel="0" collapsed="false">
      <c r="A178" s="259" t="n">
        <v>0</v>
      </c>
      <c r="B178" s="96" t="n">
        <v>0</v>
      </c>
    </row>
    <row r="179" customFormat="false" ht="12" hidden="false" customHeight="true" outlineLevel="0" collapsed="false">
      <c r="A179" s="259" t="n">
        <v>0</v>
      </c>
      <c r="B179" s="96" t="n">
        <v>0</v>
      </c>
    </row>
    <row r="180" customFormat="false" ht="12" hidden="false" customHeight="true" outlineLevel="0" collapsed="false">
      <c r="A180" s="259" t="n">
        <v>0</v>
      </c>
      <c r="B180" s="96" t="n">
        <v>0</v>
      </c>
    </row>
    <row r="181" customFormat="false" ht="12" hidden="false" customHeight="true" outlineLevel="0" collapsed="false">
      <c r="A181" s="259" t="n">
        <v>0</v>
      </c>
      <c r="B181" s="96" t="n">
        <v>0</v>
      </c>
    </row>
    <row r="182" customFormat="false" ht="12" hidden="false" customHeight="true" outlineLevel="0" collapsed="false">
      <c r="A182" s="259" t="n">
        <v>0</v>
      </c>
      <c r="B182" s="96" t="n">
        <v>0</v>
      </c>
    </row>
    <row r="183" customFormat="false" ht="12" hidden="false" customHeight="true" outlineLevel="0" collapsed="false">
      <c r="A183" s="259" t="n">
        <v>0</v>
      </c>
      <c r="B183" s="96" t="n">
        <v>0</v>
      </c>
    </row>
    <row r="184" customFormat="false" ht="12" hidden="false" customHeight="true" outlineLevel="0" collapsed="false">
      <c r="A184" s="259" t="n">
        <v>0</v>
      </c>
      <c r="B184" s="96" t="n">
        <v>0</v>
      </c>
    </row>
    <row r="185" customFormat="false" ht="12" hidden="false" customHeight="true" outlineLevel="0" collapsed="false">
      <c r="A185" s="259" t="n">
        <v>0</v>
      </c>
      <c r="B185" s="96" t="n">
        <v>0</v>
      </c>
    </row>
    <row r="186" customFormat="false" ht="12" hidden="false" customHeight="true" outlineLevel="0" collapsed="false">
      <c r="A186" s="259" t="n">
        <v>0</v>
      </c>
      <c r="B186" s="96" t="n">
        <v>0</v>
      </c>
    </row>
    <row r="187" customFormat="false" ht="12" hidden="false" customHeight="true" outlineLevel="0" collapsed="false">
      <c r="A187" s="259" t="n">
        <v>0</v>
      </c>
      <c r="B187" s="96" t="n">
        <v>0</v>
      </c>
    </row>
    <row r="188" customFormat="false" ht="12" hidden="false" customHeight="true" outlineLevel="0" collapsed="false">
      <c r="A188" s="259" t="n">
        <v>0</v>
      </c>
      <c r="B188" s="96" t="n">
        <v>0</v>
      </c>
    </row>
    <row r="189" customFormat="false" ht="12" hidden="false" customHeight="true" outlineLevel="0" collapsed="false">
      <c r="A189" s="259" t="n">
        <v>0</v>
      </c>
      <c r="B189" s="96" t="n">
        <v>0</v>
      </c>
    </row>
    <row r="190" customFormat="false" ht="12" hidden="false" customHeight="true" outlineLevel="0" collapsed="false">
      <c r="A190" s="259" t="n">
        <v>0</v>
      </c>
      <c r="B190" s="96" t="n">
        <v>0</v>
      </c>
    </row>
    <row r="191" customFormat="false" ht="12" hidden="false" customHeight="true" outlineLevel="0" collapsed="false">
      <c r="A191" s="259" t="n">
        <v>0</v>
      </c>
      <c r="B191" s="96" t="n">
        <v>0</v>
      </c>
    </row>
    <row r="192" customFormat="false" ht="12" hidden="false" customHeight="true" outlineLevel="0" collapsed="false">
      <c r="A192" s="259" t="n">
        <v>0</v>
      </c>
      <c r="B192" s="96" t="n">
        <v>0</v>
      </c>
    </row>
    <row r="193" customFormat="false" ht="12" hidden="false" customHeight="true" outlineLevel="0" collapsed="false">
      <c r="A193" s="259" t="n">
        <v>0</v>
      </c>
      <c r="B193" s="96" t="n">
        <v>0</v>
      </c>
    </row>
    <row r="194" customFormat="false" ht="12" hidden="false" customHeight="true" outlineLevel="0" collapsed="false">
      <c r="A194" s="259" t="n">
        <v>0</v>
      </c>
      <c r="B194" s="96" t="n">
        <v>0</v>
      </c>
    </row>
    <row r="195" customFormat="false" ht="12" hidden="false" customHeight="true" outlineLevel="0" collapsed="false">
      <c r="A195" s="259" t="n">
        <v>0</v>
      </c>
      <c r="B195" s="96" t="n">
        <v>0</v>
      </c>
    </row>
    <row r="196" customFormat="false" ht="12" hidden="false" customHeight="true" outlineLevel="0" collapsed="false">
      <c r="A196" s="259" t="n">
        <v>0</v>
      </c>
      <c r="B196" s="96" t="n">
        <v>0</v>
      </c>
    </row>
    <row r="197" customFormat="false" ht="12" hidden="false" customHeight="true" outlineLevel="0" collapsed="false">
      <c r="A197" s="259" t="n">
        <v>0</v>
      </c>
      <c r="B197" s="96" t="n">
        <v>0</v>
      </c>
    </row>
    <row r="198" customFormat="false" ht="12" hidden="false" customHeight="true" outlineLevel="0" collapsed="false">
      <c r="A198" s="259" t="n">
        <v>0</v>
      </c>
      <c r="B198" s="96" t="n">
        <v>0</v>
      </c>
    </row>
    <row r="199" customFormat="false" ht="12" hidden="false" customHeight="true" outlineLevel="0" collapsed="false">
      <c r="A199" s="259" t="n">
        <v>0</v>
      </c>
      <c r="B199" s="96" t="n">
        <v>0</v>
      </c>
    </row>
    <row r="200" customFormat="false" ht="12" hidden="false" customHeight="true" outlineLevel="0" collapsed="false">
      <c r="A200" s="259" t="n">
        <v>0</v>
      </c>
      <c r="B200" s="96" t="n">
        <v>0</v>
      </c>
    </row>
    <row r="201" customFormat="false" ht="12" hidden="false" customHeight="true" outlineLevel="0" collapsed="false">
      <c r="A201" s="259" t="n">
        <v>0</v>
      </c>
      <c r="B201" s="96" t="n">
        <v>0</v>
      </c>
    </row>
    <row r="202" customFormat="false" ht="12" hidden="false" customHeight="true" outlineLevel="0" collapsed="false">
      <c r="A202" s="259" t="n">
        <v>0</v>
      </c>
      <c r="B202" s="96" t="n">
        <v>0</v>
      </c>
    </row>
    <row r="203" customFormat="false" ht="12" hidden="false" customHeight="true" outlineLevel="0" collapsed="false">
      <c r="A203" s="259" t="n">
        <v>0</v>
      </c>
      <c r="B203" s="96" t="n">
        <v>0</v>
      </c>
    </row>
    <row r="204" customFormat="false" ht="12" hidden="false" customHeight="true" outlineLevel="0" collapsed="false">
      <c r="A204" s="259" t="n">
        <v>0</v>
      </c>
      <c r="B204" s="96" t="n">
        <v>0</v>
      </c>
    </row>
    <row r="205" customFormat="false" ht="12" hidden="false" customHeight="true" outlineLevel="0" collapsed="false">
      <c r="A205" s="259" t="n">
        <v>0</v>
      </c>
      <c r="B205" s="96" t="n">
        <v>0</v>
      </c>
    </row>
    <row r="206" customFormat="false" ht="12" hidden="false" customHeight="true" outlineLevel="0" collapsed="false">
      <c r="A206" s="259" t="n">
        <v>0</v>
      </c>
      <c r="B206" s="96" t="n">
        <v>0</v>
      </c>
    </row>
    <row r="207" customFormat="false" ht="12" hidden="false" customHeight="true" outlineLevel="0" collapsed="false">
      <c r="A207" s="45" t="n">
        <v>0</v>
      </c>
      <c r="B207" s="87" t="n">
        <v>0</v>
      </c>
    </row>
    <row r="208" customFormat="false" ht="12" hidden="false" customHeight="true" outlineLevel="0" collapsed="false">
      <c r="A208" s="45" t="n">
        <v>0</v>
      </c>
      <c r="B208" s="87" t="n">
        <v>0</v>
      </c>
    </row>
    <row r="209" customFormat="false" ht="12" hidden="false" customHeight="true" outlineLevel="0" collapsed="false">
      <c r="A209" s="45" t="n">
        <v>0</v>
      </c>
      <c r="B209" s="87" t="n">
        <v>0</v>
      </c>
    </row>
    <row r="210" customFormat="false" ht="12" hidden="false" customHeight="true" outlineLevel="0" collapsed="false">
      <c r="A210" s="45" t="n">
        <v>0</v>
      </c>
      <c r="B210" s="87" t="n">
        <v>0</v>
      </c>
    </row>
    <row r="211" customFormat="false" ht="12" hidden="false" customHeight="true" outlineLevel="0" collapsed="false">
      <c r="A211" s="45" t="n">
        <v>0</v>
      </c>
      <c r="B211" s="87" t="n">
        <v>0</v>
      </c>
    </row>
    <row r="212" customFormat="false" ht="12" hidden="false" customHeight="true" outlineLevel="0" collapsed="false">
      <c r="A212" s="45" t="n">
        <v>0</v>
      </c>
      <c r="B212" s="87" t="n">
        <v>0</v>
      </c>
    </row>
    <row r="213" customFormat="false" ht="12" hidden="false" customHeight="true" outlineLevel="0" collapsed="false">
      <c r="A213" s="45" t="n">
        <v>0</v>
      </c>
      <c r="B213" s="87" t="n">
        <v>0</v>
      </c>
    </row>
    <row r="214" customFormat="false" ht="12" hidden="false" customHeight="true" outlineLevel="0" collapsed="false">
      <c r="A214" s="45" t="n">
        <v>0</v>
      </c>
      <c r="B214" s="87" t="n">
        <v>0</v>
      </c>
    </row>
    <row r="215" customFormat="false" ht="12" hidden="false" customHeight="true" outlineLevel="0" collapsed="false">
      <c r="A215" s="45" t="n">
        <v>0</v>
      </c>
      <c r="B215" s="87" t="n">
        <v>0</v>
      </c>
    </row>
    <row r="216" customFormat="false" ht="12" hidden="false" customHeight="true" outlineLevel="0" collapsed="false">
      <c r="A216" s="45" t="n">
        <v>0</v>
      </c>
      <c r="B216" s="87" t="n">
        <v>0</v>
      </c>
    </row>
    <row r="217" customFormat="false" ht="12" hidden="false" customHeight="true" outlineLevel="0" collapsed="false">
      <c r="A217" s="45" t="n">
        <v>0</v>
      </c>
      <c r="B217" s="87" t="n">
        <v>0</v>
      </c>
    </row>
    <row r="218" customFormat="false" ht="12" hidden="false" customHeight="true" outlineLevel="0" collapsed="false">
      <c r="A218" s="45" t="n">
        <v>0</v>
      </c>
      <c r="B218" s="87" t="n">
        <v>0</v>
      </c>
    </row>
    <row r="219" customFormat="false" ht="12" hidden="false" customHeight="true" outlineLevel="0" collapsed="false">
      <c r="A219" s="45" t="n">
        <v>0</v>
      </c>
      <c r="B219" s="87" t="n">
        <v>0</v>
      </c>
    </row>
    <row r="220" customFormat="false" ht="12" hidden="false" customHeight="true" outlineLevel="0" collapsed="false">
      <c r="A220" s="45" t="n">
        <v>0</v>
      </c>
      <c r="B220" s="87" t="n">
        <v>0</v>
      </c>
    </row>
    <row r="221" customFormat="false" ht="12" hidden="false" customHeight="true" outlineLevel="0" collapsed="false">
      <c r="A221" s="45" t="n">
        <v>0</v>
      </c>
      <c r="B221" s="87" t="n">
        <v>0</v>
      </c>
    </row>
    <row r="222" customFormat="false" ht="12" hidden="false" customHeight="true" outlineLevel="0" collapsed="false">
      <c r="A222" s="45" t="n">
        <v>0</v>
      </c>
      <c r="B222" s="87" t="n">
        <v>0</v>
      </c>
    </row>
    <row r="223" customFormat="false" ht="12" hidden="false" customHeight="true" outlineLevel="0" collapsed="false">
      <c r="A223" s="45" t="n">
        <v>0</v>
      </c>
      <c r="B223" s="87" t="n">
        <v>0</v>
      </c>
    </row>
    <row r="224" customFormat="false" ht="12" hidden="false" customHeight="true" outlineLevel="0" collapsed="false">
      <c r="A224" s="45" t="n">
        <v>0</v>
      </c>
      <c r="B224" s="87" t="n">
        <v>0</v>
      </c>
    </row>
    <row r="225" customFormat="false" ht="12" hidden="false" customHeight="true" outlineLevel="0" collapsed="false">
      <c r="A225" s="45" t="n">
        <v>0</v>
      </c>
      <c r="B225" s="87" t="n">
        <v>0</v>
      </c>
    </row>
    <row r="226" customFormat="false" ht="12" hidden="false" customHeight="true" outlineLevel="0" collapsed="false">
      <c r="A226" s="45" t="n">
        <v>0</v>
      </c>
      <c r="B226" s="87" t="n">
        <v>0</v>
      </c>
    </row>
    <row r="227" customFormat="false" ht="12" hidden="false" customHeight="true" outlineLevel="0" collapsed="false">
      <c r="A227" s="45" t="n">
        <v>0</v>
      </c>
      <c r="B227" s="87" t="n">
        <v>0</v>
      </c>
    </row>
    <row r="228" customFormat="false" ht="12" hidden="false" customHeight="true" outlineLevel="0" collapsed="false">
      <c r="A228" s="45" t="n">
        <v>0</v>
      </c>
      <c r="B228" s="87" t="n">
        <v>0</v>
      </c>
    </row>
    <row r="229" customFormat="false" ht="12" hidden="false" customHeight="true" outlineLevel="0" collapsed="false">
      <c r="A229" s="45" t="n">
        <v>0</v>
      </c>
      <c r="B229" s="87" t="n">
        <v>0</v>
      </c>
    </row>
    <row r="230" customFormat="false" ht="12" hidden="false" customHeight="true" outlineLevel="0" collapsed="false">
      <c r="A230" s="45" t="n">
        <v>0</v>
      </c>
      <c r="B230" s="87" t="n">
        <v>0</v>
      </c>
    </row>
    <row r="231" customFormat="false" ht="12" hidden="false" customHeight="true" outlineLevel="0" collapsed="false">
      <c r="A231" s="45" t="n">
        <v>0</v>
      </c>
      <c r="B231" s="87" t="n">
        <v>0</v>
      </c>
    </row>
    <row r="232" customFormat="false" ht="12" hidden="false" customHeight="true" outlineLevel="0" collapsed="false">
      <c r="A232" s="45" t="n">
        <v>0</v>
      </c>
      <c r="B232" s="87" t="n">
        <v>0</v>
      </c>
    </row>
    <row r="233" customFormat="false" ht="12" hidden="false" customHeight="true" outlineLevel="0" collapsed="false">
      <c r="A233" s="45" t="n">
        <v>0</v>
      </c>
      <c r="B233" s="87" t="n">
        <v>0</v>
      </c>
    </row>
    <row r="234" customFormat="false" ht="12" hidden="false" customHeight="true" outlineLevel="0" collapsed="false">
      <c r="A234" s="45" t="n">
        <v>0</v>
      </c>
      <c r="B234" s="87" t="n">
        <v>0</v>
      </c>
    </row>
    <row r="235" customFormat="false" ht="12" hidden="false" customHeight="true" outlineLevel="0" collapsed="false">
      <c r="A235" s="45" t="n">
        <v>0</v>
      </c>
      <c r="B235" s="87" t="n">
        <v>0</v>
      </c>
    </row>
    <row r="236" customFormat="false" ht="12" hidden="false" customHeight="true" outlineLevel="0" collapsed="false">
      <c r="A236" s="45" t="n">
        <v>0</v>
      </c>
      <c r="B236" s="87" t="n">
        <v>0</v>
      </c>
    </row>
    <row r="237" customFormat="false" ht="12" hidden="false" customHeight="true" outlineLevel="0" collapsed="false">
      <c r="A237" s="45" t="n">
        <v>0</v>
      </c>
      <c r="B237" s="87" t="n">
        <v>0</v>
      </c>
    </row>
    <row r="238" customFormat="false" ht="12" hidden="false" customHeight="true" outlineLevel="0" collapsed="false">
      <c r="A238" s="45" t="n">
        <v>0</v>
      </c>
      <c r="B238" s="87" t="n">
        <v>0</v>
      </c>
    </row>
    <row r="239" customFormat="false" ht="12" hidden="false" customHeight="true" outlineLevel="0" collapsed="false">
      <c r="A239" s="45" t="n">
        <v>0</v>
      </c>
      <c r="B239" s="87" t="n">
        <v>0</v>
      </c>
    </row>
    <row r="240" customFormat="false" ht="12" hidden="false" customHeight="true" outlineLevel="0" collapsed="false">
      <c r="A240" s="45" t="n">
        <v>0</v>
      </c>
      <c r="B240" s="87" t="n">
        <v>0</v>
      </c>
    </row>
    <row r="241" customFormat="false" ht="12" hidden="false" customHeight="true" outlineLevel="0" collapsed="false">
      <c r="A241" s="45" t="e">
        <f aca="false">#REF!</f>
        <v>#REF!</v>
      </c>
      <c r="B241" s="87" t="n">
        <v>0</v>
      </c>
    </row>
    <row r="242" customFormat="false" ht="12" hidden="false" customHeight="true" outlineLevel="0" collapsed="false">
      <c r="A242" s="45" t="e">
        <f aca="false">#REF!</f>
        <v>#REF!</v>
      </c>
      <c r="B242" s="87" t="n">
        <v>0</v>
      </c>
    </row>
    <row r="243" customFormat="false" ht="12" hidden="false" customHeight="true" outlineLevel="0" collapsed="false">
      <c r="A243" s="45" t="e">
        <f aca="false">#REF!</f>
        <v>#REF!</v>
      </c>
      <c r="B243" s="87" t="n">
        <v>0</v>
      </c>
    </row>
    <row r="244" customFormat="false" ht="12" hidden="false" customHeight="true" outlineLevel="0" collapsed="false">
      <c r="A244" s="45" t="e">
        <f aca="false">#REF!</f>
        <v>#REF!</v>
      </c>
      <c r="B244" s="87" t="n">
        <v>0</v>
      </c>
    </row>
    <row r="245" customFormat="false" ht="12" hidden="false" customHeight="true" outlineLevel="0" collapsed="false">
      <c r="A245" s="45" t="e">
        <f aca="false">#REF!</f>
        <v>#REF!</v>
      </c>
      <c r="B245" s="87" t="n">
        <v>0</v>
      </c>
    </row>
    <row r="246" customFormat="false" ht="12" hidden="false" customHeight="true" outlineLevel="0" collapsed="false">
      <c r="A246" s="45" t="e">
        <f aca="false">#REF!</f>
        <v>#REF!</v>
      </c>
      <c r="B246" s="87" t="n">
        <v>0</v>
      </c>
    </row>
    <row r="247" customFormat="false" ht="12" hidden="false" customHeight="true" outlineLevel="0" collapsed="false">
      <c r="A247" s="45" t="e">
        <f aca="false">#REF!</f>
        <v>#REF!</v>
      </c>
      <c r="B247" s="87" t="e">
        <f aca="false">#REF!</f>
        <v>#REF!</v>
      </c>
    </row>
    <row r="248" customFormat="false" ht="12" hidden="false" customHeight="true" outlineLevel="0" collapsed="false">
      <c r="A248" s="45" t="e">
        <f aca="false">#REF!</f>
        <v>#REF!</v>
      </c>
      <c r="B248" s="87" t="e">
        <f aca="false">#REF!</f>
        <v>#REF!</v>
      </c>
    </row>
    <row r="249" customFormat="false" ht="12" hidden="false" customHeight="true" outlineLevel="0" collapsed="false">
      <c r="A249" s="45" t="e">
        <f aca="false">#REF!</f>
        <v>#REF!</v>
      </c>
      <c r="B249" s="87" t="e">
        <f aca="false">#REF!</f>
        <v>#REF!</v>
      </c>
    </row>
    <row r="250" customFormat="false" ht="12" hidden="false" customHeight="true" outlineLevel="0" collapsed="false">
      <c r="A250" s="45" t="e">
        <f aca="false">#REF!</f>
        <v>#REF!</v>
      </c>
      <c r="B250" s="87" t="e">
        <f aca="false">#REF!</f>
        <v>#REF!</v>
      </c>
    </row>
    <row r="251" customFormat="false" ht="12" hidden="false" customHeight="true" outlineLevel="0" collapsed="false">
      <c r="A251" s="45" t="e">
        <f aca="false">#REF!</f>
        <v>#REF!</v>
      </c>
      <c r="B251" s="87" t="e">
        <f aca="false">#REF!</f>
        <v>#REF!</v>
      </c>
    </row>
    <row r="252" customFormat="false" ht="12" hidden="false" customHeight="true" outlineLevel="0" collapsed="false">
      <c r="A252" s="45" t="e">
        <f aca="false">#REF!</f>
        <v>#REF!</v>
      </c>
      <c r="B252" s="87" t="e">
        <f aca="false">#REF!</f>
        <v>#REF!</v>
      </c>
    </row>
    <row r="253" customFormat="false" ht="12" hidden="false" customHeight="true" outlineLevel="0" collapsed="false">
      <c r="A253" s="45" t="e">
        <f aca="false">#REF!</f>
        <v>#REF!</v>
      </c>
      <c r="B253" s="87" t="e">
        <f aca="false">#REF!</f>
        <v>#REF!</v>
      </c>
    </row>
    <row r="254" customFormat="false" ht="12" hidden="false" customHeight="true" outlineLevel="0" collapsed="false">
      <c r="A254" s="45" t="e">
        <f aca="false">#REF!</f>
        <v>#REF!</v>
      </c>
      <c r="B254" s="87" t="e">
        <f aca="false">#REF!</f>
        <v>#REF!</v>
      </c>
    </row>
    <row r="255" customFormat="false" ht="12" hidden="false" customHeight="true" outlineLevel="0" collapsed="false">
      <c r="A255" s="45" t="e">
        <f aca="false">#REF!</f>
        <v>#REF!</v>
      </c>
      <c r="B255" s="87" t="e">
        <f aca="false">#REF!</f>
        <v>#REF!</v>
      </c>
    </row>
    <row r="256" customFormat="false" ht="12" hidden="false" customHeight="true" outlineLevel="0" collapsed="false">
      <c r="A256" s="45" t="e">
        <f aca="false">#REF!</f>
        <v>#REF!</v>
      </c>
      <c r="B256" s="87" t="e">
        <f aca="false">#REF!</f>
        <v>#REF!</v>
      </c>
    </row>
    <row r="257" customFormat="false" ht="12" hidden="false" customHeight="true" outlineLevel="0" collapsed="false">
      <c r="A257" s="45" t="e">
        <f aca="false">#REF!</f>
        <v>#REF!</v>
      </c>
      <c r="B257" s="87" t="e">
        <f aca="false">#REF!</f>
        <v>#REF!</v>
      </c>
    </row>
    <row r="258" customFormat="false" ht="12" hidden="false" customHeight="true" outlineLevel="0" collapsed="false">
      <c r="A258" s="45" t="e">
        <f aca="false">#REF!</f>
        <v>#REF!</v>
      </c>
      <c r="B258" s="87" t="e">
        <f aca="false">#REF!</f>
        <v>#REF!</v>
      </c>
    </row>
    <row r="259" customFormat="false" ht="12" hidden="false" customHeight="true" outlineLevel="0" collapsed="false">
      <c r="A259" s="45" t="e">
        <f aca="false">#REF!</f>
        <v>#REF!</v>
      </c>
      <c r="B259" s="87" t="e">
        <f aca="false">#REF!</f>
        <v>#REF!</v>
      </c>
    </row>
    <row r="260" customFormat="false" ht="12" hidden="false" customHeight="true" outlineLevel="0" collapsed="false">
      <c r="A260" s="45" t="e">
        <f aca="false">#REF!</f>
        <v>#REF!</v>
      </c>
      <c r="B260" s="87" t="e">
        <f aca="false">#REF!</f>
        <v>#REF!</v>
      </c>
    </row>
    <row r="261" customFormat="false" ht="12" hidden="false" customHeight="true" outlineLevel="0" collapsed="false">
      <c r="A261" s="45" t="e">
        <f aca="false">#REF!</f>
        <v>#REF!</v>
      </c>
      <c r="B261" s="87" t="e">
        <f aca="false">#REF!</f>
        <v>#REF!</v>
      </c>
    </row>
    <row r="262" customFormat="false" ht="12" hidden="false" customHeight="true" outlineLevel="0" collapsed="false">
      <c r="A262" s="45" t="e">
        <f aca="false">#REF!</f>
        <v>#REF!</v>
      </c>
      <c r="B262" s="87" t="e">
        <f aca="false">#REF!</f>
        <v>#REF!</v>
      </c>
    </row>
    <row r="263" customFormat="false" ht="12" hidden="false" customHeight="true" outlineLevel="0" collapsed="false">
      <c r="A263" s="45" t="e">
        <f aca="false">#REF!</f>
        <v>#REF!</v>
      </c>
      <c r="B263" s="87" t="e">
        <f aca="false">#REF!</f>
        <v>#REF!</v>
      </c>
    </row>
    <row r="264" customFormat="false" ht="12" hidden="false" customHeight="true" outlineLevel="0" collapsed="false">
      <c r="A264" s="45" t="e">
        <f aca="false">#REF!</f>
        <v>#REF!</v>
      </c>
      <c r="B264" s="87" t="e">
        <f aca="false">#REF!</f>
        <v>#REF!</v>
      </c>
    </row>
    <row r="265" customFormat="false" ht="12" hidden="false" customHeight="true" outlineLevel="0" collapsed="false">
      <c r="A265" s="45" t="e">
        <f aca="false">#REF!</f>
        <v>#REF!</v>
      </c>
      <c r="B265" s="87" t="e">
        <f aca="false">#REF!</f>
        <v>#REF!</v>
      </c>
    </row>
    <row r="266" customFormat="false" ht="12" hidden="false" customHeight="true" outlineLevel="0" collapsed="false">
      <c r="A266" s="45" t="e">
        <f aca="false">#REF!</f>
        <v>#REF!</v>
      </c>
      <c r="B266" s="87" t="e">
        <f aca="false">#REF!</f>
        <v>#REF!</v>
      </c>
    </row>
    <row r="267" customFormat="false" ht="12" hidden="false" customHeight="true" outlineLevel="0" collapsed="false">
      <c r="A267" s="45" t="e">
        <f aca="false">#REF!</f>
        <v>#REF!</v>
      </c>
      <c r="B267" s="87" t="e">
        <f aca="false">#REF!</f>
        <v>#REF!</v>
      </c>
    </row>
    <row r="268" customFormat="false" ht="12" hidden="false" customHeight="true" outlineLevel="0" collapsed="false">
      <c r="A268" s="45" t="e">
        <f aca="false">#REF!</f>
        <v>#REF!</v>
      </c>
      <c r="B268" s="87" t="e">
        <f aca="false">#REF!</f>
        <v>#REF!</v>
      </c>
    </row>
    <row r="269" customFormat="false" ht="12" hidden="false" customHeight="true" outlineLevel="0" collapsed="false">
      <c r="A269" s="45" t="e">
        <f aca="false">#REF!</f>
        <v>#REF!</v>
      </c>
      <c r="B269" s="87" t="e">
        <f aca="false">#REF!</f>
        <v>#REF!</v>
      </c>
    </row>
    <row r="270" customFormat="false" ht="12" hidden="false" customHeight="true" outlineLevel="0" collapsed="false">
      <c r="A270" s="45" t="e">
        <f aca="false">#REF!</f>
        <v>#REF!</v>
      </c>
      <c r="B270" s="87" t="e">
        <f aca="false">#REF!</f>
        <v>#REF!</v>
      </c>
    </row>
    <row r="271" customFormat="false" ht="12" hidden="false" customHeight="true" outlineLevel="0" collapsed="false">
      <c r="A271" s="45" t="e">
        <f aca="false">#REF!</f>
        <v>#REF!</v>
      </c>
      <c r="B271" s="87" t="e">
        <f aca="false">#REF!</f>
        <v>#REF!</v>
      </c>
    </row>
    <row r="272" s="45" customFormat="true" ht="12" hidden="false" customHeight="true" outlineLevel="0" collapsed="false">
      <c r="A272" s="45" t="e">
        <f aca="false">#REF!</f>
        <v>#REF!</v>
      </c>
    </row>
    <row r="273" s="45" customFormat="true" ht="12" hidden="false" customHeight="true" outlineLevel="0" collapsed="false">
      <c r="A273" s="45" t="e">
        <f aca="false">#REF!</f>
        <v>#REF!</v>
      </c>
    </row>
    <row r="274" s="45" customFormat="true" ht="12" hidden="false" customHeight="true" outlineLevel="0" collapsed="false">
      <c r="A274" s="45" t="e">
        <f aca="false">#REF!</f>
        <v>#REF!</v>
      </c>
    </row>
    <row r="275" s="45" customFormat="true" ht="12" hidden="false" customHeight="true" outlineLevel="0" collapsed="false">
      <c r="A275" s="45" t="e">
        <f aca="false">#REF!</f>
        <v>#REF!</v>
      </c>
    </row>
    <row r="276" s="45" customFormat="true" ht="12" hidden="false" customHeight="true" outlineLevel="0" collapsed="false">
      <c r="A276" s="45" t="e">
        <f aca="false">#REF!</f>
        <v>#REF!</v>
      </c>
    </row>
    <row r="277" s="45" customFormat="true" ht="12" hidden="false" customHeight="true" outlineLevel="0" collapsed="false">
      <c r="A277" s="45" t="e">
        <f aca="false">#REF!</f>
        <v>#REF!</v>
      </c>
    </row>
    <row r="278" s="45" customFormat="true" ht="12" hidden="false" customHeight="true" outlineLevel="0" collapsed="false">
      <c r="A278" s="45" t="e">
        <f aca="false">#REF!</f>
        <v>#REF!</v>
      </c>
    </row>
    <row r="279" s="45" customFormat="true" ht="12" hidden="false" customHeight="true" outlineLevel="0" collapsed="false">
      <c r="A279" s="45" t="e">
        <f aca="false">#REF!</f>
        <v>#REF!</v>
      </c>
    </row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autoFilter ref="A34:A279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6:E7 A11:E11 A15:E15 A19:E19 A23:E23 A27:E27 A8 F6:G6 F26:G26 G13:G15 G21:G23 G5:G11 G17:G19 G27 G25">
    <cfRule type="expression" priority="2" aboveAverage="0" equalAverage="0" bottom="0" percent="0" rank="0" text="" dxfId="0">
      <formula>May!A$3&lt;May!$F$16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tabColor rgb="FFCC6633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54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May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260"/>
      <c r="B3" s="261"/>
      <c r="C3" s="262"/>
      <c r="D3" s="262"/>
      <c r="E3" s="263"/>
      <c r="F3" s="263"/>
      <c r="G3" s="264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335" t="str">
        <f aca="false">TEXT(A5,"NNN")</f>
        <v>Monday</v>
      </c>
      <c r="B4" s="336" t="str">
        <f aca="false">TEXT(B5,"NNN")</f>
        <v>Tuesday</v>
      </c>
      <c r="C4" s="336" t="str">
        <f aca="false">TEXT(C5,"NNN")</f>
        <v>Wednesday</v>
      </c>
      <c r="D4" s="336" t="str">
        <f aca="false">TEXT(D5,"NNN")</f>
        <v>Thursday</v>
      </c>
      <c r="E4" s="336" t="str">
        <f aca="false">TEXT(E5,"NNN")</f>
        <v>Friday</v>
      </c>
      <c r="F4" s="336" t="str">
        <f aca="false">TEXT(F5,"nnn")</f>
        <v>Saturday</v>
      </c>
      <c r="G4" s="336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56" t="n">
        <f aca="false">$F30-$G30+$C32+$D32+COLUMN(A5)</f>
        <v>42856</v>
      </c>
      <c r="B5" s="56" t="n">
        <f aca="false">$F30-$G30+$C32+$D32+COLUMN(B5)</f>
        <v>42857</v>
      </c>
      <c r="C5" s="56" t="n">
        <f aca="false">$F30-$G30+$C32+$D32+COLUMN(C5)</f>
        <v>42858</v>
      </c>
      <c r="D5" s="56" t="n">
        <f aca="false">$F30-$G30+$C32+$D32+COLUMN(D5)</f>
        <v>42859</v>
      </c>
      <c r="E5" s="56" t="n">
        <f aca="false">$F30-$G30+$C32+$D32+COLUMN(E5)</f>
        <v>42860</v>
      </c>
      <c r="F5" s="56" t="n">
        <f aca="false">$F30-$G30+$C32+$D32+COLUMN(F5)</f>
        <v>42861</v>
      </c>
      <c r="G5" s="56" t="n">
        <f aca="false">$F30-$G30+$C32+$D32+COLUMN(G5)</f>
        <v>42862</v>
      </c>
      <c r="H5" s="0"/>
      <c r="I5" s="0"/>
      <c r="J5" s="0"/>
      <c r="K5" s="116"/>
      <c r="AMI5" s="0"/>
      <c r="AMJ5" s="0"/>
    </row>
    <row r="6" s="188" customFormat="true" ht="48.25" hidden="false" customHeight="true" outlineLevel="0" collapsed="false">
      <c r="A6" s="337" t="str">
        <f aca="true">IF(ISERROR(MATCH(A5,$B$35:$B$200,0)),"",OFFSET($A$35,MATCH(A5,$B$35:$B$200,0)-1,0))</f>
        <v/>
      </c>
      <c r="B6" s="337" t="str">
        <f aca="true">IF(ISERROR(MATCH(B5,$B$35:$B$200,0)),"",OFFSET($A$35,MATCH(B5,$B$35:$B$200,0)-1,0))</f>
        <v/>
      </c>
      <c r="C6" s="337" t="str">
        <f aca="true">IF(ISERROR(MATCH(C5,$B$35:$B$200,0)),"",OFFSET($A$35,MATCH(C5,$B$35:$B$200,0)-1,0))</f>
        <v/>
      </c>
      <c r="D6" s="337" t="str">
        <f aca="true">IF(ISERROR(MATCH(D5,$B$35:$B$200,0)),"",OFFSET($A$35,MATCH(D5,$B$35:$B$200,0)-1,0))</f>
        <v/>
      </c>
      <c r="E6" s="338" t="str">
        <f aca="true">IF(ISERROR(MATCH(E5,$B$35:$B$200,0)),"",OFFSET($A$35,MATCH(E5,$B$35:$B$200,0)-1,0))</f>
        <v/>
      </c>
      <c r="F6" s="337" t="str">
        <f aca="true">IF(ISERROR(MATCH(F5,$B$35:$B$200,0)),"",OFFSET($A$35,MATCH(F5,$B$35:$B$200,0)-1,0))</f>
        <v/>
      </c>
      <c r="G6" s="339" t="str">
        <f aca="true">IF(ISERROR(MATCH(G5,$B$35:$B$200,0)),"",OFFSET($A$35,MATCH(G5,$B$35:$B$200,0)-1,0))</f>
        <v/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337"/>
      <c r="B7" s="337"/>
      <c r="C7" s="337"/>
      <c r="D7" s="337"/>
      <c r="E7" s="337"/>
      <c r="F7" s="337"/>
      <c r="G7" s="339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337"/>
      <c r="B8" s="337"/>
      <c r="C8" s="337"/>
      <c r="D8" s="337"/>
      <c r="E8" s="337"/>
      <c r="F8" s="337"/>
      <c r="G8" s="339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56" t="n">
        <f aca="false">A5+7</f>
        <v>42863</v>
      </c>
      <c r="B9" s="56" t="n">
        <f aca="false">B5+7</f>
        <v>42864</v>
      </c>
      <c r="C9" s="56" t="n">
        <f aca="false">C5+7</f>
        <v>42865</v>
      </c>
      <c r="D9" s="56" t="n">
        <f aca="false">D5+7</f>
        <v>42866</v>
      </c>
      <c r="E9" s="56" t="n">
        <f aca="false">E5+7</f>
        <v>42867</v>
      </c>
      <c r="F9" s="56" t="n">
        <f aca="false">F5+7</f>
        <v>42868</v>
      </c>
      <c r="G9" s="56" t="n">
        <f aca="false">G5+7</f>
        <v>42869</v>
      </c>
      <c r="H9" s="0"/>
      <c r="I9" s="0"/>
      <c r="J9" s="0"/>
      <c r="AMI9" s="0"/>
      <c r="AMJ9" s="0"/>
    </row>
    <row r="10" s="188" customFormat="true" ht="48.25" hidden="false" customHeight="true" outlineLevel="0" collapsed="false">
      <c r="A10" s="339" t="str">
        <f aca="true">IF(ISERROR(MATCH(A9,$B$35:$B$200,0)),"",OFFSET($A$35,MATCH(A9,$B$35:$B$200,0)-1,0))</f>
        <v/>
      </c>
      <c r="B10" s="339" t="str">
        <f aca="true">IF(ISERROR(MATCH(B9,$B$35:$B$200,0)),"",OFFSET($A$35,MATCH(B9,$B$35:$B$200,0)-1,0))</f>
        <v/>
      </c>
      <c r="C10" s="339" t="str">
        <f aca="true">IF(ISERROR(MATCH(C9,$B$35:$B$200,0)),"",OFFSET($A$35,MATCH(C9,$B$35:$B$200,0)-1,0))</f>
        <v/>
      </c>
      <c r="D10" s="339" t="str">
        <f aca="true">IF(ISERROR(MATCH(D9,$B$35:$B$200,0)),"",OFFSET($A$35,MATCH(D9,$B$35:$B$200,0)-1,0))</f>
        <v/>
      </c>
      <c r="E10" s="339" t="str">
        <f aca="true">IF(ISERROR(MATCH(E9,$B$35:$B$200,0)),"",OFFSET($A$35,MATCH(E9,$B$35:$B$200,0)-1,0))</f>
        <v/>
      </c>
      <c r="F10" s="339" t="str">
        <f aca="true">IF(ISERROR(MATCH(F9,$B$35:$B$200,0)),"",OFFSET($A$35,MATCH(F9,$B$35:$B$200,0)-1,0))</f>
        <v/>
      </c>
      <c r="G10" s="339" t="str">
        <f aca="true">IF(ISERROR(MATCH(G9,$B$35:$B$200,0)),"",OFFSET($A$35,MATCH(G9,$B$35:$B$200,0)-1,0))</f>
        <v/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339"/>
      <c r="B11" s="339"/>
      <c r="C11" s="339"/>
      <c r="D11" s="339"/>
      <c r="E11" s="339"/>
      <c r="F11" s="339" t="n">
        <f aca="false">F7+7</f>
        <v>7</v>
      </c>
      <c r="G11" s="339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339"/>
      <c r="B12" s="339"/>
      <c r="C12" s="339"/>
      <c r="D12" s="339"/>
      <c r="E12" s="339"/>
      <c r="F12" s="339" t="str">
        <f aca="true">IF(ISERROR(MATCH(F11,$B$35:$B$200,0)),"",OFFSET($A$35,MATCH(F11,$B$35:$B$200,0)-1,0))</f>
        <v/>
      </c>
      <c r="G12" s="339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56" t="n">
        <f aca="false">A9+7</f>
        <v>42870</v>
      </c>
      <c r="B13" s="56" t="n">
        <f aca="false">B9+7</f>
        <v>42871</v>
      </c>
      <c r="C13" s="56" t="n">
        <f aca="false">C9+7</f>
        <v>42872</v>
      </c>
      <c r="D13" s="56" t="n">
        <f aca="false">D9+7</f>
        <v>42873</v>
      </c>
      <c r="E13" s="56" t="n">
        <f aca="false">E9+7</f>
        <v>42874</v>
      </c>
      <c r="F13" s="56" t="n">
        <f aca="false">F9+7</f>
        <v>42875</v>
      </c>
      <c r="G13" s="56" t="n">
        <f aca="false">G9+7</f>
        <v>42876</v>
      </c>
      <c r="H13" s="0"/>
      <c r="I13" s="0"/>
      <c r="J13" s="0"/>
      <c r="AMI13" s="0"/>
      <c r="AMJ13" s="0"/>
    </row>
    <row r="14" s="188" customFormat="true" ht="48.25" hidden="false" customHeight="true" outlineLevel="0" collapsed="false">
      <c r="A14" s="339" t="str">
        <f aca="true">IF(ISERROR(MATCH(A13,$B$35:$B$200,0)),"",OFFSET($A$35,MATCH(A13,$B$35:$B$200,0)-1,0))</f>
        <v/>
      </c>
      <c r="B14" s="339" t="str">
        <f aca="true">IF(ISERROR(MATCH(B13,$B$35:$B$200,0)),"",OFFSET($A$35,MATCH(B13,$B$35:$B$200,0)-1,0))</f>
        <v/>
      </c>
      <c r="C14" s="339" t="str">
        <f aca="true">IF(ISERROR(MATCH(C13,$B$35:$B$200,0)),"",OFFSET($A$35,MATCH(C13,$B$35:$B$200,0)-1,0))</f>
        <v/>
      </c>
      <c r="D14" s="339" t="str">
        <f aca="true">IF(ISERROR(MATCH(D13,$B$35:$B$200,0)),"",OFFSET($A$35,MATCH(D13,$B$35:$B$200,0)-1,0))</f>
        <v/>
      </c>
      <c r="E14" s="339" t="str">
        <f aca="true">IF(ISERROR(MATCH(E13,$B$35:$B$200,0)),"",OFFSET($A$35,MATCH(E13,$B$35:$B$200,0)-1,0))</f>
        <v/>
      </c>
      <c r="F14" s="339" t="str">
        <f aca="true">IF(ISERROR(MATCH(F13,$B$35:$B$200,0)),"",OFFSET($A$35,MATCH(F13,$B$35:$B$200,0)-1,0))</f>
        <v/>
      </c>
      <c r="G14" s="339" t="str">
        <f aca="true">IF(ISERROR(MATCH(G13,$B$35:$B$200,0)),"",OFFSET($A$35,MATCH(G13,$B$35:$B$200,0)-1,0))</f>
        <v/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339" t="n">
        <f aca="false">A13+7</f>
        <v>42877</v>
      </c>
      <c r="B15" s="339" t="n">
        <f aca="false">B13+7</f>
        <v>42878</v>
      </c>
      <c r="C15" s="339" t="n">
        <f aca="false">C13+7</f>
        <v>42879</v>
      </c>
      <c r="D15" s="339" t="n">
        <f aca="false">D13+7</f>
        <v>42880</v>
      </c>
      <c r="E15" s="339" t="n">
        <f aca="false">E13+7</f>
        <v>42881</v>
      </c>
      <c r="F15" s="339" t="n">
        <f aca="false">+F11+7</f>
        <v>14</v>
      </c>
      <c r="G15" s="339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339" t="str">
        <f aca="true">IF(ISERROR(MATCH(A15,$B$35:$B$200,0)),"",OFFSET($A$35,MATCH(A15,$B$35:$B$200,0)-1,0))</f>
        <v/>
      </c>
      <c r="B16" s="339" t="str">
        <f aca="true">IF(ISERROR(MATCH(B15,$B$35:$B$200,0)),"",OFFSET($A$35,MATCH(B15,$B$35:$B$200,0)-1,0))</f>
        <v/>
      </c>
      <c r="C16" s="339" t="str">
        <f aca="true">IF(ISERROR(MATCH(C15,$B$35:$B$200,0)),"",OFFSET($A$35,MATCH(C15,$B$35:$B$200,0)-1,0))</f>
        <v/>
      </c>
      <c r="D16" s="339" t="str">
        <f aca="true">IF(ISERROR(MATCH(D15,$B$35:$B$200,0)),"",OFFSET($A$35,MATCH(D15,$B$35:$B$200,0)-1,0))</f>
        <v/>
      </c>
      <c r="E16" s="339" t="str">
        <f aca="true">IF(ISERROR(MATCH(E15,$B$35:$B$200,0)),"",OFFSET($A$35,MATCH(E15,$B$35:$B$200,0)-1,0))</f>
        <v/>
      </c>
      <c r="F16" s="339" t="str">
        <f aca="true">IF(ISERROR(MATCH(F15,$B$35:$B$200,0)),"",OFFSET($A$35,MATCH(F15,$B$35:$B$200,0)-1,0))</f>
        <v/>
      </c>
      <c r="G16" s="339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56" t="n">
        <f aca="false">A13+7</f>
        <v>42877</v>
      </c>
      <c r="B17" s="56" t="n">
        <f aca="false">B13+7</f>
        <v>42878</v>
      </c>
      <c r="C17" s="56" t="n">
        <f aca="false">C13+7</f>
        <v>42879</v>
      </c>
      <c r="D17" s="56" t="n">
        <f aca="false">D13+7</f>
        <v>42880</v>
      </c>
      <c r="E17" s="56" t="n">
        <f aca="false">E13+7</f>
        <v>42881</v>
      </c>
      <c r="F17" s="56" t="n">
        <f aca="false">F13+7</f>
        <v>42882</v>
      </c>
      <c r="G17" s="56" t="n">
        <f aca="false">G13+7</f>
        <v>42883</v>
      </c>
      <c r="H17" s="0"/>
      <c r="I17" s="0"/>
      <c r="J17" s="0"/>
      <c r="AMI17" s="0"/>
      <c r="AMJ17" s="0"/>
    </row>
    <row r="18" s="188" customFormat="true" ht="48.25" hidden="false" customHeight="true" outlineLevel="0" collapsed="false">
      <c r="A18" s="339" t="str">
        <f aca="true">IF(ISERROR(MATCH(A17,$B$35:$B$200,0)),"",OFFSET($A$35,MATCH(A17,$B$35:$B$200,0)-1,0))</f>
        <v/>
      </c>
      <c r="B18" s="340" t="str">
        <f aca="true">IF(ISERROR(MATCH(B17,$B$35:$B$200,0)),"",OFFSET($A$35,MATCH(B17,$B$35:$B$200,0)-1,0))</f>
        <v/>
      </c>
      <c r="C18" s="339" t="str">
        <f aca="true">IF(ISERROR(MATCH(C17,$B$35:$B$200,0)),"",OFFSET($A$35,MATCH(C17,$B$35:$B$200,0)-1,0))</f>
        <v/>
      </c>
      <c r="D18" s="339" t="str">
        <f aca="true">IF(ISERROR(MATCH(D17,$B$35:$B$200,0)),"",OFFSET($A$35,MATCH(D17,$B$35:$B$200,0)-1,0))</f>
        <v/>
      </c>
      <c r="E18" s="339" t="str">
        <f aca="true">IF(ISERROR(MATCH(E17,$B$35:$B$200,0)),"",OFFSET($A$35,MATCH(E17,$B$35:$B$200,0)-1,0))</f>
        <v/>
      </c>
      <c r="F18" s="339" t="str">
        <f aca="true">IF(ISERROR(MATCH(F17,$B$35:$B$200,0)),"",OFFSET($A$35,MATCH(F17,$B$35:$B$200,0)-1,0))</f>
        <v/>
      </c>
      <c r="G18" s="339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339" t="n">
        <f aca="false">A17+7</f>
        <v>42884</v>
      </c>
      <c r="B19" s="340" t="n">
        <f aca="false">B17+7</f>
        <v>42885</v>
      </c>
      <c r="C19" s="339" t="n">
        <f aca="false">C17+7</f>
        <v>42886</v>
      </c>
      <c r="D19" s="339" t="n">
        <f aca="false">D17+7</f>
        <v>42887</v>
      </c>
      <c r="E19" s="339" t="n">
        <f aca="false">E17+7</f>
        <v>42888</v>
      </c>
      <c r="F19" s="339" t="n">
        <f aca="false">+F15+7</f>
        <v>21</v>
      </c>
      <c r="G19" s="339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339" t="str">
        <f aca="true">IF(ISERROR(MATCH(A19,$B$35:$B$200,0)),"",OFFSET($A$35,MATCH(A19,$B$35:$B$200,0)-1,0))</f>
        <v>Memorial Day</v>
      </c>
      <c r="B20" s="340" t="str">
        <f aca="true">IF(ISERROR(MATCH(B19,$B$35:$B$200,0)),"",OFFSET($A$35,MATCH(B19,$B$35:$B$200,0)-1,0))</f>
        <v/>
      </c>
      <c r="C20" s="339" t="str">
        <f aca="true">IF(ISERROR(MATCH(C19,$B$35:$B$200,0)),"",OFFSET($A$35,MATCH(C19,$B$35:$B$200,0)-1,0))</f>
        <v/>
      </c>
      <c r="D20" s="339" t="str">
        <f aca="true">IF(ISERROR(MATCH(D19,$B$35:$B$200,0)),"",OFFSET($A$35,MATCH(D19,$B$35:$B$200,0)-1,0))</f>
        <v/>
      </c>
      <c r="E20" s="339" t="str">
        <f aca="true">IF(ISERROR(MATCH(E19,$B$35:$B$200,0)),"",OFFSET($A$35,MATCH(E19,$B$35:$B$200,0)-1,0))</f>
        <v/>
      </c>
      <c r="F20" s="339" t="str">
        <f aca="true">IF(ISERROR(MATCH(F19,$B$35:$B$200,0)),"",OFFSET($A$35,MATCH(F19,$B$35:$B$200,0)-1,0))</f>
        <v/>
      </c>
      <c r="G20" s="339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56" t="n">
        <f aca="false">A17+7</f>
        <v>42884</v>
      </c>
      <c r="B21" s="56" t="n">
        <f aca="false">B17+7</f>
        <v>42885</v>
      </c>
      <c r="C21" s="56" t="n">
        <f aca="false">C17+7</f>
        <v>42886</v>
      </c>
      <c r="D21" s="56" t="n">
        <f aca="false">D17+7</f>
        <v>42887</v>
      </c>
      <c r="E21" s="56" t="n">
        <f aca="false">E17+7</f>
        <v>42888</v>
      </c>
      <c r="F21" s="56" t="n">
        <f aca="false">F17+7</f>
        <v>42889</v>
      </c>
      <c r="G21" s="56" t="n">
        <f aca="false">G17+7</f>
        <v>42890</v>
      </c>
      <c r="H21" s="0"/>
      <c r="I21" s="0"/>
      <c r="J21" s="0"/>
      <c r="AMI21" s="0"/>
      <c r="AMJ21" s="0"/>
    </row>
    <row r="22" s="188" customFormat="true" ht="48.25" hidden="false" customHeight="true" outlineLevel="0" collapsed="false">
      <c r="A22" s="339"/>
      <c r="B22" s="340" t="str">
        <f aca="true">IF(ISERROR(MATCH(B21,$B$35:$B$200,0)),"",OFFSET($A$35,MATCH(B21,$B$35:$B$200,0)-1,0))</f>
        <v/>
      </c>
      <c r="C22" s="339" t="str">
        <f aca="true">IF(ISERROR(MATCH(C21,$B$35:$B$200,0)),"",OFFSET($A$35,MATCH(C21,$B$35:$B$200,0)-1,0))</f>
        <v/>
      </c>
      <c r="D22" s="339" t="str">
        <f aca="true">IF(ISERROR(MATCH(D21,$B$35:$B$200,0)),"",OFFSET($A$35,MATCH(D21,$B$35:$B$200,0)-1,0))</f>
        <v/>
      </c>
      <c r="E22" s="339" t="str">
        <f aca="true">IF(ISERROR(MATCH(E21,$B$35:$B$200,0)),"",OFFSET($A$35,MATCH(E21,$B$35:$B$200,0)-1,0))</f>
        <v/>
      </c>
      <c r="F22" s="339" t="str">
        <f aca="true">IF(ISERROR(MATCH(F21,$B$35:$B$200,0)),"",OFFSET($A$35,MATCH(F21,$B$35:$B$200,0)-1,0))</f>
        <v/>
      </c>
      <c r="G22" s="339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339" t="n">
        <f aca="false">A21+7</f>
        <v>42891</v>
      </c>
      <c r="B23" s="340" t="n">
        <f aca="false">B21+7</f>
        <v>42892</v>
      </c>
      <c r="C23" s="339" t="n">
        <f aca="false">C21+7</f>
        <v>42893</v>
      </c>
      <c r="D23" s="339" t="n">
        <f aca="false">D21+7</f>
        <v>42894</v>
      </c>
      <c r="E23" s="339" t="n">
        <f aca="false">E21+7</f>
        <v>42895</v>
      </c>
      <c r="F23" s="339" t="n">
        <f aca="false">+F19+7</f>
        <v>28</v>
      </c>
      <c r="G23" s="339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339" t="str">
        <f aca="true">IF(ISERROR(MATCH(A23,$B$35:$B$200,0)),"",OFFSET($A$35,MATCH(A23,$B$35:$B$200,0)-1,0))</f>
        <v/>
      </c>
      <c r="B24" s="340" t="str">
        <f aca="true">IF(ISERROR(MATCH(B23,$B$35:$B$200,0)),"",OFFSET($A$35,MATCH(B23,$B$35:$B$200,0)-1,0))</f>
        <v/>
      </c>
      <c r="C24" s="339" t="str">
        <f aca="true">IF(ISERROR(MATCH(C23,$B$35:$B$200,0)),"",OFFSET($A$35,MATCH(C23,$B$35:$B$200,0)-1,0))</f>
        <v/>
      </c>
      <c r="D24" s="339" t="str">
        <f aca="true">IF(ISERROR(MATCH(D23,$B$35:$B$200,0)),"",OFFSET($A$35,MATCH(D23,$B$35:$B$200,0)-1,0))</f>
        <v/>
      </c>
      <c r="E24" s="339" t="str">
        <f aca="true">IF(ISERROR(MATCH(E23,$B$35:$B$200,0)),"",OFFSET($A$35,MATCH(E23,$B$35:$B$200,0)-1,0))</f>
        <v/>
      </c>
      <c r="F24" s="339" t="str">
        <f aca="true">IF(ISERROR(MATCH(F23,$B$35:$B$200,0)),"",OFFSET($A$35,MATCH(F23,$B$35:$B$200,0)-1,0))</f>
        <v/>
      </c>
      <c r="G24" s="339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161" t="n">
        <f aca="false">A21+7</f>
        <v>42891</v>
      </c>
      <c r="B25" s="161" t="n">
        <f aca="false">B21+7</f>
        <v>42892</v>
      </c>
      <c r="C25" s="161" t="n">
        <f aca="false">C21+7</f>
        <v>42893</v>
      </c>
      <c r="D25" s="161" t="n">
        <f aca="false">D21+7</f>
        <v>42894</v>
      </c>
      <c r="E25" s="161" t="n">
        <f aca="false">E21+7</f>
        <v>42895</v>
      </c>
      <c r="F25" s="161" t="n">
        <f aca="false">F21+7</f>
        <v>42896</v>
      </c>
      <c r="G25" s="161" t="n">
        <f aca="false">G21+7</f>
        <v>42897</v>
      </c>
      <c r="H25" s="0"/>
      <c r="I25" s="0"/>
      <c r="J25" s="0"/>
      <c r="AMI25" s="0"/>
      <c r="AMJ25" s="0"/>
    </row>
    <row r="26" s="188" customFormat="true" ht="48.25" hidden="false" customHeight="true" outlineLevel="0" collapsed="false">
      <c r="A26" s="267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265" t="str">
        <f aca="true">IF(ISERROR(MATCH(F25,$B$35:$B$200,0)),"",OFFSET($A$35,MATCH(F25,$B$35:$B$200,0)-1,0))</f>
        <v/>
      </c>
      <c r="G26" s="265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267" t="n">
        <f aca="false">A25+7</f>
        <v>42898</v>
      </c>
      <c r="B27" s="178" t="n">
        <f aca="false">B25+7</f>
        <v>42899</v>
      </c>
      <c r="C27" s="178" t="n">
        <f aca="false">C25+7</f>
        <v>42900</v>
      </c>
      <c r="D27" s="178" t="n">
        <f aca="false">D25+7</f>
        <v>42901</v>
      </c>
      <c r="E27" s="178" t="n">
        <f aca="false">E25+7</f>
        <v>42902</v>
      </c>
      <c r="F27" s="265" t="n">
        <f aca="false">+F23+7</f>
        <v>35</v>
      </c>
      <c r="G27" s="265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267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265" t="str">
        <f aca="true">IF(ISERROR(MATCH(F27,$B$35:$B$200,0)),"",OFFSET($A$35,MATCH(F27,$B$35:$B$200,0)-1,0))</f>
        <v/>
      </c>
      <c r="G28" s="265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5</v>
      </c>
      <c r="C30" s="87" t="str">
        <f aca="false">TEXT(DATE(C31,B30,1),"mmmm")</f>
        <v>May</v>
      </c>
      <c r="D30" s="45" t="s">
        <v>30</v>
      </c>
      <c r="E30" s="45" t="str">
        <f aca="false">TEXT(F30,"NNN")</f>
        <v>Monday</v>
      </c>
      <c r="F30" s="88" t="n">
        <f aca="false">DATE(C31,B30,1)</f>
        <v>42856</v>
      </c>
      <c r="G30" s="45" t="n">
        <f aca="false">WEEKDAY(F30)</f>
        <v>2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Wednesday</v>
      </c>
      <c r="F31" s="88" t="n">
        <f aca="false">DATE(C31,B30+1,0)</f>
        <v>42886</v>
      </c>
      <c r="G31" s="45" t="n">
        <f aca="false">WEEKDAY(F31)</f>
        <v>4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300">Begin_Here!B7:B400</f>
        <v>Typical Holidays</v>
      </c>
      <c r="B35" s="191" t="n">
        <f aca="false" t="array" ref="B35:B300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191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191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191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191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191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191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191" t="n">
        <v>42751</v>
      </c>
    </row>
    <row r="43" customFormat="false" ht="12" hidden="false" customHeight="true" outlineLevel="0" collapsed="false">
      <c r="A43" s="0" t="str">
        <v>Veterans Day</v>
      </c>
      <c r="B43" s="191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191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191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191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191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191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191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192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192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192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192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192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192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192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192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192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192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192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191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191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192" t="n">
        <v>0</v>
      </c>
    </row>
    <row r="64" customFormat="false" ht="12.8" hidden="false" customHeight="false" outlineLevel="0" collapsed="false">
      <c r="A64" s="0" t="n">
        <v>0</v>
      </c>
      <c r="B64" s="192" t="n">
        <v>0</v>
      </c>
    </row>
    <row r="65" customFormat="false" ht="12.8" hidden="false" customHeight="false" outlineLevel="0" collapsed="false">
      <c r="A65" s="0" t="n">
        <v>0</v>
      </c>
      <c r="B65" s="192" t="n">
        <v>0</v>
      </c>
    </row>
    <row r="66" customFormat="false" ht="12.8" hidden="false" customHeight="false" outlineLevel="0" collapsed="false">
      <c r="A66" s="0" t="n">
        <v>0</v>
      </c>
      <c r="B66" s="192" t="n">
        <v>0</v>
      </c>
    </row>
    <row r="67" customFormat="false" ht="12.8" hidden="false" customHeight="false" outlineLevel="0" collapsed="false">
      <c r="A67" s="0" t="n">
        <v>0</v>
      </c>
      <c r="B67" s="192" t="n">
        <v>0</v>
      </c>
    </row>
    <row r="68" customFormat="false" ht="12.8" hidden="false" customHeight="false" outlineLevel="0" collapsed="false">
      <c r="A68" s="0" t="n">
        <v>0</v>
      </c>
      <c r="B68" s="192" t="n">
        <v>0</v>
      </c>
    </row>
    <row r="69" customFormat="false" ht="12.8" hidden="false" customHeight="false" outlineLevel="0" collapsed="false">
      <c r="A69" s="0" t="n">
        <v>0</v>
      </c>
      <c r="B69" s="192" t="n">
        <v>0</v>
      </c>
    </row>
    <row r="70" customFormat="false" ht="12.8" hidden="false" customHeight="false" outlineLevel="0" collapsed="false">
      <c r="A70" s="0" t="n">
        <v>0</v>
      </c>
      <c r="B70" s="192" t="n">
        <v>0</v>
      </c>
    </row>
    <row r="71" customFormat="false" ht="12.8" hidden="false" customHeight="false" outlineLevel="0" collapsed="false">
      <c r="A71" s="0" t="n">
        <v>0</v>
      </c>
      <c r="B71" s="192" t="n">
        <v>0</v>
      </c>
    </row>
    <row r="72" customFormat="false" ht="12.8" hidden="false" customHeight="false" outlineLevel="0" collapsed="false">
      <c r="A72" s="0" t="n">
        <v>0</v>
      </c>
      <c r="B72" s="191" t="n">
        <v>0</v>
      </c>
    </row>
    <row r="73" customFormat="false" ht="12.8" hidden="false" customHeight="false" outlineLevel="0" collapsed="false">
      <c r="A73" s="0" t="n">
        <v>0</v>
      </c>
      <c r="B73" s="191" t="n">
        <v>0</v>
      </c>
    </row>
    <row r="74" customFormat="false" ht="12" hidden="false" customHeight="true" outlineLevel="0" collapsed="false">
      <c r="A74" s="0" t="n">
        <v>0</v>
      </c>
      <c r="B74" s="192" t="n">
        <v>0</v>
      </c>
    </row>
    <row r="75" customFormat="false" ht="12" hidden="false" customHeight="true" outlineLevel="0" collapsed="false">
      <c r="A75" s="0" t="n">
        <v>0</v>
      </c>
      <c r="B75" s="192" t="n">
        <v>0</v>
      </c>
    </row>
    <row r="76" customFormat="false" ht="12" hidden="false" customHeight="true" outlineLevel="0" collapsed="false">
      <c r="A76" s="0" t="n">
        <v>0</v>
      </c>
      <c r="B76" s="192" t="n">
        <v>0</v>
      </c>
    </row>
    <row r="77" customFormat="false" ht="12" hidden="false" customHeight="true" outlineLevel="0" collapsed="false">
      <c r="A77" s="0" t="n">
        <v>0</v>
      </c>
      <c r="B77" s="192" t="n">
        <v>0</v>
      </c>
    </row>
    <row r="78" customFormat="false" ht="12" hidden="false" customHeight="true" outlineLevel="0" collapsed="false">
      <c r="A78" s="0" t="n">
        <v>0</v>
      </c>
      <c r="B78" s="191" t="n">
        <v>0</v>
      </c>
    </row>
    <row r="79" customFormat="false" ht="12" hidden="false" customHeight="true" outlineLevel="0" collapsed="false">
      <c r="A79" s="0" t="n">
        <v>0</v>
      </c>
      <c r="B79" s="191" t="n">
        <v>0</v>
      </c>
    </row>
    <row r="80" customFormat="false" ht="12" hidden="false" customHeight="true" outlineLevel="0" collapsed="false">
      <c r="A80" s="0" t="n">
        <v>0</v>
      </c>
      <c r="B80" s="192" t="n">
        <v>0</v>
      </c>
    </row>
    <row r="81" customFormat="false" ht="12" hidden="false" customHeight="true" outlineLevel="0" collapsed="false">
      <c r="A81" s="0" t="n">
        <v>0</v>
      </c>
      <c r="B81" s="192" t="n">
        <v>0</v>
      </c>
    </row>
    <row r="82" customFormat="false" ht="12" hidden="false" customHeight="true" outlineLevel="0" collapsed="false">
      <c r="A82" s="0" t="n">
        <v>0</v>
      </c>
      <c r="B82" s="191" t="n">
        <v>0</v>
      </c>
    </row>
    <row r="83" customFormat="false" ht="12.8" hidden="false" customHeight="false" outlineLevel="0" collapsed="false">
      <c r="A83" s="0" t="n">
        <v>0</v>
      </c>
      <c r="B83" s="191" t="n">
        <v>0</v>
      </c>
    </row>
    <row r="84" customFormat="false" ht="12.8" hidden="false" customHeight="false" outlineLevel="0" collapsed="false">
      <c r="A84" s="0" t="n">
        <v>0</v>
      </c>
      <c r="B84" s="192" t="n">
        <v>0</v>
      </c>
    </row>
    <row r="85" customFormat="false" ht="12.8" hidden="false" customHeight="false" outlineLevel="0" collapsed="false">
      <c r="A85" s="0" t="n">
        <v>0</v>
      </c>
      <c r="B85" s="192" t="n">
        <v>0</v>
      </c>
    </row>
    <row r="86" customFormat="false" ht="12.8" hidden="false" customHeight="false" outlineLevel="0" collapsed="false">
      <c r="A86" s="0" t="n">
        <v>0</v>
      </c>
      <c r="B86" s="192" t="n">
        <v>0</v>
      </c>
    </row>
    <row r="87" customFormat="false" ht="12.8" hidden="false" customHeight="false" outlineLevel="0" collapsed="false">
      <c r="A87" s="0" t="n">
        <v>0</v>
      </c>
      <c r="B87" s="192" t="n">
        <v>0</v>
      </c>
    </row>
    <row r="88" customFormat="false" ht="12.8" hidden="false" customHeight="false" outlineLevel="0" collapsed="false">
      <c r="A88" s="0" t="n">
        <v>0</v>
      </c>
      <c r="B88" s="191" t="n">
        <v>0</v>
      </c>
    </row>
    <row r="89" customFormat="false" ht="12.8" hidden="false" customHeight="false" outlineLevel="0" collapsed="false">
      <c r="A89" s="0" t="n">
        <v>0</v>
      </c>
      <c r="B89" s="191" t="n">
        <v>0</v>
      </c>
    </row>
    <row r="90" customFormat="false" ht="12.8" hidden="false" customHeight="false" outlineLevel="0" collapsed="false">
      <c r="A90" s="0" t="n">
        <v>0</v>
      </c>
      <c r="B90" s="192" t="n">
        <v>0</v>
      </c>
    </row>
    <row r="91" customFormat="false" ht="12.8" hidden="false" customHeight="false" outlineLevel="0" collapsed="false">
      <c r="A91" s="0" t="n">
        <v>0</v>
      </c>
      <c r="B91" s="192" t="n">
        <v>0</v>
      </c>
    </row>
    <row r="92" customFormat="false" ht="12.8" hidden="false" customHeight="false" outlineLevel="0" collapsed="false">
      <c r="A92" s="0" t="n">
        <v>0</v>
      </c>
      <c r="B92" s="192" t="n">
        <v>0</v>
      </c>
    </row>
    <row r="93" customFormat="false" ht="12.8" hidden="false" customHeight="false" outlineLevel="0" collapsed="false">
      <c r="A93" s="0" t="n">
        <v>0</v>
      </c>
      <c r="B93" s="192" t="n">
        <v>0</v>
      </c>
    </row>
    <row r="94" customFormat="false" ht="12.8" hidden="false" customHeight="false" outlineLevel="0" collapsed="false">
      <c r="A94" s="0" t="n">
        <v>0</v>
      </c>
      <c r="B94" s="192" t="n">
        <v>0</v>
      </c>
    </row>
    <row r="95" customFormat="false" ht="12.8" hidden="false" customHeight="false" outlineLevel="0" collapsed="false">
      <c r="A95" s="0" t="n">
        <v>0</v>
      </c>
      <c r="B95" s="192" t="n">
        <v>0</v>
      </c>
    </row>
    <row r="96" customFormat="false" ht="12.8" hidden="false" customHeight="false" outlineLevel="0" collapsed="false">
      <c r="A96" s="0" t="n">
        <v>0</v>
      </c>
      <c r="B96" s="192" t="n">
        <v>0</v>
      </c>
    </row>
    <row r="97" customFormat="false" ht="17.15" hidden="false" customHeight="true" outlineLevel="0" collapsed="false">
      <c r="A97" s="0" t="n">
        <v>0</v>
      </c>
      <c r="B97" s="192" t="n">
        <v>0</v>
      </c>
    </row>
    <row r="98" customFormat="false" ht="17.15" hidden="false" customHeight="true" outlineLevel="0" collapsed="false">
      <c r="A98" s="0" t="n">
        <v>0</v>
      </c>
      <c r="B98" s="192" t="n">
        <v>0</v>
      </c>
    </row>
    <row r="99" customFormat="false" ht="17.15" hidden="false" customHeight="true" outlineLevel="0" collapsed="false">
      <c r="A99" s="0" t="n">
        <v>0</v>
      </c>
      <c r="B99" s="192" t="n">
        <v>0</v>
      </c>
    </row>
    <row r="100" customFormat="false" ht="17.15" hidden="false" customHeight="true" outlineLevel="0" collapsed="false">
      <c r="A100" s="0" t="n">
        <v>0</v>
      </c>
      <c r="B100" s="192" t="n">
        <v>0</v>
      </c>
    </row>
    <row r="101" customFormat="false" ht="17.15" hidden="false" customHeight="true" outlineLevel="0" collapsed="false">
      <c r="A101" s="0" t="n">
        <v>0</v>
      </c>
      <c r="B101" s="192" t="n">
        <v>0</v>
      </c>
    </row>
    <row r="102" customFormat="false" ht="17.15" hidden="false" customHeight="true" outlineLevel="0" collapsed="false">
      <c r="A102" s="0" t="n">
        <v>0</v>
      </c>
      <c r="B102" s="192" t="n">
        <v>0</v>
      </c>
    </row>
    <row r="103" customFormat="false" ht="17.15" hidden="false" customHeight="true" outlineLevel="0" collapsed="false">
      <c r="A103" s="0" t="n">
        <v>0</v>
      </c>
      <c r="B103" s="192" t="n">
        <v>0</v>
      </c>
    </row>
    <row r="104" customFormat="false" ht="17.15" hidden="false" customHeight="true" outlineLevel="0" collapsed="false">
      <c r="A104" s="0" t="n">
        <v>0</v>
      </c>
      <c r="B104" s="192" t="n">
        <v>0</v>
      </c>
    </row>
    <row r="105" customFormat="false" ht="17.15" hidden="false" customHeight="true" outlineLevel="0" collapsed="false">
      <c r="A105" s="0" t="n">
        <v>0</v>
      </c>
      <c r="B105" s="191" t="n">
        <v>0</v>
      </c>
    </row>
    <row r="106" customFormat="false" ht="17.15" hidden="false" customHeight="true" outlineLevel="0" collapsed="false">
      <c r="A106" s="0" t="n">
        <v>0</v>
      </c>
      <c r="B106" s="191" t="n">
        <v>0</v>
      </c>
    </row>
    <row r="107" customFormat="false" ht="17.15" hidden="false" customHeight="true" outlineLevel="0" collapsed="false">
      <c r="A107" s="0" t="n">
        <v>0</v>
      </c>
      <c r="B107" s="192" t="n">
        <v>0</v>
      </c>
    </row>
    <row r="108" customFormat="false" ht="17.15" hidden="false" customHeight="true" outlineLevel="0" collapsed="false">
      <c r="A108" s="0" t="n">
        <v>0</v>
      </c>
      <c r="B108" s="192" t="n">
        <v>0</v>
      </c>
    </row>
    <row r="109" customFormat="false" ht="17.15" hidden="false" customHeight="true" outlineLevel="0" collapsed="false">
      <c r="A109" s="0" t="n">
        <v>0</v>
      </c>
      <c r="B109" s="192" t="n">
        <v>0</v>
      </c>
    </row>
    <row r="110" customFormat="false" ht="17.15" hidden="false" customHeight="true" outlineLevel="0" collapsed="false">
      <c r="A110" s="0" t="n">
        <v>0</v>
      </c>
      <c r="B110" s="192" t="n">
        <v>0</v>
      </c>
    </row>
    <row r="111" customFormat="false" ht="17.15" hidden="false" customHeight="true" outlineLevel="0" collapsed="false">
      <c r="A111" s="0" t="n">
        <v>0</v>
      </c>
      <c r="B111" s="192" t="n">
        <v>0</v>
      </c>
    </row>
    <row r="112" customFormat="false" ht="17.15" hidden="false" customHeight="true" outlineLevel="0" collapsed="false">
      <c r="A112" s="0" t="n">
        <v>0</v>
      </c>
      <c r="B112" s="192" t="n">
        <v>0</v>
      </c>
    </row>
    <row r="113" customFormat="false" ht="17.15" hidden="false" customHeight="true" outlineLevel="0" collapsed="false">
      <c r="A113" s="0" t="n">
        <v>0</v>
      </c>
      <c r="B113" s="192" t="n">
        <v>0</v>
      </c>
    </row>
    <row r="114" customFormat="false" ht="17.15" hidden="false" customHeight="true" outlineLevel="0" collapsed="false">
      <c r="A114" s="0" t="n">
        <v>0</v>
      </c>
      <c r="B114" s="192" t="n">
        <v>0</v>
      </c>
    </row>
    <row r="115" customFormat="false" ht="17.15" hidden="false" customHeight="true" outlineLevel="0" collapsed="false">
      <c r="A115" s="0" t="n">
        <v>0</v>
      </c>
      <c r="B115" s="192" t="n">
        <v>0</v>
      </c>
    </row>
    <row r="116" customFormat="false" ht="17.15" hidden="false" customHeight="true" outlineLevel="0" collapsed="false">
      <c r="A116" s="0" t="n">
        <v>0</v>
      </c>
      <c r="B116" s="192" t="n">
        <v>0</v>
      </c>
    </row>
    <row r="117" customFormat="false" ht="17.15" hidden="false" customHeight="true" outlineLevel="0" collapsed="false">
      <c r="A117" s="0" t="n">
        <v>0</v>
      </c>
      <c r="B117" s="192" t="n">
        <v>0</v>
      </c>
    </row>
    <row r="118" customFormat="false" ht="17.15" hidden="false" customHeight="true" outlineLevel="0" collapsed="false">
      <c r="A118" s="0" t="n">
        <v>0</v>
      </c>
      <c r="B118" s="192" t="n">
        <v>0</v>
      </c>
    </row>
    <row r="119" customFormat="false" ht="17.15" hidden="false" customHeight="true" outlineLevel="0" collapsed="false">
      <c r="A119" s="0" t="n">
        <v>0</v>
      </c>
      <c r="B119" s="191" t="n">
        <v>0</v>
      </c>
    </row>
    <row r="120" customFormat="false" ht="17.15" hidden="false" customHeight="true" outlineLevel="0" collapsed="false">
      <c r="A120" s="0" t="n">
        <v>0</v>
      </c>
      <c r="B120" s="191" t="n">
        <v>0</v>
      </c>
    </row>
    <row r="121" customFormat="false" ht="17.15" hidden="false" customHeight="true" outlineLevel="0" collapsed="false">
      <c r="A121" s="0" t="n">
        <v>0</v>
      </c>
      <c r="B121" s="192" t="n">
        <v>0</v>
      </c>
    </row>
    <row r="122" customFormat="false" ht="17.15" hidden="false" customHeight="true" outlineLevel="0" collapsed="false">
      <c r="A122" s="0" t="n">
        <v>0</v>
      </c>
      <c r="B122" s="192" t="n">
        <v>0</v>
      </c>
    </row>
    <row r="123" customFormat="false" ht="17.15" hidden="false" customHeight="true" outlineLevel="0" collapsed="false">
      <c r="A123" s="0" t="n">
        <v>0</v>
      </c>
      <c r="B123" s="191" t="n">
        <v>0</v>
      </c>
    </row>
    <row r="124" customFormat="false" ht="17.15" hidden="false" customHeight="true" outlineLevel="0" collapsed="false">
      <c r="A124" s="0" t="n">
        <v>0</v>
      </c>
      <c r="B124" s="191" t="n">
        <v>0</v>
      </c>
    </row>
    <row r="125" customFormat="false" ht="17.15" hidden="false" customHeight="true" outlineLevel="0" collapsed="false">
      <c r="A125" s="0" t="n">
        <v>0</v>
      </c>
      <c r="B125" s="191" t="n">
        <v>0</v>
      </c>
    </row>
    <row r="126" customFormat="false" ht="17.15" hidden="false" customHeight="true" outlineLevel="0" collapsed="false">
      <c r="A126" s="0" t="n">
        <v>0</v>
      </c>
      <c r="B126" s="191" t="n">
        <v>0</v>
      </c>
    </row>
    <row r="127" customFormat="false" ht="17.15" hidden="false" customHeight="true" outlineLevel="0" collapsed="false">
      <c r="A127" s="0" t="n">
        <v>0</v>
      </c>
      <c r="B127" s="191" t="n">
        <v>0</v>
      </c>
    </row>
    <row r="128" customFormat="false" ht="17.15" hidden="false" customHeight="true" outlineLevel="0" collapsed="false">
      <c r="A128" s="0" t="n">
        <v>0</v>
      </c>
      <c r="B128" s="192" t="n">
        <v>0</v>
      </c>
    </row>
    <row r="129" customFormat="false" ht="17.15" hidden="false" customHeight="true" outlineLevel="0" collapsed="false">
      <c r="A129" s="0" t="n">
        <v>0</v>
      </c>
      <c r="B129" s="192" t="n">
        <v>0</v>
      </c>
    </row>
    <row r="130" customFormat="false" ht="17.15" hidden="false" customHeight="true" outlineLevel="0" collapsed="false">
      <c r="A130" s="0" t="n">
        <v>0</v>
      </c>
      <c r="B130" s="191" t="n">
        <v>0</v>
      </c>
    </row>
    <row r="131" customFormat="false" ht="17.15" hidden="false" customHeight="true" outlineLevel="0" collapsed="false">
      <c r="A131" s="0" t="n">
        <v>0</v>
      </c>
      <c r="B131" s="191" t="n">
        <v>0</v>
      </c>
    </row>
    <row r="132" customFormat="false" ht="17.15" hidden="false" customHeight="true" outlineLevel="0" collapsed="false">
      <c r="A132" s="0" t="n">
        <v>0</v>
      </c>
      <c r="B132" s="192" t="n">
        <v>0</v>
      </c>
    </row>
    <row r="133" customFormat="false" ht="17.15" hidden="false" customHeight="true" outlineLevel="0" collapsed="false">
      <c r="A133" s="0" t="n">
        <v>0</v>
      </c>
      <c r="B133" s="192" t="n">
        <v>0</v>
      </c>
    </row>
    <row r="134" customFormat="false" ht="17.15" hidden="false" customHeight="true" outlineLevel="0" collapsed="false">
      <c r="A134" s="0" t="n">
        <v>0</v>
      </c>
      <c r="B134" s="192" t="n">
        <v>0</v>
      </c>
    </row>
    <row r="135" customFormat="false" ht="17.15" hidden="false" customHeight="true" outlineLevel="0" collapsed="false">
      <c r="A135" s="0" t="n">
        <v>0</v>
      </c>
      <c r="B135" s="192" t="n">
        <v>0</v>
      </c>
    </row>
    <row r="136" customFormat="false" ht="17.15" hidden="false" customHeight="true" outlineLevel="0" collapsed="false">
      <c r="A136" s="0" t="n">
        <v>0</v>
      </c>
      <c r="B136" s="192" t="n">
        <v>0</v>
      </c>
    </row>
    <row r="137" customFormat="false" ht="17.15" hidden="false" customHeight="true" outlineLevel="0" collapsed="false">
      <c r="A137" s="0" t="n">
        <v>0</v>
      </c>
      <c r="B137" s="192" t="n">
        <v>0</v>
      </c>
    </row>
    <row r="138" customFormat="false" ht="17.15" hidden="false" customHeight="true" outlineLevel="0" collapsed="false">
      <c r="A138" s="0" t="n">
        <v>0</v>
      </c>
      <c r="B138" s="192" t="n">
        <v>0</v>
      </c>
    </row>
    <row r="139" customFormat="false" ht="17.15" hidden="false" customHeight="true" outlineLevel="0" collapsed="false">
      <c r="A139" s="0" t="n">
        <v>0</v>
      </c>
      <c r="B139" s="192" t="n">
        <v>0</v>
      </c>
    </row>
    <row r="140" customFormat="false" ht="17.15" hidden="false" customHeight="true" outlineLevel="0" collapsed="false">
      <c r="A140" s="0" t="n">
        <v>0</v>
      </c>
      <c r="B140" s="192" t="n">
        <v>0</v>
      </c>
    </row>
    <row r="141" customFormat="false" ht="17.15" hidden="false" customHeight="true" outlineLevel="0" collapsed="false">
      <c r="A141" s="0" t="n">
        <v>0</v>
      </c>
      <c r="B141" s="192" t="n">
        <v>0</v>
      </c>
    </row>
    <row r="142" customFormat="false" ht="17.15" hidden="false" customHeight="true" outlineLevel="0" collapsed="false">
      <c r="A142" s="0" t="n">
        <v>0</v>
      </c>
      <c r="B142" s="192" t="n">
        <v>0</v>
      </c>
    </row>
    <row r="143" customFormat="false" ht="17.15" hidden="false" customHeight="true" outlineLevel="0" collapsed="false">
      <c r="A143" s="0" t="n">
        <v>0</v>
      </c>
      <c r="B143" s="192" t="n">
        <v>0</v>
      </c>
    </row>
    <row r="144" customFormat="false" ht="17.15" hidden="false" customHeight="true" outlineLevel="0" collapsed="false">
      <c r="A144" s="0" t="n">
        <v>0</v>
      </c>
      <c r="B144" s="192" t="n">
        <v>0</v>
      </c>
    </row>
    <row r="145" customFormat="false" ht="17.15" hidden="false" customHeight="true" outlineLevel="0" collapsed="false">
      <c r="A145" s="0" t="n">
        <v>0</v>
      </c>
      <c r="B145" s="191" t="n">
        <v>0</v>
      </c>
    </row>
    <row r="146" customFormat="false" ht="17.15" hidden="false" customHeight="true" outlineLevel="0" collapsed="false">
      <c r="A146" s="0" t="n">
        <v>0</v>
      </c>
      <c r="B146" s="192" t="n">
        <v>0</v>
      </c>
    </row>
    <row r="147" customFormat="false" ht="17.15" hidden="false" customHeight="true" outlineLevel="0" collapsed="false">
      <c r="A147" s="0" t="n">
        <v>0</v>
      </c>
      <c r="B147" s="192" t="n">
        <v>0</v>
      </c>
    </row>
    <row r="148" customFormat="false" ht="17.15" hidden="false" customHeight="true" outlineLevel="0" collapsed="false">
      <c r="A148" s="0" t="n">
        <v>0</v>
      </c>
      <c r="B148" s="192" t="n">
        <v>0</v>
      </c>
    </row>
    <row r="149" customFormat="false" ht="17.15" hidden="false" customHeight="true" outlineLevel="0" collapsed="false">
      <c r="A149" s="0" t="n">
        <v>0</v>
      </c>
      <c r="B149" s="192" t="n">
        <v>0</v>
      </c>
    </row>
    <row r="150" customFormat="false" ht="17.15" hidden="false" customHeight="true" outlineLevel="0" collapsed="false">
      <c r="A150" s="0" t="n">
        <v>0</v>
      </c>
      <c r="B150" s="192" t="n">
        <v>0</v>
      </c>
    </row>
    <row r="151" customFormat="false" ht="17.15" hidden="false" customHeight="true" outlineLevel="0" collapsed="false">
      <c r="A151" s="0" t="n">
        <v>0</v>
      </c>
      <c r="B151" s="192" t="n">
        <v>0</v>
      </c>
    </row>
    <row r="152" customFormat="false" ht="17.15" hidden="false" customHeight="true" outlineLevel="0" collapsed="false">
      <c r="A152" s="0" t="n">
        <v>0</v>
      </c>
      <c r="B152" s="192" t="n">
        <v>0</v>
      </c>
    </row>
    <row r="153" customFormat="false" ht="17.15" hidden="false" customHeight="true" outlineLevel="0" collapsed="false">
      <c r="A153" s="0" t="n">
        <v>0</v>
      </c>
      <c r="B153" s="192" t="n">
        <v>0</v>
      </c>
    </row>
    <row r="154" customFormat="false" ht="17.15" hidden="false" customHeight="true" outlineLevel="0" collapsed="false">
      <c r="A154" s="0" t="n">
        <v>0</v>
      </c>
      <c r="B154" s="192" t="n">
        <v>0</v>
      </c>
    </row>
    <row r="155" customFormat="false" ht="17.15" hidden="false" customHeight="true" outlineLevel="0" collapsed="false">
      <c r="A155" s="0" t="n">
        <v>0</v>
      </c>
      <c r="B155" s="192" t="n">
        <v>0</v>
      </c>
    </row>
    <row r="156" customFormat="false" ht="17.15" hidden="false" customHeight="true" outlineLevel="0" collapsed="false">
      <c r="A156" s="0" t="n">
        <v>0</v>
      </c>
      <c r="B156" s="192" t="n">
        <v>0</v>
      </c>
    </row>
    <row r="157" customFormat="false" ht="17.15" hidden="false" customHeight="true" outlineLevel="0" collapsed="false">
      <c r="A157" s="0" t="n">
        <v>0</v>
      </c>
      <c r="B157" s="192" t="n">
        <v>0</v>
      </c>
    </row>
    <row r="158" customFormat="false" ht="17.15" hidden="false" customHeight="true" outlineLevel="0" collapsed="false">
      <c r="A158" s="0" t="n">
        <v>0</v>
      </c>
      <c r="B158" s="192" t="n">
        <v>0</v>
      </c>
    </row>
    <row r="159" customFormat="false" ht="17.15" hidden="false" customHeight="true" outlineLevel="0" collapsed="false">
      <c r="A159" s="0" t="n">
        <v>0</v>
      </c>
      <c r="B159" s="192" t="n">
        <v>0</v>
      </c>
    </row>
    <row r="160" customFormat="false" ht="17.15" hidden="false" customHeight="true" outlineLevel="0" collapsed="false">
      <c r="A160" s="0" t="n">
        <v>0</v>
      </c>
      <c r="B160" s="192" t="n">
        <v>0</v>
      </c>
    </row>
    <row r="161" customFormat="false" ht="17.15" hidden="false" customHeight="true" outlineLevel="0" collapsed="false">
      <c r="A161" s="0" t="n">
        <v>0</v>
      </c>
      <c r="B161" s="192" t="n">
        <v>0</v>
      </c>
    </row>
    <row r="162" customFormat="false" ht="17.15" hidden="false" customHeight="true" outlineLevel="0" collapsed="false">
      <c r="A162" s="0" t="n">
        <v>0</v>
      </c>
      <c r="B162" s="192" t="n">
        <v>0</v>
      </c>
    </row>
    <row r="163" customFormat="false" ht="17.15" hidden="false" customHeight="true" outlineLevel="0" collapsed="false">
      <c r="A163" s="0" t="n">
        <v>0</v>
      </c>
      <c r="B163" s="192" t="n">
        <v>0</v>
      </c>
    </row>
    <row r="164" customFormat="false" ht="17.15" hidden="false" customHeight="true" outlineLevel="0" collapsed="false">
      <c r="A164" s="0" t="n">
        <v>0</v>
      </c>
      <c r="B164" s="192" t="n">
        <v>0</v>
      </c>
    </row>
    <row r="165" customFormat="false" ht="17.15" hidden="false" customHeight="true" outlineLevel="0" collapsed="false">
      <c r="A165" s="0" t="n">
        <v>0</v>
      </c>
      <c r="B165" s="192" t="n">
        <v>0</v>
      </c>
    </row>
    <row r="166" customFormat="false" ht="17.15" hidden="false" customHeight="true" outlineLevel="0" collapsed="false">
      <c r="A166" s="0" t="n">
        <v>0</v>
      </c>
      <c r="B166" s="192" t="n">
        <v>0</v>
      </c>
    </row>
    <row r="167" customFormat="false" ht="17.15" hidden="false" customHeight="true" outlineLevel="0" collapsed="false">
      <c r="A167" s="0" t="n">
        <v>0</v>
      </c>
      <c r="B167" s="192" t="n">
        <v>0</v>
      </c>
    </row>
    <row r="168" customFormat="false" ht="17.15" hidden="false" customHeight="true" outlineLevel="0" collapsed="false">
      <c r="A168" s="0" t="n">
        <v>0</v>
      </c>
      <c r="B168" s="192" t="n">
        <v>0</v>
      </c>
    </row>
    <row r="169" customFormat="false" ht="17.15" hidden="false" customHeight="true" outlineLevel="0" collapsed="false">
      <c r="A169" s="0" t="n">
        <v>0</v>
      </c>
      <c r="B169" s="192" t="n">
        <v>0</v>
      </c>
    </row>
    <row r="170" customFormat="false" ht="17.15" hidden="false" customHeight="true" outlineLevel="0" collapsed="false">
      <c r="A170" s="0" t="n">
        <v>0</v>
      </c>
      <c r="B170" s="192" t="n">
        <v>0</v>
      </c>
    </row>
    <row r="171" customFormat="false" ht="17.15" hidden="false" customHeight="true" outlineLevel="0" collapsed="false">
      <c r="A171" s="0" t="n">
        <v>0</v>
      </c>
      <c r="B171" s="192" t="n">
        <v>0</v>
      </c>
    </row>
    <row r="172" customFormat="false" ht="17.15" hidden="false" customHeight="true" outlineLevel="0" collapsed="false">
      <c r="A172" s="0" t="n">
        <v>0</v>
      </c>
      <c r="B172" s="192" t="n">
        <v>0</v>
      </c>
    </row>
    <row r="173" customFormat="false" ht="17.15" hidden="false" customHeight="true" outlineLevel="0" collapsed="false">
      <c r="A173" s="0" t="n">
        <v>0</v>
      </c>
      <c r="B173" s="192" t="n">
        <v>0</v>
      </c>
    </row>
    <row r="174" customFormat="false" ht="17.15" hidden="false" customHeight="true" outlineLevel="0" collapsed="false">
      <c r="A174" s="0" t="n">
        <v>0</v>
      </c>
      <c r="B174" s="192" t="n">
        <v>0</v>
      </c>
    </row>
    <row r="175" customFormat="false" ht="17.15" hidden="false" customHeight="true" outlineLevel="0" collapsed="false">
      <c r="A175" s="0" t="n">
        <v>0</v>
      </c>
      <c r="B175" s="192" t="n">
        <v>0</v>
      </c>
    </row>
    <row r="176" customFormat="false" ht="17.15" hidden="false" customHeight="true" outlineLevel="0" collapsed="false">
      <c r="A176" s="0" t="n">
        <v>0</v>
      </c>
      <c r="B176" s="192" t="n">
        <v>0</v>
      </c>
    </row>
    <row r="177" customFormat="false" ht="17.15" hidden="false" customHeight="true" outlineLevel="0" collapsed="false">
      <c r="A177" s="0" t="n">
        <v>0</v>
      </c>
      <c r="B177" s="192" t="n">
        <v>0</v>
      </c>
    </row>
    <row r="178" customFormat="false" ht="17.15" hidden="false" customHeight="true" outlineLevel="0" collapsed="false">
      <c r="A178" s="0" t="n">
        <v>0</v>
      </c>
      <c r="B178" s="192" t="n">
        <v>0</v>
      </c>
    </row>
    <row r="179" customFormat="false" ht="17.15" hidden="false" customHeight="true" outlineLevel="0" collapsed="false">
      <c r="A179" s="0" t="n">
        <v>0</v>
      </c>
      <c r="B179" s="192" t="n">
        <v>0</v>
      </c>
    </row>
    <row r="180" customFormat="false" ht="17.15" hidden="false" customHeight="true" outlineLevel="0" collapsed="false">
      <c r="A180" s="0" t="n">
        <v>0</v>
      </c>
      <c r="B180" s="192" t="n">
        <v>0</v>
      </c>
    </row>
    <row r="181" customFormat="false" ht="17.15" hidden="false" customHeight="true" outlineLevel="0" collapsed="false">
      <c r="A181" s="0" t="n">
        <v>0</v>
      </c>
      <c r="B181" s="192" t="n">
        <v>0</v>
      </c>
    </row>
    <row r="182" customFormat="false" ht="17.15" hidden="false" customHeight="true" outlineLevel="0" collapsed="false">
      <c r="A182" s="0" t="n">
        <v>0</v>
      </c>
      <c r="B182" s="192" t="n">
        <v>0</v>
      </c>
    </row>
    <row r="183" customFormat="false" ht="17.15" hidden="false" customHeight="true" outlineLevel="0" collapsed="false">
      <c r="A183" s="0" t="n">
        <v>0</v>
      </c>
      <c r="B183" s="192" t="n">
        <v>0</v>
      </c>
    </row>
    <row r="184" customFormat="false" ht="17.15" hidden="false" customHeight="true" outlineLevel="0" collapsed="false">
      <c r="A184" s="0" t="n">
        <v>0</v>
      </c>
      <c r="B184" s="192" t="n">
        <v>0</v>
      </c>
    </row>
    <row r="185" customFormat="false" ht="17.15" hidden="false" customHeight="true" outlineLevel="0" collapsed="false">
      <c r="A185" s="0" t="n">
        <v>0</v>
      </c>
      <c r="B185" s="192" t="n">
        <v>0</v>
      </c>
    </row>
    <row r="186" customFormat="false" ht="17.15" hidden="false" customHeight="true" outlineLevel="0" collapsed="false">
      <c r="A186" s="0" t="n">
        <v>0</v>
      </c>
      <c r="B186" s="192" t="n">
        <v>0</v>
      </c>
    </row>
    <row r="187" customFormat="false" ht="17.15" hidden="false" customHeight="true" outlineLevel="0" collapsed="false">
      <c r="A187" s="0" t="n">
        <v>0</v>
      </c>
      <c r="B187" s="192" t="n">
        <v>0</v>
      </c>
    </row>
    <row r="188" customFormat="false" ht="17.15" hidden="false" customHeight="true" outlineLevel="0" collapsed="false">
      <c r="A188" s="0" t="n">
        <v>0</v>
      </c>
      <c r="B188" s="192" t="n">
        <v>0</v>
      </c>
    </row>
    <row r="189" customFormat="false" ht="17.15" hidden="false" customHeight="true" outlineLevel="0" collapsed="false">
      <c r="A189" s="0" t="n">
        <v>0</v>
      </c>
      <c r="B189" s="192" t="n">
        <v>0</v>
      </c>
    </row>
    <row r="190" customFormat="false" ht="17.15" hidden="false" customHeight="true" outlineLevel="0" collapsed="false">
      <c r="A190" s="0" t="n">
        <v>0</v>
      </c>
      <c r="B190" s="192" t="n">
        <v>0</v>
      </c>
    </row>
    <row r="191" customFormat="false" ht="17.15" hidden="false" customHeight="true" outlineLevel="0" collapsed="false">
      <c r="A191" s="0" t="n">
        <v>0</v>
      </c>
      <c r="B191" s="192" t="n">
        <v>0</v>
      </c>
    </row>
    <row r="192" customFormat="false" ht="17.15" hidden="false" customHeight="true" outlineLevel="0" collapsed="false">
      <c r="A192" s="0" t="n">
        <v>0</v>
      </c>
      <c r="B192" s="191" t="n">
        <v>0</v>
      </c>
    </row>
    <row r="193" customFormat="false" ht="17.15" hidden="false" customHeight="true" outlineLevel="0" collapsed="false">
      <c r="A193" s="0" t="n">
        <v>0</v>
      </c>
      <c r="B193" s="191" t="n">
        <v>0</v>
      </c>
    </row>
    <row r="194" customFormat="false" ht="17.15" hidden="false" customHeight="true" outlineLevel="0" collapsed="false">
      <c r="A194" s="0" t="n">
        <v>0</v>
      </c>
      <c r="B194" s="191" t="n">
        <v>0</v>
      </c>
    </row>
    <row r="195" customFormat="false" ht="17.15" hidden="false" customHeight="true" outlineLevel="0" collapsed="false">
      <c r="A195" s="0" t="n">
        <v>0</v>
      </c>
      <c r="B195" s="191" t="n">
        <v>0</v>
      </c>
    </row>
    <row r="196" customFormat="false" ht="17.15" hidden="false" customHeight="true" outlineLevel="0" collapsed="false">
      <c r="A196" s="0" t="n">
        <v>0</v>
      </c>
      <c r="B196" s="191" t="n">
        <v>0</v>
      </c>
    </row>
    <row r="197" customFormat="false" ht="17.15" hidden="false" customHeight="true" outlineLevel="0" collapsed="false">
      <c r="A197" s="0" t="n">
        <v>0</v>
      </c>
      <c r="B197" s="191" t="n">
        <v>0</v>
      </c>
    </row>
    <row r="198" customFormat="false" ht="17.15" hidden="false" customHeight="true" outlineLevel="0" collapsed="false">
      <c r="A198" s="0" t="n">
        <v>0</v>
      </c>
      <c r="B198" s="191" t="n">
        <v>0</v>
      </c>
    </row>
    <row r="199" customFormat="false" ht="17.15" hidden="false" customHeight="true" outlineLevel="0" collapsed="false">
      <c r="A199" s="0" t="n">
        <v>0</v>
      </c>
      <c r="B199" s="191" t="n">
        <v>0</v>
      </c>
    </row>
    <row r="200" customFormat="false" ht="17.15" hidden="false" customHeight="true" outlineLevel="0" collapsed="false">
      <c r="A200" s="0" t="n">
        <v>0</v>
      </c>
      <c r="B200" s="191" t="n">
        <v>0</v>
      </c>
    </row>
    <row r="201" customFormat="false" ht="17.15" hidden="false" customHeight="true" outlineLevel="0" collapsed="false">
      <c r="A201" s="0" t="n">
        <v>0</v>
      </c>
      <c r="B201" s="191" t="n">
        <v>0</v>
      </c>
    </row>
    <row r="202" customFormat="false" ht="17.15" hidden="false" customHeight="true" outlineLevel="0" collapsed="false">
      <c r="A202" s="0" t="n">
        <v>0</v>
      </c>
      <c r="B202" s="191" t="n">
        <v>0</v>
      </c>
    </row>
    <row r="203" customFormat="false" ht="17.15" hidden="false" customHeight="true" outlineLevel="0" collapsed="false">
      <c r="A203" s="0" t="n">
        <v>0</v>
      </c>
      <c r="B203" s="191" t="n">
        <v>0</v>
      </c>
    </row>
    <row r="204" customFormat="false" ht="17.15" hidden="false" customHeight="true" outlineLevel="0" collapsed="false">
      <c r="A204" s="0" t="n">
        <v>0</v>
      </c>
      <c r="B204" s="191" t="n">
        <v>0</v>
      </c>
    </row>
    <row r="205" customFormat="false" ht="17.15" hidden="false" customHeight="true" outlineLevel="0" collapsed="false">
      <c r="A205" s="0" t="n">
        <v>0</v>
      </c>
      <c r="B205" s="191" t="n">
        <v>0</v>
      </c>
    </row>
    <row r="206" customFormat="false" ht="17.15" hidden="false" customHeight="true" outlineLevel="0" collapsed="false">
      <c r="A206" s="0" t="n">
        <v>0</v>
      </c>
      <c r="B206" s="191" t="n">
        <v>0</v>
      </c>
    </row>
    <row r="207" customFormat="false" ht="17.15" hidden="false" customHeight="true" outlineLevel="0" collapsed="false">
      <c r="A207" s="0" t="n">
        <v>0</v>
      </c>
      <c r="B207" s="191" t="n">
        <v>0</v>
      </c>
    </row>
    <row r="208" customFormat="false" ht="17.15" hidden="false" customHeight="true" outlineLevel="0" collapsed="false">
      <c r="A208" s="0" t="n">
        <v>0</v>
      </c>
      <c r="B208" s="191" t="n">
        <v>0</v>
      </c>
    </row>
    <row r="209" customFormat="false" ht="17.15" hidden="false" customHeight="true" outlineLevel="0" collapsed="false">
      <c r="A209" s="0" t="n">
        <v>0</v>
      </c>
      <c r="B209" s="191" t="n">
        <v>0</v>
      </c>
    </row>
    <row r="210" customFormat="false" ht="17.15" hidden="false" customHeight="true" outlineLevel="0" collapsed="false">
      <c r="A210" s="0" t="n">
        <v>0</v>
      </c>
      <c r="B210" s="191" t="n">
        <v>0</v>
      </c>
    </row>
    <row r="211" customFormat="false" ht="17.15" hidden="false" customHeight="true" outlineLevel="0" collapsed="false">
      <c r="A211" s="0" t="n">
        <v>0</v>
      </c>
      <c r="B211" s="191" t="n">
        <v>0</v>
      </c>
    </row>
    <row r="212" customFormat="false" ht="17.15" hidden="false" customHeight="true" outlineLevel="0" collapsed="false">
      <c r="A212" s="0" t="n">
        <v>0</v>
      </c>
      <c r="B212" s="191" t="n">
        <v>0</v>
      </c>
    </row>
    <row r="213" customFormat="false" ht="17.15" hidden="false" customHeight="true" outlineLevel="0" collapsed="false">
      <c r="A213" s="0" t="n">
        <v>0</v>
      </c>
      <c r="B213" s="191" t="n">
        <v>0</v>
      </c>
    </row>
    <row r="214" customFormat="false" ht="17.15" hidden="false" customHeight="true" outlineLevel="0" collapsed="false">
      <c r="A214" s="0" t="n">
        <v>0</v>
      </c>
      <c r="B214" s="191" t="n">
        <v>0</v>
      </c>
    </row>
    <row r="215" customFormat="false" ht="17.15" hidden="false" customHeight="true" outlineLevel="0" collapsed="false">
      <c r="A215" s="0" t="n">
        <v>0</v>
      </c>
      <c r="B215" s="191" t="n">
        <v>0</v>
      </c>
    </row>
    <row r="216" customFormat="false" ht="17.15" hidden="false" customHeight="true" outlineLevel="0" collapsed="false">
      <c r="A216" s="0" t="n">
        <v>0</v>
      </c>
      <c r="B216" s="191" t="n">
        <v>0</v>
      </c>
    </row>
    <row r="217" customFormat="false" ht="17.15" hidden="false" customHeight="true" outlineLevel="0" collapsed="false">
      <c r="A217" s="0" t="n">
        <v>0</v>
      </c>
      <c r="B217" s="191" t="n">
        <v>0</v>
      </c>
    </row>
    <row r="218" customFormat="false" ht="17.15" hidden="false" customHeight="true" outlineLevel="0" collapsed="false">
      <c r="A218" s="0" t="n">
        <v>0</v>
      </c>
      <c r="B218" s="191" t="n">
        <v>0</v>
      </c>
    </row>
    <row r="219" customFormat="false" ht="17.15" hidden="false" customHeight="true" outlineLevel="0" collapsed="false">
      <c r="A219" s="0" t="n">
        <v>0</v>
      </c>
      <c r="B219" s="191" t="n">
        <v>0</v>
      </c>
    </row>
    <row r="220" customFormat="false" ht="17.15" hidden="false" customHeight="true" outlineLevel="0" collapsed="false">
      <c r="A220" s="0" t="n">
        <v>0</v>
      </c>
      <c r="B220" s="191" t="n">
        <v>0</v>
      </c>
    </row>
    <row r="221" customFormat="false" ht="17.15" hidden="false" customHeight="true" outlineLevel="0" collapsed="false">
      <c r="A221" s="0" t="n">
        <v>0</v>
      </c>
      <c r="B221" s="191" t="n">
        <v>0</v>
      </c>
    </row>
    <row r="222" customFormat="false" ht="17.15" hidden="false" customHeight="true" outlineLevel="0" collapsed="false">
      <c r="A222" s="0" t="n">
        <v>0</v>
      </c>
      <c r="B222" s="191" t="n">
        <v>0</v>
      </c>
    </row>
    <row r="223" customFormat="false" ht="17.15" hidden="false" customHeight="true" outlineLevel="0" collapsed="false">
      <c r="A223" s="0" t="n">
        <v>0</v>
      </c>
      <c r="B223" s="191" t="n">
        <v>0</v>
      </c>
    </row>
    <row r="224" customFormat="false" ht="17.15" hidden="false" customHeight="true" outlineLevel="0" collapsed="false">
      <c r="A224" s="0" t="n">
        <v>0</v>
      </c>
      <c r="B224" s="191" t="n">
        <v>0</v>
      </c>
    </row>
    <row r="225" customFormat="false" ht="17.15" hidden="false" customHeight="true" outlineLevel="0" collapsed="false">
      <c r="A225" s="0" t="n">
        <v>0</v>
      </c>
      <c r="B225" s="191" t="n">
        <v>0</v>
      </c>
    </row>
    <row r="226" customFormat="false" ht="17.15" hidden="false" customHeight="true" outlineLevel="0" collapsed="false">
      <c r="A226" s="0" t="n">
        <v>0</v>
      </c>
      <c r="B226" s="191" t="n">
        <v>0</v>
      </c>
    </row>
    <row r="227" customFormat="false" ht="17.15" hidden="false" customHeight="true" outlineLevel="0" collapsed="false">
      <c r="A227" s="0" t="n">
        <v>0</v>
      </c>
      <c r="B227" s="191" t="n">
        <v>0</v>
      </c>
    </row>
    <row r="228" customFormat="false" ht="17.15" hidden="false" customHeight="true" outlineLevel="0" collapsed="false">
      <c r="A228" s="0" t="n">
        <v>0</v>
      </c>
      <c r="B228" s="191" t="n">
        <v>0</v>
      </c>
    </row>
    <row r="229" customFormat="false" ht="17.15" hidden="false" customHeight="true" outlineLevel="0" collapsed="false">
      <c r="A229" s="0" t="n">
        <v>0</v>
      </c>
      <c r="B229" s="191" t="n">
        <v>0</v>
      </c>
    </row>
    <row r="230" customFormat="false" ht="17.15" hidden="false" customHeight="true" outlineLevel="0" collapsed="false">
      <c r="A230" s="0" t="n">
        <v>0</v>
      </c>
      <c r="B230" s="191" t="n">
        <v>0</v>
      </c>
    </row>
    <row r="231" customFormat="false" ht="17.15" hidden="false" customHeight="true" outlineLevel="0" collapsed="false">
      <c r="A231" s="0" t="n">
        <v>0</v>
      </c>
      <c r="B231" s="191" t="n">
        <v>0</v>
      </c>
    </row>
    <row r="232" customFormat="false" ht="17.15" hidden="false" customHeight="true" outlineLevel="0" collapsed="false">
      <c r="A232" s="0" t="n">
        <v>0</v>
      </c>
      <c r="B232" s="191" t="n">
        <v>0</v>
      </c>
    </row>
    <row r="233" customFormat="false" ht="17.15" hidden="false" customHeight="true" outlineLevel="0" collapsed="false">
      <c r="A233" s="0" t="n">
        <v>0</v>
      </c>
      <c r="B233" s="191" t="n">
        <v>0</v>
      </c>
    </row>
    <row r="234" customFormat="false" ht="17.15" hidden="false" customHeight="true" outlineLevel="0" collapsed="false">
      <c r="A234" s="0" t="n">
        <v>0</v>
      </c>
      <c r="B234" s="191" t="n">
        <v>0</v>
      </c>
    </row>
    <row r="235" customFormat="false" ht="17.15" hidden="false" customHeight="true" outlineLevel="0" collapsed="false">
      <c r="A235" s="0" t="n">
        <v>0</v>
      </c>
      <c r="B235" s="191" t="n">
        <v>0</v>
      </c>
    </row>
    <row r="236" customFormat="false" ht="17.15" hidden="false" customHeight="true" outlineLevel="0" collapsed="false">
      <c r="A236" s="0" t="n">
        <v>0</v>
      </c>
      <c r="B236" s="191" t="n">
        <v>0</v>
      </c>
    </row>
    <row r="237" customFormat="false" ht="17.15" hidden="false" customHeight="true" outlineLevel="0" collapsed="false">
      <c r="A237" s="0" t="n">
        <v>0</v>
      </c>
      <c r="B237" s="191" t="n">
        <v>0</v>
      </c>
    </row>
    <row r="238" customFormat="false" ht="17.15" hidden="false" customHeight="true" outlineLevel="0" collapsed="false">
      <c r="A238" s="0" t="n">
        <v>0</v>
      </c>
      <c r="B238" s="191" t="n">
        <v>0</v>
      </c>
    </row>
    <row r="239" customFormat="false" ht="17.15" hidden="false" customHeight="true" outlineLevel="0" collapsed="false">
      <c r="A239" s="0" t="n">
        <v>0</v>
      </c>
      <c r="B239" s="191" t="n">
        <v>0</v>
      </c>
    </row>
    <row r="240" customFormat="false" ht="17.15" hidden="false" customHeight="true" outlineLevel="0" collapsed="false">
      <c r="A240" s="0" t="n">
        <v>0</v>
      </c>
      <c r="B240" s="191" t="n">
        <v>0</v>
      </c>
    </row>
    <row r="241" customFormat="false" ht="17.15" hidden="false" customHeight="true" outlineLevel="0" collapsed="false">
      <c r="A241" s="0" t="n">
        <v>0</v>
      </c>
      <c r="B241" s="191" t="n">
        <v>0</v>
      </c>
    </row>
    <row r="242" customFormat="false" ht="17.15" hidden="false" customHeight="true" outlineLevel="0" collapsed="false">
      <c r="A242" s="0" t="n">
        <v>0</v>
      </c>
      <c r="B242" s="191" t="n">
        <v>0</v>
      </c>
    </row>
    <row r="243" customFormat="false" ht="17.15" hidden="false" customHeight="true" outlineLevel="0" collapsed="false">
      <c r="A243" s="0" t="n">
        <v>0</v>
      </c>
      <c r="B243" s="191" t="n">
        <v>0</v>
      </c>
    </row>
    <row r="244" customFormat="false" ht="17.15" hidden="false" customHeight="true" outlineLevel="0" collapsed="false">
      <c r="A244" s="0" t="n">
        <v>0</v>
      </c>
      <c r="B244" s="191" t="n">
        <v>0</v>
      </c>
    </row>
    <row r="245" customFormat="false" ht="17.15" hidden="false" customHeight="true" outlineLevel="0" collapsed="false">
      <c r="A245" s="0" t="n">
        <v>0</v>
      </c>
      <c r="B245" s="191" t="n">
        <v>0</v>
      </c>
    </row>
    <row r="246" customFormat="false" ht="17.15" hidden="false" customHeight="true" outlineLevel="0" collapsed="false">
      <c r="A246" s="0" t="n">
        <v>0</v>
      </c>
      <c r="B246" s="191" t="n">
        <v>0</v>
      </c>
    </row>
    <row r="247" customFormat="false" ht="17.15" hidden="false" customHeight="true" outlineLevel="0" collapsed="false">
      <c r="A247" s="0" t="n">
        <v>0</v>
      </c>
      <c r="B247" s="191" t="n">
        <v>0</v>
      </c>
    </row>
    <row r="248" customFormat="false" ht="17.15" hidden="false" customHeight="true" outlineLevel="0" collapsed="false">
      <c r="A248" s="0" t="n">
        <v>0</v>
      </c>
      <c r="B248" s="191" t="n">
        <v>0</v>
      </c>
    </row>
    <row r="249" customFormat="false" ht="17.15" hidden="false" customHeight="true" outlineLevel="0" collapsed="false">
      <c r="A249" s="0" t="n">
        <v>0</v>
      </c>
      <c r="B249" s="191" t="n">
        <v>0</v>
      </c>
    </row>
    <row r="250" customFormat="false" ht="17.15" hidden="false" customHeight="true" outlineLevel="0" collapsed="false">
      <c r="A250" s="0" t="n">
        <v>0</v>
      </c>
      <c r="B250" s="191" t="n">
        <v>0</v>
      </c>
    </row>
    <row r="251" customFormat="false" ht="17.15" hidden="false" customHeight="true" outlineLevel="0" collapsed="false">
      <c r="A251" s="0" t="n">
        <v>0</v>
      </c>
      <c r="B251" s="191" t="n">
        <v>0</v>
      </c>
    </row>
    <row r="252" customFormat="false" ht="17.15" hidden="false" customHeight="true" outlineLevel="0" collapsed="false">
      <c r="A252" s="0" t="n">
        <v>0</v>
      </c>
      <c r="B252" s="191" t="n">
        <v>0</v>
      </c>
    </row>
    <row r="253" customFormat="false" ht="17.15" hidden="false" customHeight="true" outlineLevel="0" collapsed="false">
      <c r="A253" s="0" t="n">
        <v>0</v>
      </c>
      <c r="B253" s="191" t="n">
        <v>0</v>
      </c>
    </row>
    <row r="254" customFormat="false" ht="17.15" hidden="false" customHeight="true" outlineLevel="0" collapsed="false">
      <c r="A254" s="0" t="n">
        <v>0</v>
      </c>
      <c r="B254" s="191" t="n">
        <v>0</v>
      </c>
    </row>
    <row r="255" customFormat="false" ht="17.15" hidden="false" customHeight="true" outlineLevel="0" collapsed="false">
      <c r="A255" s="0" t="n">
        <v>0</v>
      </c>
      <c r="B255" s="191" t="n">
        <v>0</v>
      </c>
    </row>
    <row r="256" customFormat="false" ht="17.15" hidden="false" customHeight="true" outlineLevel="0" collapsed="false">
      <c r="A256" s="0" t="n">
        <v>0</v>
      </c>
      <c r="B256" s="191" t="n">
        <v>0</v>
      </c>
    </row>
    <row r="257" customFormat="false" ht="17.15" hidden="false" customHeight="true" outlineLevel="0" collapsed="false">
      <c r="A257" s="0" t="n">
        <v>0</v>
      </c>
      <c r="B257" s="191" t="n">
        <v>0</v>
      </c>
    </row>
    <row r="258" customFormat="false" ht="17.15" hidden="false" customHeight="true" outlineLevel="0" collapsed="false">
      <c r="A258" s="0" t="n">
        <v>0</v>
      </c>
      <c r="B258" s="191" t="n">
        <v>0</v>
      </c>
    </row>
    <row r="259" customFormat="false" ht="17.15" hidden="false" customHeight="true" outlineLevel="0" collapsed="false">
      <c r="A259" s="0" t="n">
        <v>0</v>
      </c>
      <c r="B259" s="191" t="n">
        <v>0</v>
      </c>
    </row>
    <row r="260" customFormat="false" ht="17.15" hidden="false" customHeight="true" outlineLevel="0" collapsed="false">
      <c r="A260" s="0" t="n">
        <v>0</v>
      </c>
      <c r="B260" s="191" t="n">
        <v>0</v>
      </c>
    </row>
    <row r="261" customFormat="false" ht="17.15" hidden="false" customHeight="true" outlineLevel="0" collapsed="false">
      <c r="A261" s="0" t="n">
        <v>0</v>
      </c>
      <c r="B261" s="191" t="n">
        <v>0</v>
      </c>
    </row>
    <row r="262" customFormat="false" ht="17.15" hidden="false" customHeight="true" outlineLevel="0" collapsed="false">
      <c r="A262" s="0" t="n">
        <v>0</v>
      </c>
      <c r="B262" s="191" t="n">
        <v>0</v>
      </c>
    </row>
    <row r="263" customFormat="false" ht="17.15" hidden="false" customHeight="true" outlineLevel="0" collapsed="false">
      <c r="A263" s="0" t="n">
        <v>0</v>
      </c>
      <c r="B263" s="191" t="n">
        <v>0</v>
      </c>
    </row>
    <row r="264" customFormat="false" ht="17.15" hidden="false" customHeight="true" outlineLevel="0" collapsed="false">
      <c r="A264" s="0" t="n">
        <v>0</v>
      </c>
      <c r="B264" s="191" t="n">
        <v>0</v>
      </c>
    </row>
    <row r="265" customFormat="false" ht="17.15" hidden="false" customHeight="true" outlineLevel="0" collapsed="false">
      <c r="A265" s="0" t="n">
        <v>0</v>
      </c>
      <c r="B265" s="191" t="n">
        <v>0</v>
      </c>
    </row>
    <row r="266" customFormat="false" ht="17.15" hidden="false" customHeight="true" outlineLevel="0" collapsed="false">
      <c r="A266" s="0" t="n">
        <v>0</v>
      </c>
      <c r="B266" s="191" t="n">
        <v>0</v>
      </c>
    </row>
    <row r="267" customFormat="false" ht="17.15" hidden="false" customHeight="true" outlineLevel="0" collapsed="false">
      <c r="A267" s="0" t="n">
        <v>0</v>
      </c>
      <c r="B267" s="191" t="n">
        <v>0</v>
      </c>
    </row>
    <row r="268" customFormat="false" ht="17.15" hidden="false" customHeight="true" outlineLevel="0" collapsed="false">
      <c r="A268" s="0" t="n">
        <v>0</v>
      </c>
      <c r="B268" s="191" t="n">
        <v>0</v>
      </c>
    </row>
    <row r="269" customFormat="false" ht="17.15" hidden="false" customHeight="true" outlineLevel="0" collapsed="false">
      <c r="A269" s="0" t="n">
        <v>0</v>
      </c>
      <c r="B269" s="191" t="n">
        <v>0</v>
      </c>
    </row>
    <row r="270" customFormat="false" ht="17.15" hidden="false" customHeight="true" outlineLevel="0" collapsed="false">
      <c r="A270" s="0" t="n">
        <v>0</v>
      </c>
      <c r="B270" s="191" t="n">
        <v>0</v>
      </c>
    </row>
    <row r="271" customFormat="false" ht="17.15" hidden="false" customHeight="true" outlineLevel="0" collapsed="false">
      <c r="A271" s="0" t="n">
        <v>0</v>
      </c>
      <c r="B271" s="191" t="n">
        <v>0</v>
      </c>
    </row>
    <row r="272" customFormat="false" ht="17.15" hidden="false" customHeight="true" outlineLevel="0" collapsed="false">
      <c r="A272" s="0" t="n">
        <v>0</v>
      </c>
      <c r="B272" s="191" t="n">
        <v>0</v>
      </c>
    </row>
    <row r="273" customFormat="false" ht="17.15" hidden="false" customHeight="true" outlineLevel="0" collapsed="false">
      <c r="A273" s="0" t="n">
        <v>0</v>
      </c>
      <c r="B273" s="191" t="n">
        <v>0</v>
      </c>
    </row>
    <row r="274" customFormat="false" ht="17.15" hidden="false" customHeight="true" outlineLevel="0" collapsed="false">
      <c r="A274" s="0" t="n">
        <v>0</v>
      </c>
      <c r="B274" s="191" t="n">
        <v>0</v>
      </c>
    </row>
    <row r="275" customFormat="false" ht="17.15" hidden="false" customHeight="true" outlineLevel="0" collapsed="false">
      <c r="A275" s="0" t="n">
        <v>0</v>
      </c>
      <c r="B275" s="191" t="n">
        <v>0</v>
      </c>
    </row>
    <row r="276" customFormat="false" ht="17.15" hidden="false" customHeight="true" outlineLevel="0" collapsed="false">
      <c r="A276" s="0" t="n">
        <v>0</v>
      </c>
      <c r="B276" s="191" t="n">
        <v>0</v>
      </c>
    </row>
    <row r="277" customFormat="false" ht="17.15" hidden="false" customHeight="true" outlineLevel="0" collapsed="false">
      <c r="A277" s="0" t="n">
        <v>0</v>
      </c>
      <c r="B277" s="191" t="n">
        <v>0</v>
      </c>
    </row>
    <row r="278" customFormat="false" ht="17.15" hidden="false" customHeight="true" outlineLevel="0" collapsed="false">
      <c r="A278" s="0" t="n">
        <v>0</v>
      </c>
      <c r="B278" s="191" t="n">
        <v>0</v>
      </c>
    </row>
    <row r="279" customFormat="false" ht="17.15" hidden="false" customHeight="true" outlineLevel="0" collapsed="false">
      <c r="A279" s="0" t="n">
        <v>0</v>
      </c>
      <c r="B279" s="191" t="n">
        <v>0</v>
      </c>
    </row>
    <row r="280" customFormat="false" ht="17.15" hidden="false" customHeight="true" outlineLevel="0" collapsed="false">
      <c r="A280" s="0" t="n">
        <v>0</v>
      </c>
      <c r="B280" s="191" t="n">
        <v>0</v>
      </c>
    </row>
    <row r="281" customFormat="false" ht="17.15" hidden="false" customHeight="true" outlineLevel="0" collapsed="false">
      <c r="A281" s="0" t="n">
        <v>0</v>
      </c>
      <c r="B281" s="191" t="n">
        <v>0</v>
      </c>
    </row>
    <row r="282" customFormat="false" ht="17.15" hidden="false" customHeight="true" outlineLevel="0" collapsed="false">
      <c r="A282" s="0" t="n">
        <v>0</v>
      </c>
      <c r="B282" s="191" t="n">
        <v>0</v>
      </c>
    </row>
    <row r="283" customFormat="false" ht="17.15" hidden="false" customHeight="true" outlineLevel="0" collapsed="false">
      <c r="A283" s="0" t="n">
        <v>0</v>
      </c>
      <c r="B283" s="191" t="n">
        <v>0</v>
      </c>
    </row>
    <row r="284" customFormat="false" ht="17.15" hidden="false" customHeight="true" outlineLevel="0" collapsed="false">
      <c r="A284" s="0" t="n">
        <v>0</v>
      </c>
      <c r="B284" s="191" t="n">
        <v>0</v>
      </c>
    </row>
    <row r="285" customFormat="false" ht="17.15" hidden="false" customHeight="true" outlineLevel="0" collapsed="false">
      <c r="A285" s="0" t="n">
        <v>0</v>
      </c>
      <c r="B285" s="191" t="n">
        <v>0</v>
      </c>
    </row>
    <row r="286" customFormat="false" ht="17.15" hidden="false" customHeight="true" outlineLevel="0" collapsed="false">
      <c r="A286" s="0" t="n">
        <v>0</v>
      </c>
      <c r="B286" s="191" t="n">
        <v>0</v>
      </c>
    </row>
    <row r="287" customFormat="false" ht="17.15" hidden="false" customHeight="true" outlineLevel="0" collapsed="false">
      <c r="A287" s="0" t="n">
        <v>0</v>
      </c>
      <c r="B287" s="191" t="n">
        <v>0</v>
      </c>
    </row>
    <row r="288" customFormat="false" ht="17.15" hidden="false" customHeight="true" outlineLevel="0" collapsed="false">
      <c r="A288" s="0" t="n">
        <v>0</v>
      </c>
      <c r="B288" s="191" t="n">
        <v>0</v>
      </c>
    </row>
    <row r="289" customFormat="false" ht="17.15" hidden="false" customHeight="true" outlineLevel="0" collapsed="false">
      <c r="A289" s="0" t="n">
        <v>0</v>
      </c>
      <c r="B289" s="301" t="n">
        <v>0</v>
      </c>
    </row>
    <row r="290" customFormat="false" ht="17.15" hidden="false" customHeight="true" outlineLevel="0" collapsed="false">
      <c r="A290" s="0" t="n">
        <v>0</v>
      </c>
      <c r="B290" s="301" t="n">
        <v>0</v>
      </c>
    </row>
    <row r="291" customFormat="false" ht="17.15" hidden="false" customHeight="true" outlineLevel="0" collapsed="false">
      <c r="A291" s="0" t="n">
        <v>0</v>
      </c>
      <c r="B291" s="301" t="n">
        <v>0</v>
      </c>
    </row>
    <row r="292" customFormat="false" ht="17.15" hidden="false" customHeight="true" outlineLevel="0" collapsed="false">
      <c r="A292" s="0" t="n">
        <v>0</v>
      </c>
      <c r="B292" s="301" t="n">
        <v>0</v>
      </c>
    </row>
    <row r="293" customFormat="false" ht="17.15" hidden="false" customHeight="true" outlineLevel="0" collapsed="false">
      <c r="A293" s="0" t="n">
        <v>0</v>
      </c>
      <c r="B293" s="301" t="n">
        <v>0</v>
      </c>
    </row>
    <row r="294" customFormat="false" ht="17.15" hidden="false" customHeight="true" outlineLevel="0" collapsed="false">
      <c r="A294" s="0" t="n">
        <v>0</v>
      </c>
      <c r="B294" s="301" t="n">
        <v>0</v>
      </c>
    </row>
    <row r="295" customFormat="false" ht="17.15" hidden="false" customHeight="true" outlineLevel="0" collapsed="false">
      <c r="A295" s="0" t="n">
        <v>0</v>
      </c>
      <c r="B295" s="301" t="n">
        <v>0</v>
      </c>
    </row>
    <row r="296" customFormat="false" ht="17.15" hidden="false" customHeight="true" outlineLevel="0" collapsed="false">
      <c r="A296" s="0" t="n">
        <v>0</v>
      </c>
      <c r="B296" s="0" t="n">
        <v>0</v>
      </c>
    </row>
    <row r="297" customFormat="false" ht="17.15" hidden="false" customHeight="true" outlineLevel="0" collapsed="false">
      <c r="A297" s="0" t="n">
        <v>0</v>
      </c>
      <c r="B297" s="0" t="n">
        <v>0</v>
      </c>
    </row>
    <row r="298" customFormat="false" ht="17.15" hidden="false" customHeight="true" outlineLevel="0" collapsed="false">
      <c r="A298" s="0" t="n">
        <v>0</v>
      </c>
      <c r="B298" s="0" t="n">
        <v>0</v>
      </c>
    </row>
    <row r="299" customFormat="false" ht="17.15" hidden="false" customHeight="true" outlineLevel="0" collapsed="false">
      <c r="A299" s="0" t="n">
        <v>0</v>
      </c>
      <c r="B299" s="0" t="n">
        <v>0</v>
      </c>
    </row>
    <row r="300" customFormat="false" ht="17.15" hidden="false" customHeight="true" outlineLevel="0" collapsed="false">
      <c r="A300" s="0" t="n">
        <v>0</v>
      </c>
      <c r="B300" s="0" t="n">
        <v>0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A7:E7 A8 A10:G10 A14:G14 A18:G18 A22:G22 A11:E11 A15:E15 A19:E19 A23:E23 A26 A27:E27 F26:G26">
    <cfRule type="expression" priority="2" aboveAverage="0" equalAverage="0" bottom="0" percent="0" rank="0" text="" dxfId="0">
      <formula>'May Full'!A$3&lt;'May Full'!$F$16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194" t="str">
        <f aca="false">CONCATENATE(May!A1," ",Year)</f>
        <v>May 2017</v>
      </c>
      <c r="B1" s="194"/>
      <c r="C1" s="195" t="n">
        <f aca="false">+B4</f>
        <v>42856</v>
      </c>
      <c r="D1" s="196" t="s">
        <v>37</v>
      </c>
      <c r="E1" s="197" t="n">
        <f aca="false">+E14</f>
        <v>42862</v>
      </c>
      <c r="F1" s="194" t="str">
        <f aca="false">+A1</f>
        <v>May 2017</v>
      </c>
      <c r="G1" s="194"/>
      <c r="H1" s="195" t="n">
        <f aca="false">+G4</f>
        <v>42863</v>
      </c>
      <c r="I1" s="196" t="s">
        <v>37</v>
      </c>
      <c r="J1" s="197" t="n">
        <f aca="false">+J14</f>
        <v>42869</v>
      </c>
      <c r="K1" s="194" t="str">
        <f aca="false">+F1</f>
        <v>May 2017</v>
      </c>
      <c r="L1" s="194"/>
      <c r="M1" s="195" t="n">
        <f aca="false">+L4</f>
        <v>42870</v>
      </c>
      <c r="N1" s="196" t="s">
        <v>37</v>
      </c>
      <c r="O1" s="197" t="n">
        <f aca="false">+O14</f>
        <v>42876</v>
      </c>
      <c r="P1" s="194" t="str">
        <f aca="false">+K1</f>
        <v>May 2017</v>
      </c>
      <c r="Q1" s="194"/>
      <c r="R1" s="195" t="n">
        <f aca="false">+Q4</f>
        <v>42877</v>
      </c>
      <c r="S1" s="196" t="s">
        <v>37</v>
      </c>
      <c r="T1" s="197" t="n">
        <f aca="false">+T14</f>
        <v>42883</v>
      </c>
      <c r="U1" s="194" t="str">
        <f aca="false">+P1</f>
        <v>May 2017</v>
      </c>
      <c r="V1" s="194"/>
      <c r="W1" s="195" t="n">
        <f aca="false">+V4</f>
        <v>42884</v>
      </c>
      <c r="X1" s="196" t="s">
        <v>37</v>
      </c>
      <c r="Y1" s="197" t="n">
        <f aca="false">+Y14</f>
        <v>42890</v>
      </c>
      <c r="Z1" s="194" t="str">
        <f aca="false">+U1</f>
        <v>May 2017</v>
      </c>
      <c r="AA1" s="194"/>
      <c r="AB1" s="198" t="n">
        <f aca="false">+AA4</f>
        <v>42891</v>
      </c>
      <c r="AC1" s="196" t="s">
        <v>37</v>
      </c>
      <c r="AD1" s="199" t="n">
        <f aca="false">+AD14</f>
        <v>42897</v>
      </c>
      <c r="AMH1" s="193"/>
      <c r="AMI1" s="193"/>
      <c r="AMJ1" s="193"/>
    </row>
    <row r="2" s="200" customFormat="true" ht="27" hidden="false" customHeight="true" outlineLevel="0" collapsed="false">
      <c r="A2" s="194"/>
      <c r="B2" s="194"/>
      <c r="C2" s="201"/>
      <c r="D2" s="202" t="s">
        <v>38</v>
      </c>
      <c r="E2" s="203" t="n">
        <f aca="false">_xlfn.ORG.LIBREOFFICE.WEEKNUM_OOO(C1,1)</f>
        <v>18</v>
      </c>
      <c r="F2" s="194"/>
      <c r="G2" s="194"/>
      <c r="H2" s="201"/>
      <c r="I2" s="202" t="s">
        <v>38</v>
      </c>
      <c r="J2" s="203" t="n">
        <f aca="false">_xlfn.ORG.LIBREOFFICE.WEEKNUM_OOO(H1,1)</f>
        <v>19</v>
      </c>
      <c r="K2" s="194"/>
      <c r="L2" s="194"/>
      <c r="M2" s="201"/>
      <c r="N2" s="202" t="s">
        <v>38</v>
      </c>
      <c r="O2" s="203" t="n">
        <f aca="false">_xlfn.ORG.LIBREOFFICE.WEEKNUM_OOO(M1,1)</f>
        <v>20</v>
      </c>
      <c r="P2" s="194"/>
      <c r="Q2" s="194"/>
      <c r="R2" s="201"/>
      <c r="S2" s="202" t="s">
        <v>38</v>
      </c>
      <c r="T2" s="203" t="n">
        <f aca="false">_xlfn.ORG.LIBREOFFICE.WEEKNUM_OOO(R1,1)</f>
        <v>21</v>
      </c>
      <c r="U2" s="194"/>
      <c r="V2" s="194"/>
      <c r="W2" s="201"/>
      <c r="X2" s="202" t="s">
        <v>38</v>
      </c>
      <c r="Y2" s="203" t="n">
        <f aca="false">_xlfn.ORG.LIBREOFFICE.WEEKNUM_OOO(W1,1)</f>
        <v>22</v>
      </c>
      <c r="Z2" s="194"/>
      <c r="AA2" s="194"/>
      <c r="AB2" s="201"/>
      <c r="AC2" s="202" t="s">
        <v>38</v>
      </c>
      <c r="AD2" s="203" t="n">
        <f aca="false">_xlfn.ORG.LIBREOFFICE.WEEKNUM_OOO(AB1,1)</f>
        <v>23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May!A5</f>
        <v>42856</v>
      </c>
      <c r="C4" s="210" t="s">
        <v>40</v>
      </c>
      <c r="D4" s="210"/>
      <c r="E4" s="209" t="n">
        <f aca="false">May!D5</f>
        <v>42859</v>
      </c>
      <c r="F4" s="208" t="s">
        <v>34</v>
      </c>
      <c r="G4" s="209" t="n">
        <f aca="false">May!$A9</f>
        <v>42863</v>
      </c>
      <c r="H4" s="210" t="s">
        <v>40</v>
      </c>
      <c r="I4" s="210"/>
      <c r="J4" s="209" t="n">
        <f aca="false">May!$D9</f>
        <v>42866</v>
      </c>
      <c r="K4" s="208" t="s">
        <v>34</v>
      </c>
      <c r="L4" s="209" t="n">
        <f aca="false">May!$A13</f>
        <v>42870</v>
      </c>
      <c r="M4" s="210" t="s">
        <v>40</v>
      </c>
      <c r="N4" s="210"/>
      <c r="O4" s="209" t="n">
        <f aca="false">May!$D13</f>
        <v>42873</v>
      </c>
      <c r="P4" s="208" t="s">
        <v>34</v>
      </c>
      <c r="Q4" s="209" t="n">
        <f aca="false">May!A15</f>
        <v>42877</v>
      </c>
      <c r="R4" s="210" t="s">
        <v>40</v>
      </c>
      <c r="S4" s="210"/>
      <c r="T4" s="209" t="n">
        <f aca="false">May!$D17</f>
        <v>42880</v>
      </c>
      <c r="U4" s="208" t="s">
        <v>34</v>
      </c>
      <c r="V4" s="209" t="n">
        <f aca="false">May!A21</f>
        <v>42884</v>
      </c>
      <c r="W4" s="210" t="s">
        <v>40</v>
      </c>
      <c r="X4" s="210"/>
      <c r="Y4" s="209" t="n">
        <f aca="false">May!D21</f>
        <v>42887</v>
      </c>
      <c r="Z4" s="208" t="s">
        <v>34</v>
      </c>
      <c r="AA4" s="209" t="n">
        <f aca="false">May!A25</f>
        <v>42891</v>
      </c>
      <c r="AB4" s="210" t="s">
        <v>40</v>
      </c>
      <c r="AC4" s="210"/>
      <c r="AD4" s="209" t="n">
        <f aca="false">May!D25</f>
        <v>42894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72" customFormat="true" ht="98.75" hidden="false" customHeight="true" outlineLevel="0" collapsed="false">
      <c r="A5" s="213" t="str">
        <f aca="false">May!A6</f>
        <v/>
      </c>
      <c r="B5" s="213"/>
      <c r="C5" s="214" t="str">
        <f aca="false">May!D6</f>
        <v/>
      </c>
      <c r="D5" s="214"/>
      <c r="E5" s="214"/>
      <c r="F5" s="213" t="str">
        <f aca="false">May!A10</f>
        <v/>
      </c>
      <c r="G5" s="213"/>
      <c r="H5" s="216" t="str">
        <f aca="false">May!D10</f>
        <v/>
      </c>
      <c r="I5" s="216"/>
      <c r="J5" s="216"/>
      <c r="K5" s="213" t="str">
        <f aca="false">May!A14</f>
        <v/>
      </c>
      <c r="L5" s="213"/>
      <c r="M5" s="216" t="str">
        <f aca="false">May!D14</f>
        <v/>
      </c>
      <c r="N5" s="216"/>
      <c r="O5" s="216"/>
      <c r="P5" s="213" t="str">
        <f aca="false">May!A18</f>
        <v/>
      </c>
      <c r="Q5" s="213"/>
      <c r="R5" s="214" t="str">
        <f aca="false">May!D18</f>
        <v/>
      </c>
      <c r="S5" s="214"/>
      <c r="T5" s="214"/>
      <c r="U5" s="213" t="str">
        <f aca="false">May!A22</f>
        <v>Memorial Day</v>
      </c>
      <c r="V5" s="213"/>
      <c r="W5" s="214" t="str">
        <f aca="false">May!D22</f>
        <v/>
      </c>
      <c r="X5" s="214"/>
      <c r="Y5" s="214"/>
      <c r="Z5" s="213" t="str">
        <f aca="false">May!A26</f>
        <v/>
      </c>
      <c r="AA5" s="213"/>
      <c r="AB5" s="214" t="str">
        <f aca="false">May!D26</f>
        <v/>
      </c>
      <c r="AC5" s="214"/>
      <c r="AD5" s="214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AMH5" s="211"/>
      <c r="AMI5" s="211"/>
      <c r="AMJ5" s="211"/>
    </row>
    <row r="6" s="272" customFormat="true" ht="10.8" hidden="false" customHeight="true" outlineLevel="0" collapsed="false">
      <c r="A6" s="213"/>
      <c r="B6" s="213"/>
      <c r="C6" s="214"/>
      <c r="D6" s="214"/>
      <c r="E6" s="214"/>
      <c r="F6" s="213"/>
      <c r="G6" s="213"/>
      <c r="H6" s="216"/>
      <c r="I6" s="216"/>
      <c r="J6" s="216"/>
      <c r="K6" s="213"/>
      <c r="L6" s="213"/>
      <c r="M6" s="216"/>
      <c r="N6" s="216"/>
      <c r="O6" s="216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AMH6" s="211"/>
      <c r="AMI6" s="211"/>
      <c r="AMJ6" s="211"/>
    </row>
    <row r="7" s="272" customFormat="true" ht="98.75" hidden="false" customHeight="true" outlineLevel="0" collapsed="false">
      <c r="A7" s="213"/>
      <c r="B7" s="213"/>
      <c r="C7" s="214"/>
      <c r="D7" s="214"/>
      <c r="E7" s="214"/>
      <c r="F7" s="213"/>
      <c r="G7" s="213"/>
      <c r="H7" s="216"/>
      <c r="I7" s="216"/>
      <c r="J7" s="216"/>
      <c r="K7" s="213"/>
      <c r="L7" s="213"/>
      <c r="M7" s="216"/>
      <c r="N7" s="216"/>
      <c r="O7" s="216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AMH7" s="211"/>
      <c r="AMI7" s="211"/>
      <c r="AMJ7" s="211"/>
    </row>
    <row r="8" s="219" customFormat="true" ht="10.8" hidden="false" customHeight="true" outlineLevel="0" collapsed="false">
      <c r="A8" s="210" t="s">
        <v>41</v>
      </c>
      <c r="B8" s="209" t="n">
        <f aca="false">May!B5</f>
        <v>42857</v>
      </c>
      <c r="C8" s="210" t="s">
        <v>42</v>
      </c>
      <c r="D8" s="210" t="s">
        <v>42</v>
      </c>
      <c r="E8" s="209" t="n">
        <f aca="false">May!E5</f>
        <v>42860</v>
      </c>
      <c r="F8" s="210" t="s">
        <v>41</v>
      </c>
      <c r="G8" s="209" t="n">
        <f aca="false">May!$B$9</f>
        <v>42864</v>
      </c>
      <c r="H8" s="210" t="s">
        <v>42</v>
      </c>
      <c r="I8" s="210" t="s">
        <v>42</v>
      </c>
      <c r="J8" s="209" t="n">
        <f aca="false">May!E9</f>
        <v>42867</v>
      </c>
      <c r="K8" s="210" t="s">
        <v>41</v>
      </c>
      <c r="L8" s="209" t="n">
        <f aca="false">May!$B$13</f>
        <v>42871</v>
      </c>
      <c r="M8" s="210" t="s">
        <v>42</v>
      </c>
      <c r="N8" s="210" t="s">
        <v>42</v>
      </c>
      <c r="O8" s="209" t="n">
        <f aca="false">May!E13</f>
        <v>42874</v>
      </c>
      <c r="P8" s="210" t="s">
        <v>41</v>
      </c>
      <c r="Q8" s="209" t="n">
        <f aca="false">May!B17</f>
        <v>42878</v>
      </c>
      <c r="R8" s="210" t="s">
        <v>42</v>
      </c>
      <c r="S8" s="210" t="s">
        <v>42</v>
      </c>
      <c r="T8" s="209" t="n">
        <f aca="false">May!E17</f>
        <v>42881</v>
      </c>
      <c r="U8" s="210" t="s">
        <v>41</v>
      </c>
      <c r="V8" s="209" t="n">
        <f aca="false">May!B21</f>
        <v>42885</v>
      </c>
      <c r="W8" s="210" t="s">
        <v>42</v>
      </c>
      <c r="X8" s="210" t="s">
        <v>42</v>
      </c>
      <c r="Y8" s="209" t="n">
        <f aca="false">May!E21</f>
        <v>42888</v>
      </c>
      <c r="Z8" s="210" t="s">
        <v>41</v>
      </c>
      <c r="AA8" s="209" t="n">
        <f aca="false">May!B25</f>
        <v>42892</v>
      </c>
      <c r="AB8" s="210" t="s">
        <v>42</v>
      </c>
      <c r="AC8" s="210" t="s">
        <v>42</v>
      </c>
      <c r="AD8" s="209" t="n">
        <f aca="false">May!E25</f>
        <v>42895</v>
      </c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AMH8" s="211"/>
      <c r="AMI8" s="211"/>
      <c r="AMJ8" s="211"/>
    </row>
    <row r="9" s="272" customFormat="true" ht="97.65" hidden="false" customHeight="true" outlineLevel="0" collapsed="false">
      <c r="A9" s="213" t="str">
        <f aca="false">May!B6</f>
        <v/>
      </c>
      <c r="B9" s="213"/>
      <c r="C9" s="220" t="str">
        <f aca="false">May!E6</f>
        <v/>
      </c>
      <c r="D9" s="220"/>
      <c r="E9" s="220"/>
      <c r="F9" s="221" t="str">
        <f aca="false">May!B10</f>
        <v/>
      </c>
      <c r="G9" s="221"/>
      <c r="H9" s="216" t="str">
        <f aca="false">May!E10</f>
        <v/>
      </c>
      <c r="I9" s="216"/>
      <c r="J9" s="216"/>
      <c r="K9" s="213" t="str">
        <f aca="false">May!B14</f>
        <v/>
      </c>
      <c r="L9" s="213"/>
      <c r="M9" s="216" t="str">
        <f aca="false">May!E14</f>
        <v/>
      </c>
      <c r="N9" s="216"/>
      <c r="O9" s="216"/>
      <c r="P9" s="213" t="str">
        <f aca="false">May!B18</f>
        <v/>
      </c>
      <c r="Q9" s="213"/>
      <c r="R9" s="214" t="str">
        <f aca="false">May!E18</f>
        <v/>
      </c>
      <c r="S9" s="214"/>
      <c r="T9" s="214"/>
      <c r="U9" s="213" t="str">
        <f aca="false">May!B22</f>
        <v/>
      </c>
      <c r="V9" s="213"/>
      <c r="W9" s="216" t="str">
        <f aca="false">May!E22</f>
        <v/>
      </c>
      <c r="X9" s="216"/>
      <c r="Y9" s="216"/>
      <c r="Z9" s="221" t="str">
        <f aca="false">May!B26</f>
        <v/>
      </c>
      <c r="AA9" s="221"/>
      <c r="AB9" s="222" t="str">
        <f aca="false">May!E26</f>
        <v/>
      </c>
      <c r="AC9" s="222"/>
      <c r="AD9" s="222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AMH9" s="211"/>
      <c r="AMI9" s="211"/>
      <c r="AMJ9" s="211"/>
    </row>
    <row r="10" s="272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AMH10" s="211"/>
      <c r="AMI10" s="211"/>
      <c r="AMJ10" s="211"/>
    </row>
    <row r="11" s="272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AMH11" s="211"/>
      <c r="AMI11" s="211"/>
      <c r="AMJ11" s="211"/>
    </row>
    <row r="12" s="223" customFormat="true" ht="10.8" hidden="false" customHeight="true" outlineLevel="0" collapsed="false">
      <c r="A12" s="210" t="s">
        <v>43</v>
      </c>
      <c r="B12" s="209" t="n">
        <f aca="false">May!C5</f>
        <v>42858</v>
      </c>
      <c r="C12" s="210" t="s">
        <v>44</v>
      </c>
      <c r="D12" s="210"/>
      <c r="E12" s="209" t="n">
        <f aca="false">May!F5</f>
        <v>42861</v>
      </c>
      <c r="F12" s="210" t="s">
        <v>43</v>
      </c>
      <c r="G12" s="209" t="n">
        <f aca="false">May!C9</f>
        <v>42865</v>
      </c>
      <c r="H12" s="210" t="s">
        <v>44</v>
      </c>
      <c r="I12" s="210"/>
      <c r="J12" s="209" t="n">
        <f aca="false">May!F9</f>
        <v>42868</v>
      </c>
      <c r="K12" s="210" t="s">
        <v>43</v>
      </c>
      <c r="L12" s="209" t="n">
        <f aca="false">May!C13</f>
        <v>42872</v>
      </c>
      <c r="M12" s="210" t="s">
        <v>44</v>
      </c>
      <c r="N12" s="210"/>
      <c r="O12" s="209" t="n">
        <f aca="false">May!F13</f>
        <v>42875</v>
      </c>
      <c r="P12" s="210" t="s">
        <v>43</v>
      </c>
      <c r="Q12" s="209" t="n">
        <f aca="false">May!C17</f>
        <v>42879</v>
      </c>
      <c r="R12" s="210" t="s">
        <v>44</v>
      </c>
      <c r="S12" s="210"/>
      <c r="T12" s="209" t="n">
        <f aca="false">May!F17</f>
        <v>42882</v>
      </c>
      <c r="U12" s="210" t="s">
        <v>43</v>
      </c>
      <c r="V12" s="209" t="n">
        <f aca="false">May!C21</f>
        <v>42886</v>
      </c>
      <c r="W12" s="210" t="s">
        <v>44</v>
      </c>
      <c r="X12" s="210"/>
      <c r="Y12" s="209" t="n">
        <f aca="false">May!F21</f>
        <v>42889</v>
      </c>
      <c r="Z12" s="210" t="s">
        <v>43</v>
      </c>
      <c r="AA12" s="209" t="n">
        <f aca="false">May!C25</f>
        <v>42893</v>
      </c>
      <c r="AB12" s="210" t="s">
        <v>44</v>
      </c>
      <c r="AC12" s="210"/>
      <c r="AD12" s="209" t="n">
        <f aca="false">May!F25</f>
        <v>42896</v>
      </c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AMH12" s="211"/>
      <c r="AMI12" s="211"/>
      <c r="AMJ12" s="211"/>
    </row>
    <row r="13" s="272" customFormat="true" ht="97.65" hidden="false" customHeight="true" outlineLevel="0" collapsed="false">
      <c r="A13" s="221" t="str">
        <f aca="false">May!C6</f>
        <v/>
      </c>
      <c r="B13" s="221"/>
      <c r="C13" s="222" t="str">
        <f aca="false">May!F6</f>
        <v/>
      </c>
      <c r="D13" s="222"/>
      <c r="E13" s="222"/>
      <c r="F13" s="221" t="str">
        <f aca="false">May!C10</f>
        <v/>
      </c>
      <c r="G13" s="221"/>
      <c r="H13" s="222" t="str">
        <f aca="false">May!F10</f>
        <v/>
      </c>
      <c r="I13" s="222"/>
      <c r="J13" s="222"/>
      <c r="K13" s="221" t="str">
        <f aca="false">May!C14</f>
        <v/>
      </c>
      <c r="L13" s="221"/>
      <c r="M13" s="222" t="str">
        <f aca="false">May!F14</f>
        <v/>
      </c>
      <c r="N13" s="222"/>
      <c r="O13" s="222"/>
      <c r="P13" s="213" t="str">
        <f aca="false">May!C18</f>
        <v/>
      </c>
      <c r="Q13" s="213"/>
      <c r="R13" s="222" t="str">
        <f aca="false">May!F18</f>
        <v/>
      </c>
      <c r="S13" s="222"/>
      <c r="T13" s="222"/>
      <c r="U13" s="221" t="str">
        <f aca="false">May!C22</f>
        <v/>
      </c>
      <c r="V13" s="221"/>
      <c r="W13" s="222" t="str">
        <f aca="false">May!F22</f>
        <v/>
      </c>
      <c r="X13" s="222"/>
      <c r="Y13" s="222"/>
      <c r="Z13" s="221" t="str">
        <f aca="false">May!C26</f>
        <v/>
      </c>
      <c r="AA13" s="221"/>
      <c r="AB13" s="222" t="str">
        <f aca="false">May!F26</f>
        <v/>
      </c>
      <c r="AC13" s="222"/>
      <c r="AD13" s="222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AMH13" s="211"/>
      <c r="AMI13" s="211"/>
      <c r="AMJ13" s="211"/>
    </row>
    <row r="14" s="272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May!F7</f>
        <v>42862</v>
      </c>
      <c r="F14" s="221"/>
      <c r="G14" s="221"/>
      <c r="H14" s="210" t="s">
        <v>45</v>
      </c>
      <c r="I14" s="210"/>
      <c r="J14" s="209" t="n">
        <f aca="false">May!F11</f>
        <v>42869</v>
      </c>
      <c r="K14" s="221"/>
      <c r="L14" s="221"/>
      <c r="M14" s="210" t="s">
        <v>45</v>
      </c>
      <c r="N14" s="210"/>
      <c r="O14" s="209" t="n">
        <f aca="false">May!F15</f>
        <v>42876</v>
      </c>
      <c r="P14" s="213"/>
      <c r="Q14" s="213"/>
      <c r="R14" s="210" t="s">
        <v>45</v>
      </c>
      <c r="S14" s="210"/>
      <c r="T14" s="209" t="n">
        <f aca="false">May!F19</f>
        <v>42883</v>
      </c>
      <c r="U14" s="221"/>
      <c r="V14" s="221"/>
      <c r="W14" s="210" t="s">
        <v>45</v>
      </c>
      <c r="X14" s="210"/>
      <c r="Y14" s="209" t="n">
        <f aca="false">May!F23</f>
        <v>42890</v>
      </c>
      <c r="Z14" s="221"/>
      <c r="AA14" s="221"/>
      <c r="AB14" s="210" t="s">
        <v>45</v>
      </c>
      <c r="AC14" s="210"/>
      <c r="AD14" s="209" t="n">
        <f aca="false">May!F27</f>
        <v>42897</v>
      </c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AMH14" s="211"/>
      <c r="AMI14" s="211"/>
      <c r="AMJ14" s="211"/>
    </row>
    <row r="15" s="272" customFormat="true" ht="97.65" hidden="false" customHeight="true" outlineLevel="0" collapsed="false">
      <c r="A15" s="221"/>
      <c r="B15" s="221"/>
      <c r="C15" s="222" t="str">
        <f aca="false">May!F8</f>
        <v/>
      </c>
      <c r="D15" s="222"/>
      <c r="E15" s="222"/>
      <c r="F15" s="221"/>
      <c r="G15" s="221"/>
      <c r="H15" s="222" t="str">
        <f aca="false">May!F12</f>
        <v/>
      </c>
      <c r="I15" s="222"/>
      <c r="J15" s="222"/>
      <c r="K15" s="221"/>
      <c r="L15" s="221"/>
      <c r="M15" s="222" t="str">
        <f aca="false">May!F16</f>
        <v/>
      </c>
      <c r="N15" s="222"/>
      <c r="O15" s="222"/>
      <c r="P15" s="213"/>
      <c r="Q15" s="213"/>
      <c r="R15" s="222" t="str">
        <f aca="false">May!F20</f>
        <v/>
      </c>
      <c r="S15" s="222"/>
      <c r="T15" s="222"/>
      <c r="U15" s="221"/>
      <c r="V15" s="221"/>
      <c r="W15" s="222" t="str">
        <f aca="false">May!F24</f>
        <v/>
      </c>
      <c r="X15" s="222"/>
      <c r="Y15" s="222"/>
      <c r="Z15" s="221"/>
      <c r="AA15" s="221"/>
      <c r="AB15" s="222" t="str">
        <f aca="false">May!F28</f>
        <v/>
      </c>
      <c r="AC15" s="222"/>
      <c r="AD15" s="222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AMH15" s="211"/>
      <c r="AMI15" s="211"/>
      <c r="AMJ15" s="211"/>
    </row>
    <row r="18" customFormat="false" ht="18.8" hidden="false" customHeight="false" outlineLevel="0" collapsed="false">
      <c r="A18" s="302"/>
      <c r="B18" s="226"/>
    </row>
    <row r="19" customFormat="false" ht="12.8" hidden="false" customHeight="false" outlineLevel="0" collapsed="false">
      <c r="A19" s="227"/>
      <c r="B19" s="228"/>
    </row>
    <row r="20" customFormat="false" ht="12.8" hidden="false" customHeight="false" outlineLevel="0" collapsed="false">
      <c r="A20" s="227"/>
      <c r="B20" s="227"/>
    </row>
    <row r="21" customFormat="false" ht="12.8" hidden="false" customHeight="false" outlineLevel="0" collapsed="false">
      <c r="A21" s="227"/>
      <c r="B21" s="227"/>
    </row>
    <row r="22" customFormat="false" ht="12.8" hidden="false" customHeight="false" outlineLevel="0" collapsed="false">
      <c r="A22" s="227"/>
      <c r="B22" s="227"/>
      <c r="D22" s="229"/>
      <c r="E22" s="229"/>
      <c r="F22" s="204"/>
    </row>
    <row r="23" customFormat="false" ht="12.8" hidden="false" customHeight="false" outlineLevel="0" collapsed="false">
      <c r="A23" s="227"/>
      <c r="B23" s="227"/>
    </row>
    <row r="24" customFormat="false" ht="12.8" hidden="false" customHeight="false" outlineLevel="0" collapsed="false">
      <c r="A24" s="227"/>
      <c r="B24" s="227"/>
    </row>
    <row r="25" customFormat="false" ht="12.8" hidden="false" customHeight="false" outlineLevel="0" collapsed="false">
      <c r="A25" s="227"/>
      <c r="B25" s="227"/>
    </row>
    <row r="26" customFormat="false" ht="12.8" hidden="false" customHeight="false" outlineLevel="0" collapsed="false">
      <c r="A26" s="227"/>
      <c r="B26" s="227"/>
    </row>
    <row r="27" customFormat="false" ht="12.8" hidden="false" customHeight="false" outlineLevel="0" collapsed="false">
      <c r="A27" s="227"/>
      <c r="B27" s="227"/>
    </row>
    <row r="28" customFormat="false" ht="12.8" hidden="false" customHeight="false" outlineLevel="0" collapsed="false">
      <c r="A28" s="227"/>
      <c r="B28" s="227"/>
    </row>
    <row r="29" customFormat="false" ht="12.8" hidden="false" customHeight="false" outlineLevel="0" collapsed="false">
      <c r="A29" s="227"/>
      <c r="B29" s="227"/>
    </row>
    <row r="30" customFormat="false" ht="12.8" hidden="false" customHeight="false" outlineLevel="0" collapsed="false">
      <c r="A30" s="227"/>
      <c r="B30" s="227"/>
    </row>
    <row r="31" customFormat="false" ht="12.8" hidden="false" customHeight="false" outlineLevel="0" collapsed="false">
      <c r="A31" s="227"/>
      <c r="B31" s="227"/>
    </row>
    <row r="32" customFormat="false" ht="12.8" hidden="false" customHeight="false" outlineLevel="0" collapsed="false">
      <c r="A32" s="227"/>
      <c r="B32" s="227"/>
    </row>
    <row r="33" customFormat="false" ht="12.8" hidden="false" customHeight="false" outlineLevel="0" collapsed="false">
      <c r="A33" s="227"/>
      <c r="B33" s="227"/>
    </row>
    <row r="34" customFormat="false" ht="12.8" hidden="false" customHeight="false" outlineLevel="0" collapsed="false">
      <c r="A34" s="227"/>
      <c r="B34" s="227"/>
    </row>
    <row r="35" customFormat="false" ht="12.8" hidden="false" customHeight="false" outlineLevel="0" collapsed="false">
      <c r="A35" s="227"/>
      <c r="B35" s="227"/>
    </row>
    <row r="36" customFormat="false" ht="12.8" hidden="false" customHeight="false" outlineLevel="0" collapsed="false">
      <c r="A36" s="227"/>
      <c r="B36" s="227"/>
    </row>
    <row r="37" customFormat="false" ht="12.8" hidden="false" customHeight="false" outlineLevel="0" collapsed="false">
      <c r="A37" s="227"/>
      <c r="B37" s="227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F5:H7 K5:M7 P5:R7 U5:W7 Z5:AB7 A9:A10 K9:K10 P9:P10 U9:U10 P13:P14 C10:C11 D10:G10 H9:H11 M9:M11 R9:R11 W9:W11 X10:AA10 AB10:AB11 A14:B14 F14:G14 K14:L14 U14:V14 Z14:AA14 D6:E6 I6:J6 N6:O6 S6:T6 X6:Y6 AC6:AD6 B10 I10:J10 L10 N10:O10 Q10 S10:T10 V10 AC10:AD10 Q14">
    <cfRule type="expression" priority="2" aboveAverage="0" equalAverage="0" bottom="0" percent="0" rank="0" text="" dxfId="0">
      <formula>'May weeks'!A$3&lt;'May weeks'!$F$16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tabColor rgb="FFFF950E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55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tabColor rgb="FFFF950E"/>
    <pageSetUpPr fitToPage="true"/>
  </sheetPr>
  <dimension ref="A1:AMJ35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160" t="str">
        <f aca="false">+C30</f>
        <v>June</v>
      </c>
      <c r="B1" s="160"/>
      <c r="C1" s="160"/>
      <c r="D1" s="230" t="n">
        <f aca="false">+C31</f>
        <v>2017</v>
      </c>
      <c r="E1" s="230"/>
      <c r="F1" s="230"/>
      <c r="G1" s="230"/>
    </row>
    <row r="2" s="48" customFormat="true" ht="27" hidden="false" customHeight="true" outlineLevel="0" collapsed="false">
      <c r="A2" s="160"/>
      <c r="B2" s="160"/>
      <c r="C2" s="160"/>
      <c r="D2" s="230"/>
      <c r="E2" s="230"/>
      <c r="F2" s="230"/>
      <c r="G2" s="230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273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TEXT(F7,"NNN")</f>
        <v>Sunday</v>
      </c>
      <c r="J4" s="274"/>
      <c r="AMJ4" s="275"/>
    </row>
    <row r="5" s="341" customFormat="true" ht="10.8" hidden="false" customHeight="true" outlineLevel="0" collapsed="false">
      <c r="A5" s="316" t="n">
        <f aca="false">$F30-$G30+$C32+$D32+COLUMN(A5)</f>
        <v>42884</v>
      </c>
      <c r="B5" s="316" t="n">
        <f aca="false">$F30-$G30+$C32+$D32+COLUMN(B5)</f>
        <v>42885</v>
      </c>
      <c r="C5" s="316" t="n">
        <f aca="false">$F30-$G30+$C32+$D32+COLUMN(C5)</f>
        <v>42886</v>
      </c>
      <c r="D5" s="316" t="n">
        <f aca="false">$F30-$G30+$C32+$D32+COLUMN(D5)</f>
        <v>42887</v>
      </c>
      <c r="E5" s="316" t="n">
        <f aca="false">$F30-$G30+$C32+$D32+COLUMN(E5)</f>
        <v>42888</v>
      </c>
      <c r="F5" s="316" t="n">
        <f aca="false">$F30-$G30+$C32+$D32+COLUMN(F5)</f>
        <v>42889</v>
      </c>
      <c r="G5" s="316"/>
      <c r="M5" s="342"/>
    </row>
    <row r="6" s="65" customFormat="true" ht="48.25" hidden="false" customHeight="true" outlineLevel="0" collapsed="false">
      <c r="A6" s="126" t="str">
        <f aca="true">IF(ISERROR(MATCH(A5,$B$35:$B$200,0)),"",OFFSET($A$35,MATCH(A5,$B$35:$B$200,0)-1,0))</f>
        <v>Memorial Day</v>
      </c>
      <c r="B6" s="343" t="str">
        <f aca="true">IF(ISERROR(MATCH(B5,$B$35:$B$200,0)),"",OFFSET($A$35,MATCH(B5,$B$35:$B$200,0)-1,0))</f>
        <v/>
      </c>
      <c r="C6" s="265" t="str">
        <f aca="true">IF(ISERROR(MATCH(C5,$B$35:$B$200,0)),"",OFFSET($A$35,MATCH(C5,$B$35:$B$200,0)-1,0))</f>
        <v/>
      </c>
      <c r="D6" s="311" t="str">
        <f aca="true">IF(ISERROR(MATCH(D5,$B$35:$B$200,0)),"",OFFSET($A$35,MATCH(D5,$B$35:$B$200,0)-1,0))</f>
        <v/>
      </c>
      <c r="E6" s="311" t="str">
        <f aca="true">IF(ISERROR(MATCH(E5,$B$35:$B$200,0)),"",OFFSET($A$35,MATCH(E5,$B$35:$B$200,0)-1,0))</f>
        <v/>
      </c>
      <c r="F6" s="311" t="str">
        <f aca="true">IF(ISERROR(MATCH(F5,$B$35:$B$200,0)),"",OFFSET($A$35,MATCH(F5,$B$35:$B$200,0)-1,0))</f>
        <v/>
      </c>
      <c r="G6" s="311"/>
      <c r="M6" s="313"/>
    </row>
    <row r="7" s="281" customFormat="true" ht="10.8" hidden="false" customHeight="true" outlineLevel="0" collapsed="false">
      <c r="A7" s="126"/>
      <c r="B7" s="126"/>
      <c r="C7" s="126"/>
      <c r="D7" s="126"/>
      <c r="E7" s="126"/>
      <c r="F7" s="344" t="n">
        <f aca="false">$F30-$G30+$C32+$D32+COLUMN(G5)</f>
        <v>42890</v>
      </c>
      <c r="G7" s="344"/>
      <c r="M7" s="282"/>
    </row>
    <row r="8" s="65" customFormat="true" ht="48.25" hidden="false" customHeight="true" outlineLevel="0" collapsed="false">
      <c r="A8" s="126"/>
      <c r="B8" s="343"/>
      <c r="C8" s="343"/>
      <c r="D8" s="343"/>
      <c r="E8" s="343"/>
      <c r="F8" s="314" t="str">
        <f aca="true">IF(ISERROR(MATCH(F7,$B$35:$B$200,0)),"",OFFSET($A$35,MATCH(F7,$B$35:$B$200,0)-1,0))</f>
        <v/>
      </c>
      <c r="G8" s="314" t="str">
        <f aca="true">IF(ISERROR(MATCH(G5,$B$35:$B$200,0)),"",OFFSET($A$35,MATCH(G5,$B$35:$B$200,0)-1,0))</f>
        <v>Typical Holidays</v>
      </c>
      <c r="J8" s="315"/>
    </row>
    <row r="9" s="317" customFormat="true" ht="10.8" hidden="false" customHeight="true" outlineLevel="0" collapsed="false">
      <c r="A9" s="316" t="n">
        <f aca="false">A5+7</f>
        <v>42891</v>
      </c>
      <c r="B9" s="316" t="n">
        <f aca="false">B5+7</f>
        <v>42892</v>
      </c>
      <c r="C9" s="316" t="n">
        <f aca="false">C5+7</f>
        <v>42893</v>
      </c>
      <c r="D9" s="316" t="n">
        <f aca="false">D5+7</f>
        <v>42894</v>
      </c>
      <c r="E9" s="316" t="n">
        <f aca="false">E5+7</f>
        <v>42895</v>
      </c>
      <c r="F9" s="316" t="n">
        <f aca="false">F5+7</f>
        <v>42896</v>
      </c>
      <c r="G9" s="316" t="n">
        <f aca="false">G5+7</f>
        <v>7</v>
      </c>
      <c r="J9" s="318"/>
    </row>
    <row r="10" s="345" customFormat="true" ht="48.25" hidden="false" customHeight="true" outlineLevel="0" collapsed="false">
      <c r="A10" s="126" t="str">
        <f aca="true">IF(ISERROR(MATCH(A9,$B$35:$B$200,0)),"",OFFSET($A$35,MATCH(A9,$B$35:$B$200,0)-1,0))</f>
        <v/>
      </c>
      <c r="B10" s="126" t="str">
        <f aca="true">IF(ISERROR(MATCH(B9,$B$35:$B$200,0)),"",OFFSET($A$35,MATCH(B9,$B$35:$B$200,0)-1,0))</f>
        <v/>
      </c>
      <c r="C10" s="126" t="str">
        <f aca="true">IF(ISERROR(MATCH(C9,$B$35:$B$200,0)),"",OFFSET($A$35,MATCH(C9,$B$35:$B$200,0)-1,0))</f>
        <v/>
      </c>
      <c r="D10" s="126" t="str">
        <f aca="true">IF(ISERROR(MATCH(D9,$B$35:$B$200,0)),"",OFFSET($A$35,MATCH(D9,$B$35:$B$200,0)-1,0))</f>
        <v/>
      </c>
      <c r="E10" s="126" t="str">
        <f aca="true">IF(ISERROR(MATCH(E9,$B$35:$B$200,0)),"",OFFSET($A$35,MATCH(E9,$B$35:$B$200,0)-1,0))</f>
        <v/>
      </c>
      <c r="F10" s="118" t="str">
        <f aca="true">IF(ISERROR(MATCH(F9,$B$35:$B$200,0)),"",OFFSET($A$35,MATCH(F9,$B$35:$B$200,0)-1,0))</f>
        <v/>
      </c>
      <c r="G10" s="118"/>
      <c r="J10" s="346"/>
    </row>
    <row r="11" s="281" customFormat="true" ht="10.8" hidden="false" customHeight="true" outlineLevel="0" collapsed="false">
      <c r="A11" s="126"/>
      <c r="B11" s="126"/>
      <c r="C11" s="126"/>
      <c r="D11" s="126"/>
      <c r="E11" s="126"/>
      <c r="F11" s="344" t="n">
        <f aca="false">F7+7</f>
        <v>42897</v>
      </c>
      <c r="G11" s="344"/>
      <c r="J11" s="288"/>
    </row>
    <row r="12" s="65" customFormat="true" ht="48.25" hidden="false" customHeight="true" outlineLevel="0" collapsed="false">
      <c r="A12" s="126"/>
      <c r="B12" s="126"/>
      <c r="C12" s="126"/>
      <c r="D12" s="126"/>
      <c r="E12" s="126"/>
      <c r="F12" s="326" t="str">
        <f aca="true">IF(ISERROR(MATCH(F11,$B$35:$B$200,0)),"",OFFSET($A$35,MATCH(F11,$B$35:$B$200,0)-1,0))</f>
        <v/>
      </c>
      <c r="G12" s="326" t="str">
        <f aca="true">IF(ISERROR(MATCH(G9,$B$35:$B$200,0)),"",OFFSET($A$35,MATCH(G9,$B$35:$B$200,0)-1,0))</f>
        <v/>
      </c>
      <c r="J12" s="315"/>
    </row>
    <row r="13" s="325" customFormat="true" ht="10.8" hidden="false" customHeight="true" outlineLevel="0" collapsed="false">
      <c r="A13" s="316" t="n">
        <f aca="false">A9+7</f>
        <v>42898</v>
      </c>
      <c r="B13" s="316" t="n">
        <f aca="false">B9+7</f>
        <v>42899</v>
      </c>
      <c r="C13" s="316" t="n">
        <f aca="false">C9+7</f>
        <v>42900</v>
      </c>
      <c r="D13" s="316" t="n">
        <f aca="false">D9+7</f>
        <v>42901</v>
      </c>
      <c r="E13" s="316" t="n">
        <f aca="false">E9+7</f>
        <v>42902</v>
      </c>
      <c r="F13" s="316" t="n">
        <f aca="false">+F9+7</f>
        <v>42903</v>
      </c>
      <c r="G13" s="316"/>
    </row>
    <row r="14" s="65" customFormat="true" ht="48.25" hidden="false" customHeight="true" outlineLevel="0" collapsed="false">
      <c r="A14" s="326" t="str">
        <f aca="true">IF(ISERROR(MATCH(A13,$B$35:$B$200,0)),"",OFFSET($A$35,MATCH(A13,$B$35:$B$200,0)-1,0))</f>
        <v/>
      </c>
      <c r="B14" s="326" t="str">
        <f aca="true">IF(ISERROR(MATCH(B13,$B$35:$B$200,0)),"",OFFSET($A$35,MATCH(B13,$B$35:$B$200,0)-1,0))</f>
        <v/>
      </c>
      <c r="C14" s="326" t="str">
        <f aca="true">IF(ISERROR(MATCH(C13,$B$35:$B$200,0)),"",OFFSET($A$35,MATCH(C13,$B$35:$B$200,0)-1,0))</f>
        <v/>
      </c>
      <c r="D14" s="326" t="str">
        <f aca="true">IF(ISERROR(MATCH(D13,$B$35:$B$200,0)),"",OFFSET($A$35,MATCH(D13,$B$35:$B$200,0)-1,0))</f>
        <v/>
      </c>
      <c r="E14" s="326" t="str">
        <f aca="true">IF(ISERROR(MATCH(E13,$B$35:$B$200,0)),"",OFFSET($A$35,MATCH(E13,$B$35:$B$200,0)-1,0))</f>
        <v/>
      </c>
      <c r="F14" s="327" t="str">
        <f aca="true">IF(ISERROR(MATCH(F13,$B$35:$B$200,0)),"",OFFSET($A$35,MATCH(F13,$B$35:$B$200,0)-1,0))</f>
        <v/>
      </c>
      <c r="G14" s="327"/>
      <c r="J14" s="315"/>
    </row>
    <row r="15" s="281" customFormat="true" ht="10.8" hidden="false" customHeight="true" outlineLevel="0" collapsed="false">
      <c r="A15" s="326" t="n">
        <f aca="false">A13+7</f>
        <v>42905</v>
      </c>
      <c r="B15" s="326" t="n">
        <f aca="false">B13+7</f>
        <v>42906</v>
      </c>
      <c r="C15" s="326" t="n">
        <f aca="false">C13+7</f>
        <v>42907</v>
      </c>
      <c r="D15" s="326" t="n">
        <f aca="false">D13+7</f>
        <v>42908</v>
      </c>
      <c r="E15" s="326" t="n">
        <f aca="false">E13+7</f>
        <v>42909</v>
      </c>
      <c r="F15" s="344" t="n">
        <f aca="false">+F11+7</f>
        <v>42904</v>
      </c>
      <c r="G15" s="344"/>
      <c r="J15" s="288"/>
    </row>
    <row r="16" s="65" customFormat="true" ht="48.25" hidden="false" customHeight="true" outlineLevel="0" collapsed="false">
      <c r="A16" s="326" t="str">
        <f aca="true">IF(ISERROR(MATCH(A15,$B$35:$B$200,0)),"",OFFSET($A$35,MATCH(A15,$B$35:$B$200,0)-1,0))</f>
        <v/>
      </c>
      <c r="B16" s="326" t="str">
        <f aca="true">IF(ISERROR(MATCH(B15,$B$35:$B$200,0)),"",OFFSET($A$35,MATCH(B15,$B$35:$B$200,0)-1,0))</f>
        <v/>
      </c>
      <c r="C16" s="326" t="str">
        <f aca="true">IF(ISERROR(MATCH(C15,$B$35:$B$200,0)),"",OFFSET($A$35,MATCH(C15,$B$35:$B$200,0)-1,0))</f>
        <v>Summer</v>
      </c>
      <c r="D16" s="326" t="str">
        <f aca="true">IF(ISERROR(MATCH(D15,$B$35:$B$200,0)),"",OFFSET($A$35,MATCH(D15,$B$35:$B$200,0)-1,0))</f>
        <v/>
      </c>
      <c r="E16" s="326" t="str">
        <f aca="true">IF(ISERROR(MATCH(E15,$B$35:$B$200,0)),"",OFFSET($A$35,MATCH(E15,$B$35:$B$200,0)-1,0))</f>
        <v/>
      </c>
      <c r="F16" s="326" t="str">
        <f aca="true">IF(ISERROR(MATCH(F15,$B$35:$B$200,0)),"",OFFSET($A$35,MATCH(F15,$B$35:$B$200,0)-1,0))</f>
        <v/>
      </c>
      <c r="G16" s="326"/>
    </row>
    <row r="17" s="328" customFormat="true" ht="10.8" hidden="false" customHeight="true" outlineLevel="0" collapsed="false">
      <c r="A17" s="316" t="n">
        <f aca="false">A13+7</f>
        <v>42905</v>
      </c>
      <c r="B17" s="316" t="n">
        <f aca="false">B13+7</f>
        <v>42906</v>
      </c>
      <c r="C17" s="316" t="n">
        <f aca="false">C13+7</f>
        <v>42907</v>
      </c>
      <c r="D17" s="316" t="n">
        <f aca="false">D13+7</f>
        <v>42908</v>
      </c>
      <c r="E17" s="316" t="n">
        <f aca="false">E13+7</f>
        <v>42909</v>
      </c>
      <c r="F17" s="316" t="n">
        <f aca="false">+F13+7</f>
        <v>42910</v>
      </c>
      <c r="G17" s="316"/>
    </row>
    <row r="18" s="345" customFormat="true" ht="48.25" hidden="false" customHeight="true" outlineLevel="0" collapsed="false">
      <c r="A18" s="126" t="str">
        <f aca="true">IF(ISERROR(MATCH(A17,$B$35:$B$200,0)),"",OFFSET($A$35,MATCH(A17,$B$35:$B$200,0)-1,0))</f>
        <v/>
      </c>
      <c r="B18" s="126" t="str">
        <f aca="true">IF(ISERROR(MATCH(B17,$B$35:$B$200,0)),"",OFFSET($A$35,MATCH(B17,$B$35:$B$200,0)-1,0))</f>
        <v/>
      </c>
      <c r="C18" s="126" t="str">
        <f aca="true">IF(ISERROR(MATCH(C17,$B$35:$B$200,0)),"",OFFSET($A$35,MATCH(C17,$B$35:$B$200,0)-1,0))</f>
        <v>Summer</v>
      </c>
      <c r="D18" s="126" t="str">
        <f aca="true">IF(ISERROR(MATCH(D17,$B$35:$B$200,0)),"",OFFSET($A$35,MATCH(D17,$B$35:$B$200,0)-1,0))</f>
        <v/>
      </c>
      <c r="E18" s="126" t="str">
        <f aca="true">IF(ISERROR(MATCH(E17,$B$35:$B$200,0)),"",OFFSET($A$35,MATCH(E17,$B$35:$B$200,0)-1,0))</f>
        <v/>
      </c>
      <c r="F18" s="118" t="str">
        <f aca="true">IF(ISERROR(MATCH(F17,$B$35:$B$200,0)),"",OFFSET($A$35,MATCH(F17,$B$35:$B$200,0)-1,0))</f>
        <v/>
      </c>
      <c r="G18" s="118"/>
    </row>
    <row r="19" s="298" customFormat="true" ht="10.8" hidden="false" customHeight="true" outlineLevel="0" collapsed="false">
      <c r="A19" s="126" t="n">
        <f aca="false">A17+7</f>
        <v>42912</v>
      </c>
      <c r="B19" s="126" t="n">
        <f aca="false">B17+7</f>
        <v>42913</v>
      </c>
      <c r="C19" s="126" t="n">
        <f aca="false">C17+7</f>
        <v>42914</v>
      </c>
      <c r="D19" s="126" t="n">
        <f aca="false">D17+7</f>
        <v>42915</v>
      </c>
      <c r="E19" s="126" t="n">
        <f aca="false">E17+7</f>
        <v>42916</v>
      </c>
      <c r="F19" s="344" t="n">
        <f aca="false">+F15+7</f>
        <v>42911</v>
      </c>
      <c r="G19" s="344"/>
    </row>
    <row r="20" s="65" customFormat="true" ht="48.25" hidden="false" customHeight="true" outlineLevel="0" collapsed="false">
      <c r="A20" s="126" t="str">
        <f aca="true">IF(ISERROR(MATCH(A19,$B$35:$B$200,0)),"",OFFSET($A$35,MATCH(A19,$B$35:$B$200,0)-1,0))</f>
        <v/>
      </c>
      <c r="B20" s="126" t="str">
        <f aca="true">IF(ISERROR(MATCH(B19,$B$35:$B$200,0)),"",OFFSET($A$35,MATCH(B19,$B$35:$B$200,0)-1,0))</f>
        <v/>
      </c>
      <c r="C20" s="126" t="str">
        <f aca="true">IF(ISERROR(MATCH(C19,$B$35:$B$200,0)),"",OFFSET($A$35,MATCH(C19,$B$35:$B$200,0)-1,0))</f>
        <v/>
      </c>
      <c r="D20" s="126" t="str">
        <f aca="true">IF(ISERROR(MATCH(D19,$B$35:$B$200,0)),"",OFFSET($A$35,MATCH(D19,$B$35:$B$200,0)-1,0))</f>
        <v/>
      </c>
      <c r="E20" s="126" t="str">
        <f aca="true">IF(ISERROR(MATCH(E19,$B$35:$B$200,0)),"",OFFSET($A$35,MATCH(E19,$B$35:$B$200,0)-1,0))</f>
        <v/>
      </c>
      <c r="F20" s="126" t="str">
        <f aca="true">IF(ISERROR(MATCH(F19,$B$35:$B$200,0)),"",OFFSET($A$35,MATCH(F19,$B$35:$B$200,0)-1,0))</f>
        <v/>
      </c>
      <c r="G20" s="126"/>
    </row>
    <row r="21" s="328" customFormat="true" ht="10.8" hidden="false" customHeight="true" outlineLevel="0" collapsed="false">
      <c r="A21" s="316" t="n">
        <f aca="false">+A17+7</f>
        <v>42912</v>
      </c>
      <c r="B21" s="316" t="n">
        <f aca="false">B17+7</f>
        <v>42913</v>
      </c>
      <c r="C21" s="316" t="n">
        <f aca="false">C17+7</f>
        <v>42914</v>
      </c>
      <c r="D21" s="316" t="n">
        <f aca="false">D17+7</f>
        <v>42915</v>
      </c>
      <c r="E21" s="316" t="n">
        <f aca="false">E17+7</f>
        <v>42916</v>
      </c>
      <c r="F21" s="316" t="n">
        <f aca="false">+F17+7</f>
        <v>42917</v>
      </c>
      <c r="G21" s="316"/>
    </row>
    <row r="22" s="345" customFormat="true" ht="48.25" hidden="false" customHeight="true" outlineLevel="0" collapsed="false">
      <c r="A22" s="126" t="str">
        <f aca="true">IF(ISERROR(MATCH(A21,$B$35:$B$200,0)),"",OFFSET($A$35,MATCH(A21,$B$35:$B$200,0)-1,0))</f>
        <v/>
      </c>
      <c r="B22" s="126" t="str">
        <f aca="true">IF(ISERROR(MATCH(B21,$B$35:$B$200,0)),"",OFFSET($A$35,MATCH(B21,$B$35:$B$200,0)-1,0))</f>
        <v/>
      </c>
      <c r="C22" s="126" t="str">
        <f aca="true">IF(ISERROR(MATCH(C21,$B$35:$B$200,0)),"",OFFSET($A$35,MATCH(C21,$B$35:$B$200,0)-1,0))</f>
        <v/>
      </c>
      <c r="D22" s="126" t="str">
        <f aca="true">IF(ISERROR(MATCH(D21,$B$35:$B$200,0)),"",OFFSET($A$35,MATCH(D21,$B$35:$B$200,0)-1,0))</f>
        <v/>
      </c>
      <c r="E22" s="126" t="str">
        <f aca="true">IF(ISERROR(MATCH(E21,$B$35:$B$200,0)),"",OFFSET($A$35,MATCH(E21,$B$35:$B$200,0)-1,0))</f>
        <v/>
      </c>
      <c r="F22" s="347" t="str">
        <f aca="true">IF(ISERROR(MATCH(F21,$B$35:$B$200,0)),"",OFFSET($A$35,MATCH(F21,$B$35:$B$200,0)-1,0))</f>
        <v/>
      </c>
      <c r="G22" s="347"/>
    </row>
    <row r="23" s="281" customFormat="true" ht="10.8" hidden="false" customHeight="true" outlineLevel="0" collapsed="false">
      <c r="A23" s="126" t="n">
        <f aca="false">A21+7</f>
        <v>42919</v>
      </c>
      <c r="B23" s="126" t="n">
        <f aca="false">B21+7</f>
        <v>42920</v>
      </c>
      <c r="C23" s="126" t="n">
        <f aca="false">C21+7</f>
        <v>42921</v>
      </c>
      <c r="D23" s="126" t="n">
        <f aca="false">D21+7</f>
        <v>42922</v>
      </c>
      <c r="E23" s="126" t="n">
        <f aca="false">E21+7</f>
        <v>42923</v>
      </c>
      <c r="F23" s="348" t="n">
        <f aca="false">+F19+7</f>
        <v>42918</v>
      </c>
      <c r="G23" s="348"/>
    </row>
    <row r="24" s="65" customFormat="true" ht="48.25" hidden="false" customHeight="true" outlineLevel="0" collapsed="false">
      <c r="A24" s="126" t="str">
        <f aca="true">IF(ISERROR(MATCH(A23,$B$35:$B$200,0)),"",OFFSET($A$35,MATCH(A23,$B$35:$B$200,0)-1,0))</f>
        <v/>
      </c>
      <c r="B24" s="126" t="str">
        <f aca="true">IF(ISERROR(MATCH(B23,$B$35:$B$200,0)),"",OFFSET($A$35,MATCH(B23,$B$35:$B$200,0)-1,0))</f>
        <v>Independence day </v>
      </c>
      <c r="C24" s="126" t="str">
        <f aca="true">IF(ISERROR(MATCH(C23,$B$35:$B$200,0)),"",OFFSET($A$35,MATCH(C23,$B$35:$B$200,0)-1,0))</f>
        <v/>
      </c>
      <c r="D24" s="126" t="str">
        <f aca="true">IF(ISERROR(MATCH(D23,$B$35:$B$200,0)),"",OFFSET($A$35,MATCH(D23,$B$35:$B$200,0)-1,0))</f>
        <v/>
      </c>
      <c r="E24" s="126" t="str">
        <f aca="true">IF(ISERROR(MATCH(E23,$B$35:$B$200,0)),"",OFFSET($A$35,MATCH(E23,$B$35:$B$200,0)-1,0))</f>
        <v/>
      </c>
      <c r="F24" s="181" t="str">
        <f aca="true">IF(ISERROR(MATCH(F23,$B$35:$B$200,0)),"",OFFSET($A$35,MATCH(F23,$B$35:$B$200,0)-1,0))</f>
        <v/>
      </c>
      <c r="G24" s="181"/>
    </row>
    <row r="25" s="349" customFormat="true" ht="10.8" hidden="false" customHeight="true" outlineLevel="0" collapsed="false">
      <c r="A25" s="292" t="n">
        <f aca="false">+A21+7</f>
        <v>42919</v>
      </c>
      <c r="B25" s="293" t="n">
        <f aca="false">B21+7</f>
        <v>42920</v>
      </c>
      <c r="C25" s="293" t="n">
        <f aca="false">C21+7</f>
        <v>42921</v>
      </c>
      <c r="D25" s="293" t="n">
        <f aca="false">D21+7</f>
        <v>42922</v>
      </c>
      <c r="E25" s="294" t="n">
        <f aca="false">E21+7</f>
        <v>42923</v>
      </c>
      <c r="F25" s="64" t="n">
        <f aca="false">+F21+7</f>
        <v>42924</v>
      </c>
      <c r="G25" s="64"/>
    </row>
    <row r="26" s="188" customFormat="true" ht="48.25" hidden="false" customHeight="true" outlineLevel="0" collapsed="false">
      <c r="A26" s="178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>Independence day </v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350" t="str">
        <f aca="true">IF(ISERROR(MATCH(F25,$B$35:$B$200,0)),"",OFFSET($A$35,MATCH(F25,$B$35:$B$200,0)-1,0))</f>
        <v/>
      </c>
      <c r="G26" s="350"/>
    </row>
    <row r="27" s="298" customFormat="true" ht="10.8" hidden="false" customHeight="true" outlineLevel="0" collapsed="false">
      <c r="A27" s="178" t="n">
        <f aca="false">A25+7</f>
        <v>42926</v>
      </c>
      <c r="B27" s="178" t="n">
        <f aca="false">B25+7</f>
        <v>42927</v>
      </c>
      <c r="C27" s="178" t="n">
        <f aca="false">C25+7</f>
        <v>42928</v>
      </c>
      <c r="D27" s="178" t="n">
        <f aca="false">D25+7</f>
        <v>42929</v>
      </c>
      <c r="E27" s="178" t="n">
        <f aca="false">E25+7</f>
        <v>42930</v>
      </c>
      <c r="F27" s="291" t="n">
        <f aca="false">+F23+7</f>
        <v>42925</v>
      </c>
      <c r="G27" s="291"/>
    </row>
    <row r="28" s="48" customFormat="true" ht="48.25" hidden="false" customHeight="true" outlineLevel="0" collapsed="false">
      <c r="A28" s="178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351" t="str">
        <f aca="true">IF(ISERROR(MATCH(F27,$B$35:$B$200,0)),"",OFFSET($A$35,MATCH(F27,$B$35:$B$200,0)-1,0))</f>
        <v/>
      </c>
      <c r="G28" s="351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6</v>
      </c>
      <c r="C30" s="87" t="str">
        <f aca="false">TEXT(DATE(C31,B30,1),"mmmm")</f>
        <v>June</v>
      </c>
      <c r="D30" s="45" t="s">
        <v>30</v>
      </c>
      <c r="E30" s="45" t="str">
        <f aca="false">TEXT(F30,"NNN")</f>
        <v>Thursday</v>
      </c>
      <c r="F30" s="88" t="n">
        <f aca="false">DATE(C31,B30,1)</f>
        <v>42887</v>
      </c>
      <c r="G30" s="45" t="n">
        <f aca="false">WEEKDAY(F30)</f>
        <v>5</v>
      </c>
    </row>
    <row r="31" customFormat="false" ht="12.8" hidden="false" customHeight="false" outlineLevel="0" collapsed="false">
      <c r="A31" s="48" t="s">
        <v>31</v>
      </c>
      <c r="B31" s="258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Friday</v>
      </c>
      <c r="F31" s="88" t="n">
        <f aca="false">DATE(C31,B30+1,0)</f>
        <v>42916</v>
      </c>
      <c r="G31" s="45" t="n">
        <f aca="false">WEEKDAY(F31)</f>
        <v>6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  <c r="H32" s="90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.8" hidden="false" customHeight="false" outlineLevel="0" collapsed="false">
      <c r="A35" s="259" t="str">
        <f aca="false" t="array" ref="A35:A355">Begin_Here!B7:B400</f>
        <v>Typical Holidays</v>
      </c>
      <c r="B35" s="96" t="n">
        <f aca="false" t="array" ref="B35:B253">Begin_Here!E7:E400</f>
        <v>0</v>
      </c>
      <c r="C35" s="45" t="str">
        <f aca="false">TEXT(1,"NNN")</f>
        <v>Sunday</v>
      </c>
    </row>
    <row r="36" customFormat="false" ht="12.8" hidden="false" customHeight="false" outlineLevel="0" collapsed="false">
      <c r="A36" s="259" t="str">
        <v>Presidents Day</v>
      </c>
      <c r="B36" s="96" t="n">
        <v>42786</v>
      </c>
      <c r="C36" s="45" t="str">
        <f aca="false">TEXT(2,"NNN")</f>
        <v>Monday</v>
      </c>
    </row>
    <row r="37" customFormat="false" ht="12.8" hidden="false" customHeight="false" outlineLevel="0" collapsed="false">
      <c r="A37" s="259" t="str">
        <v>Easter</v>
      </c>
      <c r="B37" s="96" t="n">
        <v>42841</v>
      </c>
      <c r="C37" s="45" t="str">
        <f aca="false">TEXT(3,"NNN")</f>
        <v>Tuesday</v>
      </c>
    </row>
    <row r="38" customFormat="false" ht="12.8" hidden="false" customHeight="false" outlineLevel="0" collapsed="false">
      <c r="A38" s="259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.8" hidden="false" customHeight="false" outlineLevel="0" collapsed="false">
      <c r="A39" s="259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259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259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259" t="str">
        <v>Martin Luther King Jr. Day</v>
      </c>
      <c r="B42" s="96" t="n">
        <v>42751</v>
      </c>
    </row>
    <row r="43" customFormat="false" ht="12" hidden="false" customHeight="true" outlineLevel="0" collapsed="false">
      <c r="A43" s="259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259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259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259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259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259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259" t="n">
        <v>0</v>
      </c>
      <c r="B49" s="96" t="n">
        <v>0</v>
      </c>
      <c r="C49" s="0"/>
      <c r="D49" s="0"/>
    </row>
    <row r="50" customFormat="false" ht="12" hidden="false" customHeight="true" outlineLevel="0" collapsed="false">
      <c r="A50" s="259" t="str">
        <v>Seasons</v>
      </c>
      <c r="B50" s="96" t="n">
        <v>0</v>
      </c>
      <c r="C50" s="0"/>
      <c r="D50" s="0"/>
    </row>
    <row r="51" customFormat="false" ht="12" hidden="false" customHeight="true" outlineLevel="0" collapsed="false">
      <c r="A51" s="259" t="str">
        <v>Spring</v>
      </c>
      <c r="B51" s="96" t="n">
        <v>42814</v>
      </c>
      <c r="C51" s="0"/>
      <c r="D51" s="0"/>
    </row>
    <row r="52" customFormat="false" ht="12" hidden="false" customHeight="true" outlineLevel="0" collapsed="false">
      <c r="A52" s="259" t="str">
        <v>Summer</v>
      </c>
      <c r="B52" s="96" t="n">
        <v>42907</v>
      </c>
      <c r="C52" s="0"/>
      <c r="D52" s="0"/>
    </row>
    <row r="53" customFormat="false" ht="12" hidden="false" customHeight="true" outlineLevel="0" collapsed="false">
      <c r="A53" s="259" t="str">
        <v>Fall</v>
      </c>
      <c r="B53" s="96" t="n">
        <v>43000</v>
      </c>
      <c r="C53" s="0"/>
      <c r="D53" s="0"/>
    </row>
    <row r="54" customFormat="false" ht="12" hidden="false" customHeight="true" outlineLevel="0" collapsed="false">
      <c r="A54" s="259" t="str">
        <v>Winter</v>
      </c>
      <c r="B54" s="96" t="n">
        <v>43090</v>
      </c>
      <c r="C54" s="0"/>
      <c r="D54" s="0"/>
    </row>
    <row r="55" customFormat="false" ht="12" hidden="false" customHeight="true" outlineLevel="0" collapsed="false">
      <c r="A55" s="259" t="n">
        <v>0</v>
      </c>
      <c r="B55" s="96" t="n">
        <v>0</v>
      </c>
      <c r="C55" s="0"/>
      <c r="D55" s="0"/>
    </row>
    <row r="56" customFormat="false" ht="12" hidden="false" customHeight="true" outlineLevel="0" collapsed="false">
      <c r="A56" s="259" t="str">
        <v>Time Change</v>
      </c>
      <c r="B56" s="96" t="n">
        <v>0</v>
      </c>
      <c r="C56" s="0"/>
      <c r="D56" s="0"/>
    </row>
    <row r="57" customFormat="false" ht="12" hidden="false" customHeight="true" outlineLevel="0" collapsed="false">
      <c r="A57" s="259" t="str">
        <v>Daylight Savings Time</v>
      </c>
      <c r="B57" s="96" t="n">
        <v>42806</v>
      </c>
      <c r="C57" s="0"/>
      <c r="D57" s="0"/>
    </row>
    <row r="58" customFormat="false" ht="12" hidden="false" customHeight="true" outlineLevel="0" collapsed="false">
      <c r="A58" s="259" t="str">
        <v>Eastern Standard Time</v>
      </c>
      <c r="B58" s="96" t="n">
        <v>43044</v>
      </c>
      <c r="C58" s="0"/>
      <c r="D58" s="0"/>
    </row>
    <row r="59" customFormat="false" ht="12" hidden="false" customHeight="true" outlineLevel="0" collapsed="false">
      <c r="A59" s="259" t="n">
        <v>0</v>
      </c>
      <c r="B59" s="96" t="n">
        <v>0</v>
      </c>
      <c r="C59" s="0"/>
      <c r="D59" s="0"/>
    </row>
    <row r="60" customFormat="false" ht="12" hidden="false" customHeight="true" outlineLevel="0" collapsed="false">
      <c r="A60" s="259" t="n">
        <v>0</v>
      </c>
      <c r="B60" s="96" t="n">
        <v>0</v>
      </c>
      <c r="C60" s="0"/>
      <c r="D60" s="0"/>
    </row>
    <row r="61" customFormat="false" ht="12" hidden="false" customHeight="true" outlineLevel="0" collapsed="false">
      <c r="A61" s="259" t="n">
        <v>0</v>
      </c>
      <c r="B61" s="96" t="n">
        <v>0</v>
      </c>
      <c r="C61" s="0"/>
      <c r="D61" s="0"/>
    </row>
    <row r="62" customFormat="false" ht="12" hidden="false" customHeight="true" outlineLevel="0" collapsed="false">
      <c r="A62" s="259" t="n">
        <v>0</v>
      </c>
      <c r="B62" s="96" t="n">
        <v>0</v>
      </c>
      <c r="C62" s="0"/>
      <c r="D62" s="0"/>
    </row>
    <row r="63" customFormat="false" ht="12" hidden="false" customHeight="true" outlineLevel="0" collapsed="false">
      <c r="A63" s="259" t="n">
        <v>0</v>
      </c>
      <c r="B63" s="96" t="n">
        <v>0</v>
      </c>
    </row>
    <row r="64" customFormat="false" ht="12" hidden="false" customHeight="true" outlineLevel="0" collapsed="false">
      <c r="A64" s="259" t="n">
        <v>0</v>
      </c>
      <c r="B64" s="96" t="n">
        <v>0</v>
      </c>
    </row>
    <row r="65" customFormat="false" ht="12" hidden="false" customHeight="true" outlineLevel="0" collapsed="false">
      <c r="A65" s="259" t="n">
        <v>0</v>
      </c>
      <c r="B65" s="96" t="n">
        <v>0</v>
      </c>
    </row>
    <row r="66" customFormat="false" ht="12" hidden="false" customHeight="true" outlineLevel="0" collapsed="false">
      <c r="A66" s="259" t="n">
        <v>0</v>
      </c>
      <c r="B66" s="96" t="n">
        <v>0</v>
      </c>
    </row>
    <row r="67" customFormat="false" ht="12" hidden="false" customHeight="true" outlineLevel="0" collapsed="false">
      <c r="A67" s="259" t="n">
        <v>0</v>
      </c>
      <c r="B67" s="96" t="n">
        <v>0</v>
      </c>
    </row>
    <row r="68" customFormat="false" ht="12" hidden="false" customHeight="true" outlineLevel="0" collapsed="false">
      <c r="A68" s="259" t="n">
        <v>0</v>
      </c>
      <c r="B68" s="96" t="n">
        <v>0</v>
      </c>
    </row>
    <row r="69" customFormat="false" ht="12" hidden="false" customHeight="true" outlineLevel="0" collapsed="false">
      <c r="A69" s="259" t="n">
        <v>0</v>
      </c>
      <c r="B69" s="96" t="n">
        <v>0</v>
      </c>
    </row>
    <row r="70" customFormat="false" ht="12" hidden="false" customHeight="true" outlineLevel="0" collapsed="false">
      <c r="A70" s="259" t="n">
        <v>0</v>
      </c>
      <c r="B70" s="96" t="n">
        <v>0</v>
      </c>
    </row>
    <row r="71" customFormat="false" ht="12" hidden="false" customHeight="true" outlineLevel="0" collapsed="false">
      <c r="A71" s="259" t="n">
        <v>0</v>
      </c>
      <c r="B71" s="96" t="n">
        <v>0</v>
      </c>
    </row>
    <row r="72" customFormat="false" ht="12" hidden="false" customHeight="true" outlineLevel="0" collapsed="false">
      <c r="A72" s="259" t="n">
        <v>0</v>
      </c>
      <c r="B72" s="96" t="n">
        <v>0</v>
      </c>
    </row>
    <row r="73" customFormat="false" ht="12" hidden="false" customHeight="true" outlineLevel="0" collapsed="false">
      <c r="A73" s="259" t="n">
        <v>0</v>
      </c>
      <c r="B73" s="96" t="n">
        <v>0</v>
      </c>
    </row>
    <row r="74" customFormat="false" ht="12" hidden="false" customHeight="true" outlineLevel="0" collapsed="false">
      <c r="A74" s="259" t="n">
        <v>0</v>
      </c>
      <c r="B74" s="96" t="n">
        <v>0</v>
      </c>
    </row>
    <row r="75" customFormat="false" ht="12" hidden="false" customHeight="true" outlineLevel="0" collapsed="false">
      <c r="A75" s="259" t="n">
        <v>0</v>
      </c>
      <c r="B75" s="96" t="n">
        <v>0</v>
      </c>
    </row>
    <row r="76" customFormat="false" ht="12" hidden="false" customHeight="true" outlineLevel="0" collapsed="false">
      <c r="A76" s="259" t="n">
        <v>0</v>
      </c>
      <c r="B76" s="96" t="n">
        <v>0</v>
      </c>
    </row>
    <row r="77" customFormat="false" ht="12" hidden="false" customHeight="true" outlineLevel="0" collapsed="false">
      <c r="A77" s="259" t="n">
        <v>0</v>
      </c>
      <c r="B77" s="96" t="n">
        <v>0</v>
      </c>
    </row>
    <row r="78" customFormat="false" ht="12" hidden="false" customHeight="true" outlineLevel="0" collapsed="false">
      <c r="A78" s="259" t="n">
        <v>0</v>
      </c>
      <c r="B78" s="96" t="n">
        <v>0</v>
      </c>
    </row>
    <row r="79" customFormat="false" ht="12" hidden="false" customHeight="true" outlineLevel="0" collapsed="false">
      <c r="A79" s="259" t="n">
        <v>0</v>
      </c>
      <c r="B79" s="96" t="n">
        <v>0</v>
      </c>
    </row>
    <row r="80" customFormat="false" ht="12" hidden="false" customHeight="true" outlineLevel="0" collapsed="false">
      <c r="A80" s="259" t="n">
        <v>0</v>
      </c>
      <c r="B80" s="96" t="n">
        <v>0</v>
      </c>
    </row>
    <row r="81" customFormat="false" ht="12" hidden="false" customHeight="true" outlineLevel="0" collapsed="false">
      <c r="A81" s="259" t="n">
        <v>0</v>
      </c>
      <c r="B81" s="96" t="n">
        <v>0</v>
      </c>
    </row>
    <row r="82" customFormat="false" ht="12" hidden="false" customHeight="true" outlineLevel="0" collapsed="false">
      <c r="A82" s="259" t="n">
        <v>0</v>
      </c>
      <c r="B82" s="96" t="n">
        <v>0</v>
      </c>
    </row>
    <row r="83" customFormat="false" ht="12" hidden="false" customHeight="true" outlineLevel="0" collapsed="false">
      <c r="A83" s="259" t="n">
        <v>0</v>
      </c>
      <c r="B83" s="96" t="n">
        <v>0</v>
      </c>
    </row>
    <row r="84" customFormat="false" ht="12" hidden="false" customHeight="true" outlineLevel="0" collapsed="false">
      <c r="A84" s="259" t="n">
        <v>0</v>
      </c>
      <c r="B84" s="96" t="n">
        <v>0</v>
      </c>
    </row>
    <row r="85" customFormat="false" ht="12" hidden="false" customHeight="true" outlineLevel="0" collapsed="false">
      <c r="A85" s="259" t="n">
        <v>0</v>
      </c>
      <c r="B85" s="96" t="n">
        <v>0</v>
      </c>
    </row>
    <row r="86" customFormat="false" ht="12" hidden="false" customHeight="true" outlineLevel="0" collapsed="false">
      <c r="A86" s="259" t="n">
        <v>0</v>
      </c>
      <c r="B86" s="96" t="n">
        <v>0</v>
      </c>
    </row>
    <row r="87" customFormat="false" ht="12" hidden="false" customHeight="true" outlineLevel="0" collapsed="false">
      <c r="A87" s="259" t="n">
        <v>0</v>
      </c>
      <c r="B87" s="96" t="n">
        <v>0</v>
      </c>
    </row>
    <row r="88" customFormat="false" ht="12" hidden="false" customHeight="true" outlineLevel="0" collapsed="false">
      <c r="A88" s="259" t="n">
        <v>0</v>
      </c>
      <c r="B88" s="96" t="n">
        <v>0</v>
      </c>
    </row>
    <row r="89" customFormat="false" ht="12" hidden="false" customHeight="true" outlineLevel="0" collapsed="false">
      <c r="A89" s="259" t="n">
        <v>0</v>
      </c>
      <c r="B89" s="96" t="n">
        <v>0</v>
      </c>
    </row>
    <row r="90" customFormat="false" ht="12" hidden="false" customHeight="true" outlineLevel="0" collapsed="false">
      <c r="A90" s="259" t="n">
        <v>0</v>
      </c>
      <c r="B90" s="96" t="n">
        <v>0</v>
      </c>
    </row>
    <row r="91" customFormat="false" ht="12" hidden="false" customHeight="true" outlineLevel="0" collapsed="false">
      <c r="A91" s="259" t="n">
        <v>0</v>
      </c>
      <c r="B91" s="96" t="n">
        <v>0</v>
      </c>
    </row>
    <row r="92" customFormat="false" ht="12" hidden="false" customHeight="true" outlineLevel="0" collapsed="false">
      <c r="A92" s="259" t="n">
        <v>0</v>
      </c>
      <c r="B92" s="96" t="n">
        <v>0</v>
      </c>
    </row>
    <row r="93" customFormat="false" ht="12" hidden="false" customHeight="true" outlineLevel="0" collapsed="false">
      <c r="A93" s="259" t="n">
        <v>0</v>
      </c>
      <c r="B93" s="96" t="n">
        <v>0</v>
      </c>
    </row>
    <row r="94" customFormat="false" ht="12" hidden="false" customHeight="true" outlineLevel="0" collapsed="false">
      <c r="A94" s="259" t="n">
        <v>0</v>
      </c>
      <c r="B94" s="96" t="n">
        <v>0</v>
      </c>
    </row>
    <row r="95" customFormat="false" ht="12" hidden="false" customHeight="true" outlineLevel="0" collapsed="false">
      <c r="A95" s="259" t="n">
        <v>0</v>
      </c>
      <c r="B95" s="96" t="n">
        <v>0</v>
      </c>
    </row>
    <row r="96" customFormat="false" ht="12" hidden="false" customHeight="true" outlineLevel="0" collapsed="false">
      <c r="A96" s="259" t="n">
        <v>0</v>
      </c>
      <c r="B96" s="96" t="n">
        <v>0</v>
      </c>
    </row>
    <row r="97" customFormat="false" ht="12" hidden="false" customHeight="true" outlineLevel="0" collapsed="false">
      <c r="A97" s="259" t="n">
        <v>0</v>
      </c>
      <c r="B97" s="96" t="n">
        <v>0</v>
      </c>
    </row>
    <row r="98" customFormat="false" ht="12" hidden="false" customHeight="true" outlineLevel="0" collapsed="false">
      <c r="A98" s="259" t="n">
        <v>0</v>
      </c>
      <c r="B98" s="96" t="n">
        <v>0</v>
      </c>
    </row>
    <row r="99" customFormat="false" ht="12" hidden="false" customHeight="true" outlineLevel="0" collapsed="false">
      <c r="A99" s="259" t="n">
        <v>0</v>
      </c>
      <c r="B99" s="96" t="n">
        <v>0</v>
      </c>
    </row>
    <row r="100" customFormat="false" ht="12" hidden="false" customHeight="true" outlineLevel="0" collapsed="false">
      <c r="A100" s="259" t="n">
        <v>0</v>
      </c>
      <c r="B100" s="96" t="n">
        <v>0</v>
      </c>
    </row>
    <row r="101" customFormat="false" ht="12" hidden="false" customHeight="true" outlineLevel="0" collapsed="false">
      <c r="A101" s="259" t="n">
        <v>0</v>
      </c>
      <c r="B101" s="96" t="n">
        <v>0</v>
      </c>
    </row>
    <row r="102" customFormat="false" ht="12" hidden="false" customHeight="true" outlineLevel="0" collapsed="false">
      <c r="A102" s="259" t="n">
        <v>0</v>
      </c>
      <c r="B102" s="96" t="n">
        <v>0</v>
      </c>
    </row>
    <row r="103" customFormat="false" ht="12" hidden="false" customHeight="true" outlineLevel="0" collapsed="false">
      <c r="A103" s="259" t="n">
        <v>0</v>
      </c>
      <c r="B103" s="96" t="n">
        <v>0</v>
      </c>
    </row>
    <row r="104" customFormat="false" ht="12" hidden="false" customHeight="true" outlineLevel="0" collapsed="false">
      <c r="A104" s="259" t="n">
        <v>0</v>
      </c>
      <c r="B104" s="96" t="n">
        <v>0</v>
      </c>
    </row>
    <row r="105" customFormat="false" ht="12" hidden="false" customHeight="true" outlineLevel="0" collapsed="false">
      <c r="A105" s="259" t="n">
        <v>0</v>
      </c>
      <c r="B105" s="96" t="n">
        <v>0</v>
      </c>
    </row>
    <row r="106" customFormat="false" ht="12" hidden="false" customHeight="true" outlineLevel="0" collapsed="false">
      <c r="A106" s="259" t="n">
        <v>0</v>
      </c>
      <c r="B106" s="96" t="n">
        <v>0</v>
      </c>
    </row>
    <row r="107" customFormat="false" ht="12" hidden="false" customHeight="true" outlineLevel="0" collapsed="false">
      <c r="A107" s="259" t="n">
        <v>0</v>
      </c>
      <c r="B107" s="96" t="n">
        <v>0</v>
      </c>
    </row>
    <row r="108" customFormat="false" ht="12" hidden="false" customHeight="true" outlineLevel="0" collapsed="false">
      <c r="A108" s="259" t="n">
        <v>0</v>
      </c>
      <c r="B108" s="96" t="n">
        <v>0</v>
      </c>
    </row>
    <row r="109" customFormat="false" ht="12" hidden="false" customHeight="true" outlineLevel="0" collapsed="false">
      <c r="A109" s="259" t="n">
        <v>0</v>
      </c>
      <c r="B109" s="96" t="n">
        <v>0</v>
      </c>
    </row>
    <row r="110" customFormat="false" ht="12" hidden="false" customHeight="true" outlineLevel="0" collapsed="false">
      <c r="A110" s="259" t="n">
        <v>0</v>
      </c>
      <c r="B110" s="96" t="n">
        <v>0</v>
      </c>
    </row>
    <row r="111" customFormat="false" ht="12" hidden="false" customHeight="true" outlineLevel="0" collapsed="false">
      <c r="A111" s="259" t="n">
        <v>0</v>
      </c>
      <c r="B111" s="96" t="n">
        <v>0</v>
      </c>
    </row>
    <row r="112" customFormat="false" ht="12" hidden="false" customHeight="true" outlineLevel="0" collapsed="false">
      <c r="A112" s="259" t="n">
        <v>0</v>
      </c>
      <c r="B112" s="96" t="n">
        <v>0</v>
      </c>
    </row>
    <row r="113" customFormat="false" ht="12" hidden="false" customHeight="true" outlineLevel="0" collapsed="false">
      <c r="A113" s="259" t="n">
        <v>0</v>
      </c>
      <c r="B113" s="96" t="n">
        <v>0</v>
      </c>
    </row>
    <row r="114" customFormat="false" ht="12" hidden="false" customHeight="true" outlineLevel="0" collapsed="false">
      <c r="A114" s="259" t="n">
        <v>0</v>
      </c>
      <c r="B114" s="96" t="n">
        <v>0</v>
      </c>
    </row>
    <row r="115" customFormat="false" ht="12" hidden="false" customHeight="true" outlineLevel="0" collapsed="false">
      <c r="A115" s="259" t="n">
        <v>0</v>
      </c>
      <c r="B115" s="96" t="n">
        <v>0</v>
      </c>
    </row>
    <row r="116" customFormat="false" ht="12" hidden="false" customHeight="true" outlineLevel="0" collapsed="false">
      <c r="A116" s="259" t="n">
        <v>0</v>
      </c>
      <c r="B116" s="96" t="n">
        <v>0</v>
      </c>
    </row>
    <row r="117" customFormat="false" ht="12" hidden="false" customHeight="true" outlineLevel="0" collapsed="false">
      <c r="A117" s="259" t="n">
        <v>0</v>
      </c>
      <c r="B117" s="96" t="n">
        <v>0</v>
      </c>
    </row>
    <row r="118" customFormat="false" ht="12" hidden="false" customHeight="true" outlineLevel="0" collapsed="false">
      <c r="A118" s="259" t="n">
        <v>0</v>
      </c>
      <c r="B118" s="96" t="n">
        <v>0</v>
      </c>
    </row>
    <row r="119" customFormat="false" ht="12" hidden="false" customHeight="true" outlineLevel="0" collapsed="false">
      <c r="A119" s="259" t="n">
        <v>0</v>
      </c>
      <c r="B119" s="96" t="n">
        <v>0</v>
      </c>
    </row>
    <row r="120" customFormat="false" ht="12" hidden="false" customHeight="true" outlineLevel="0" collapsed="false">
      <c r="A120" s="259" t="n">
        <v>0</v>
      </c>
      <c r="B120" s="96" t="n">
        <v>0</v>
      </c>
    </row>
    <row r="121" customFormat="false" ht="12" hidden="false" customHeight="true" outlineLevel="0" collapsed="false">
      <c r="A121" s="259" t="n">
        <v>0</v>
      </c>
      <c r="B121" s="96" t="n">
        <v>0</v>
      </c>
    </row>
    <row r="122" customFormat="false" ht="12" hidden="false" customHeight="true" outlineLevel="0" collapsed="false">
      <c r="A122" s="259" t="n">
        <v>0</v>
      </c>
      <c r="B122" s="96" t="n">
        <v>0</v>
      </c>
    </row>
    <row r="123" customFormat="false" ht="12" hidden="false" customHeight="true" outlineLevel="0" collapsed="false">
      <c r="A123" s="259" t="n">
        <v>0</v>
      </c>
      <c r="B123" s="96" t="n">
        <v>0</v>
      </c>
    </row>
    <row r="124" customFormat="false" ht="12" hidden="false" customHeight="true" outlineLevel="0" collapsed="false">
      <c r="A124" s="259" t="n">
        <v>0</v>
      </c>
      <c r="B124" s="96" t="n">
        <v>0</v>
      </c>
    </row>
    <row r="125" customFormat="false" ht="12" hidden="false" customHeight="true" outlineLevel="0" collapsed="false">
      <c r="A125" s="259" t="n">
        <v>0</v>
      </c>
      <c r="B125" s="96" t="n">
        <v>0</v>
      </c>
    </row>
    <row r="126" customFormat="false" ht="12" hidden="false" customHeight="true" outlineLevel="0" collapsed="false">
      <c r="A126" s="259" t="n">
        <v>0</v>
      </c>
      <c r="B126" s="96" t="n">
        <v>0</v>
      </c>
    </row>
    <row r="127" customFormat="false" ht="12" hidden="false" customHeight="true" outlineLevel="0" collapsed="false">
      <c r="A127" s="259" t="n">
        <v>0</v>
      </c>
      <c r="B127" s="96" t="n">
        <v>0</v>
      </c>
    </row>
    <row r="128" customFormat="false" ht="12" hidden="false" customHeight="true" outlineLevel="0" collapsed="false">
      <c r="A128" s="259" t="n">
        <v>0</v>
      </c>
      <c r="B128" s="96" t="n">
        <v>0</v>
      </c>
    </row>
    <row r="129" customFormat="false" ht="12" hidden="false" customHeight="true" outlineLevel="0" collapsed="false">
      <c r="A129" s="259" t="n">
        <v>0</v>
      </c>
      <c r="B129" s="96" t="n">
        <v>0</v>
      </c>
    </row>
    <row r="130" customFormat="false" ht="12" hidden="false" customHeight="true" outlineLevel="0" collapsed="false">
      <c r="A130" s="259" t="n">
        <v>0</v>
      </c>
      <c r="B130" s="96" t="n">
        <v>0</v>
      </c>
    </row>
    <row r="131" customFormat="false" ht="12" hidden="false" customHeight="true" outlineLevel="0" collapsed="false">
      <c r="A131" s="259" t="n">
        <v>0</v>
      </c>
      <c r="B131" s="96" t="n">
        <v>0</v>
      </c>
    </row>
    <row r="132" customFormat="false" ht="12" hidden="false" customHeight="true" outlineLevel="0" collapsed="false">
      <c r="A132" s="259" t="n">
        <v>0</v>
      </c>
      <c r="B132" s="96" t="n">
        <v>0</v>
      </c>
    </row>
    <row r="133" customFormat="false" ht="12" hidden="false" customHeight="true" outlineLevel="0" collapsed="false">
      <c r="A133" s="259" t="n">
        <v>0</v>
      </c>
      <c r="B133" s="96" t="n">
        <v>0</v>
      </c>
    </row>
    <row r="134" customFormat="false" ht="12" hidden="false" customHeight="true" outlineLevel="0" collapsed="false">
      <c r="A134" s="259" t="n">
        <v>0</v>
      </c>
      <c r="B134" s="96" t="n">
        <v>0</v>
      </c>
    </row>
    <row r="135" customFormat="false" ht="12" hidden="false" customHeight="true" outlineLevel="0" collapsed="false">
      <c r="A135" s="259" t="n">
        <v>0</v>
      </c>
      <c r="B135" s="96" t="n">
        <v>0</v>
      </c>
    </row>
    <row r="136" customFormat="false" ht="12" hidden="false" customHeight="true" outlineLevel="0" collapsed="false">
      <c r="A136" s="259" t="n">
        <v>0</v>
      </c>
      <c r="B136" s="96" t="n">
        <v>0</v>
      </c>
    </row>
    <row r="137" customFormat="false" ht="12" hidden="false" customHeight="true" outlineLevel="0" collapsed="false">
      <c r="A137" s="259" t="n">
        <v>0</v>
      </c>
      <c r="B137" s="96" t="n">
        <v>0</v>
      </c>
    </row>
    <row r="138" customFormat="false" ht="12" hidden="false" customHeight="true" outlineLevel="0" collapsed="false">
      <c r="A138" s="259" t="n">
        <v>0</v>
      </c>
      <c r="B138" s="96" t="n">
        <v>0</v>
      </c>
    </row>
    <row r="139" customFormat="false" ht="12" hidden="false" customHeight="true" outlineLevel="0" collapsed="false">
      <c r="A139" s="259" t="n">
        <v>0</v>
      </c>
      <c r="B139" s="96" t="n">
        <v>0</v>
      </c>
    </row>
    <row r="140" customFormat="false" ht="12" hidden="false" customHeight="true" outlineLevel="0" collapsed="false">
      <c r="A140" s="259" t="n">
        <v>0</v>
      </c>
      <c r="B140" s="96" t="n">
        <v>0</v>
      </c>
    </row>
    <row r="141" customFormat="false" ht="12" hidden="false" customHeight="true" outlineLevel="0" collapsed="false">
      <c r="A141" s="259" t="n">
        <v>0</v>
      </c>
      <c r="B141" s="96" t="n">
        <v>0</v>
      </c>
    </row>
    <row r="142" customFormat="false" ht="12" hidden="false" customHeight="true" outlineLevel="0" collapsed="false">
      <c r="A142" s="259" t="n">
        <v>0</v>
      </c>
      <c r="B142" s="96" t="n">
        <v>0</v>
      </c>
    </row>
    <row r="143" customFormat="false" ht="12" hidden="false" customHeight="true" outlineLevel="0" collapsed="false">
      <c r="A143" s="259" t="n">
        <v>0</v>
      </c>
      <c r="B143" s="96" t="n">
        <v>0</v>
      </c>
    </row>
    <row r="144" customFormat="false" ht="12" hidden="false" customHeight="true" outlineLevel="0" collapsed="false">
      <c r="A144" s="259" t="n">
        <v>0</v>
      </c>
      <c r="B144" s="96" t="n">
        <v>0</v>
      </c>
    </row>
    <row r="145" customFormat="false" ht="12" hidden="false" customHeight="true" outlineLevel="0" collapsed="false">
      <c r="A145" s="259" t="n">
        <v>0</v>
      </c>
      <c r="B145" s="96" t="n">
        <v>0</v>
      </c>
    </row>
    <row r="146" customFormat="false" ht="12" hidden="false" customHeight="true" outlineLevel="0" collapsed="false">
      <c r="A146" s="259" t="n">
        <v>0</v>
      </c>
      <c r="B146" s="96" t="n">
        <v>0</v>
      </c>
    </row>
    <row r="147" customFormat="false" ht="12" hidden="false" customHeight="true" outlineLevel="0" collapsed="false">
      <c r="A147" s="259" t="n">
        <v>0</v>
      </c>
      <c r="B147" s="96" t="n">
        <v>0</v>
      </c>
    </row>
    <row r="148" customFormat="false" ht="12" hidden="false" customHeight="true" outlineLevel="0" collapsed="false">
      <c r="A148" s="259" t="n">
        <v>0</v>
      </c>
      <c r="B148" s="96" t="n">
        <v>0</v>
      </c>
    </row>
    <row r="149" customFormat="false" ht="12" hidden="false" customHeight="true" outlineLevel="0" collapsed="false">
      <c r="A149" s="259" t="n">
        <v>0</v>
      </c>
      <c r="B149" s="96" t="n">
        <v>0</v>
      </c>
    </row>
    <row r="150" customFormat="false" ht="12" hidden="false" customHeight="true" outlineLevel="0" collapsed="false">
      <c r="A150" s="259" t="n">
        <v>0</v>
      </c>
      <c r="B150" s="96" t="n">
        <v>0</v>
      </c>
    </row>
    <row r="151" customFormat="false" ht="12" hidden="false" customHeight="true" outlineLevel="0" collapsed="false">
      <c r="A151" s="259" t="n">
        <v>0</v>
      </c>
      <c r="B151" s="96" t="n">
        <v>0</v>
      </c>
    </row>
    <row r="152" customFormat="false" ht="12" hidden="false" customHeight="true" outlineLevel="0" collapsed="false">
      <c r="A152" s="259" t="n">
        <v>0</v>
      </c>
      <c r="B152" s="96" t="n">
        <v>0</v>
      </c>
    </row>
    <row r="153" customFormat="false" ht="12" hidden="false" customHeight="true" outlineLevel="0" collapsed="false">
      <c r="A153" s="259" t="n">
        <v>0</v>
      </c>
      <c r="B153" s="96" t="n">
        <v>0</v>
      </c>
    </row>
    <row r="154" customFormat="false" ht="12" hidden="false" customHeight="true" outlineLevel="0" collapsed="false">
      <c r="A154" s="259" t="n">
        <v>0</v>
      </c>
      <c r="B154" s="96" t="n">
        <v>0</v>
      </c>
    </row>
    <row r="155" customFormat="false" ht="12" hidden="false" customHeight="true" outlineLevel="0" collapsed="false">
      <c r="A155" s="259" t="n">
        <v>0</v>
      </c>
      <c r="B155" s="96" t="n">
        <v>0</v>
      </c>
    </row>
    <row r="156" customFormat="false" ht="12" hidden="false" customHeight="true" outlineLevel="0" collapsed="false">
      <c r="A156" s="259" t="n">
        <v>0</v>
      </c>
      <c r="B156" s="96" t="n">
        <v>0</v>
      </c>
    </row>
    <row r="157" customFormat="false" ht="12" hidden="false" customHeight="true" outlineLevel="0" collapsed="false">
      <c r="A157" s="259" t="n">
        <v>0</v>
      </c>
      <c r="B157" s="96" t="n">
        <v>0</v>
      </c>
    </row>
    <row r="158" customFormat="false" ht="12" hidden="false" customHeight="true" outlineLevel="0" collapsed="false">
      <c r="A158" s="259" t="n">
        <v>0</v>
      </c>
      <c r="B158" s="96" t="n">
        <v>0</v>
      </c>
    </row>
    <row r="159" customFormat="false" ht="12" hidden="false" customHeight="true" outlineLevel="0" collapsed="false">
      <c r="A159" s="259" t="n">
        <v>0</v>
      </c>
      <c r="B159" s="96" t="n">
        <v>0</v>
      </c>
    </row>
    <row r="160" customFormat="false" ht="12" hidden="false" customHeight="true" outlineLevel="0" collapsed="false">
      <c r="A160" s="259" t="n">
        <v>0</v>
      </c>
      <c r="B160" s="96" t="n">
        <v>0</v>
      </c>
    </row>
    <row r="161" customFormat="false" ht="12" hidden="false" customHeight="true" outlineLevel="0" collapsed="false">
      <c r="A161" s="259" t="n">
        <v>0</v>
      </c>
      <c r="B161" s="96" t="n">
        <v>0</v>
      </c>
    </row>
    <row r="162" customFormat="false" ht="12" hidden="false" customHeight="true" outlineLevel="0" collapsed="false">
      <c r="A162" s="259" t="n">
        <v>0</v>
      </c>
      <c r="B162" s="96" t="n">
        <v>0</v>
      </c>
    </row>
    <row r="163" customFormat="false" ht="12" hidden="false" customHeight="true" outlineLevel="0" collapsed="false">
      <c r="A163" s="259" t="n">
        <v>0</v>
      </c>
      <c r="B163" s="96" t="n">
        <v>0</v>
      </c>
    </row>
    <row r="164" customFormat="false" ht="12" hidden="false" customHeight="true" outlineLevel="0" collapsed="false">
      <c r="A164" s="259" t="n">
        <v>0</v>
      </c>
      <c r="B164" s="96" t="n">
        <v>0</v>
      </c>
    </row>
    <row r="165" customFormat="false" ht="12" hidden="false" customHeight="true" outlineLevel="0" collapsed="false">
      <c r="A165" s="259" t="n">
        <v>0</v>
      </c>
      <c r="B165" s="96" t="n">
        <v>0</v>
      </c>
    </row>
    <row r="166" customFormat="false" ht="12" hidden="false" customHeight="true" outlineLevel="0" collapsed="false">
      <c r="A166" s="259" t="n">
        <v>0</v>
      </c>
      <c r="B166" s="96" t="n">
        <v>0</v>
      </c>
    </row>
    <row r="167" customFormat="false" ht="12" hidden="false" customHeight="true" outlineLevel="0" collapsed="false">
      <c r="A167" s="259" t="n">
        <v>0</v>
      </c>
      <c r="B167" s="96" t="n">
        <v>0</v>
      </c>
    </row>
    <row r="168" customFormat="false" ht="12" hidden="false" customHeight="true" outlineLevel="0" collapsed="false">
      <c r="A168" s="259" t="n">
        <v>0</v>
      </c>
      <c r="B168" s="96" t="n">
        <v>0</v>
      </c>
    </row>
    <row r="169" customFormat="false" ht="12" hidden="false" customHeight="true" outlineLevel="0" collapsed="false">
      <c r="A169" s="259" t="n">
        <v>0</v>
      </c>
      <c r="B169" s="96" t="n">
        <v>0</v>
      </c>
    </row>
    <row r="170" customFormat="false" ht="12" hidden="false" customHeight="true" outlineLevel="0" collapsed="false">
      <c r="A170" s="259" t="n">
        <v>0</v>
      </c>
      <c r="B170" s="96" t="n">
        <v>0</v>
      </c>
    </row>
    <row r="171" customFormat="false" ht="12" hidden="false" customHeight="true" outlineLevel="0" collapsed="false">
      <c r="A171" s="259" t="n">
        <v>0</v>
      </c>
      <c r="B171" s="96" t="n">
        <v>0</v>
      </c>
    </row>
    <row r="172" customFormat="false" ht="12" hidden="false" customHeight="true" outlineLevel="0" collapsed="false">
      <c r="A172" s="259" t="n">
        <v>0</v>
      </c>
      <c r="B172" s="96" t="n">
        <v>0</v>
      </c>
    </row>
    <row r="173" customFormat="false" ht="12" hidden="false" customHeight="true" outlineLevel="0" collapsed="false">
      <c r="A173" s="259" t="n">
        <v>0</v>
      </c>
      <c r="B173" s="96" t="n">
        <v>0</v>
      </c>
    </row>
    <row r="174" customFormat="false" ht="12" hidden="false" customHeight="true" outlineLevel="0" collapsed="false">
      <c r="A174" s="259" t="n">
        <v>0</v>
      </c>
      <c r="B174" s="96" t="n">
        <v>0</v>
      </c>
    </row>
    <row r="175" customFormat="false" ht="12" hidden="false" customHeight="true" outlineLevel="0" collapsed="false">
      <c r="A175" s="259" t="n">
        <v>0</v>
      </c>
      <c r="B175" s="96" t="n">
        <v>0</v>
      </c>
    </row>
    <row r="176" customFormat="false" ht="12" hidden="false" customHeight="true" outlineLevel="0" collapsed="false">
      <c r="A176" s="259" t="n">
        <v>0</v>
      </c>
      <c r="B176" s="96" t="n">
        <v>0</v>
      </c>
    </row>
    <row r="177" customFormat="false" ht="12" hidden="false" customHeight="true" outlineLevel="0" collapsed="false">
      <c r="A177" s="259" t="n">
        <v>0</v>
      </c>
      <c r="B177" s="96" t="n">
        <v>0</v>
      </c>
    </row>
    <row r="178" customFormat="false" ht="12" hidden="false" customHeight="true" outlineLevel="0" collapsed="false">
      <c r="A178" s="259" t="n">
        <v>0</v>
      </c>
      <c r="B178" s="96" t="n">
        <v>0</v>
      </c>
    </row>
    <row r="179" customFormat="false" ht="12" hidden="false" customHeight="true" outlineLevel="0" collapsed="false">
      <c r="A179" s="259" t="n">
        <v>0</v>
      </c>
      <c r="B179" s="96" t="n">
        <v>0</v>
      </c>
    </row>
    <row r="180" customFormat="false" ht="12" hidden="false" customHeight="true" outlineLevel="0" collapsed="false">
      <c r="A180" s="259" t="n">
        <v>0</v>
      </c>
      <c r="B180" s="96" t="n">
        <v>0</v>
      </c>
    </row>
    <row r="181" customFormat="false" ht="12" hidden="false" customHeight="true" outlineLevel="0" collapsed="false">
      <c r="A181" s="259" t="n">
        <v>0</v>
      </c>
      <c r="B181" s="96" t="n">
        <v>0</v>
      </c>
    </row>
    <row r="182" customFormat="false" ht="12" hidden="false" customHeight="true" outlineLevel="0" collapsed="false">
      <c r="A182" s="259" t="n">
        <v>0</v>
      </c>
      <c r="B182" s="96" t="n">
        <v>0</v>
      </c>
    </row>
    <row r="183" customFormat="false" ht="12" hidden="false" customHeight="true" outlineLevel="0" collapsed="false">
      <c r="A183" s="259" t="n">
        <v>0</v>
      </c>
      <c r="B183" s="96" t="n">
        <v>0</v>
      </c>
    </row>
    <row r="184" customFormat="false" ht="12" hidden="false" customHeight="true" outlineLevel="0" collapsed="false">
      <c r="A184" s="259" t="n">
        <v>0</v>
      </c>
      <c r="B184" s="96" t="n">
        <v>0</v>
      </c>
    </row>
    <row r="185" customFormat="false" ht="12" hidden="false" customHeight="true" outlineLevel="0" collapsed="false">
      <c r="A185" s="259" t="n">
        <v>0</v>
      </c>
      <c r="B185" s="96" t="n">
        <v>0</v>
      </c>
    </row>
    <row r="186" customFormat="false" ht="12" hidden="false" customHeight="true" outlineLevel="0" collapsed="false">
      <c r="A186" s="259" t="n">
        <v>0</v>
      </c>
      <c r="B186" s="96" t="n">
        <v>0</v>
      </c>
    </row>
    <row r="187" customFormat="false" ht="12" hidden="false" customHeight="true" outlineLevel="0" collapsed="false">
      <c r="A187" s="259" t="n">
        <v>0</v>
      </c>
      <c r="B187" s="96" t="n">
        <v>0</v>
      </c>
    </row>
    <row r="188" customFormat="false" ht="12" hidden="false" customHeight="true" outlineLevel="0" collapsed="false">
      <c r="A188" s="259" t="n">
        <v>0</v>
      </c>
      <c r="B188" s="96" t="n">
        <v>0</v>
      </c>
    </row>
    <row r="189" customFormat="false" ht="12" hidden="false" customHeight="true" outlineLevel="0" collapsed="false">
      <c r="A189" s="259" t="n">
        <v>0</v>
      </c>
      <c r="B189" s="96" t="n">
        <v>0</v>
      </c>
    </row>
    <row r="190" customFormat="false" ht="12" hidden="false" customHeight="true" outlineLevel="0" collapsed="false">
      <c r="A190" s="259" t="n">
        <v>0</v>
      </c>
      <c r="B190" s="96" t="n">
        <v>0</v>
      </c>
    </row>
    <row r="191" customFormat="false" ht="12" hidden="false" customHeight="true" outlineLevel="0" collapsed="false">
      <c r="A191" s="259" t="n">
        <v>0</v>
      </c>
      <c r="B191" s="96" t="n">
        <v>0</v>
      </c>
    </row>
    <row r="192" customFormat="false" ht="12" hidden="false" customHeight="true" outlineLevel="0" collapsed="false">
      <c r="A192" s="259" t="n">
        <v>0</v>
      </c>
      <c r="B192" s="96" t="n">
        <v>0</v>
      </c>
    </row>
    <row r="193" customFormat="false" ht="12" hidden="false" customHeight="true" outlineLevel="0" collapsed="false">
      <c r="A193" s="259" t="n">
        <v>0</v>
      </c>
      <c r="B193" s="96" t="n">
        <v>0</v>
      </c>
    </row>
    <row r="194" customFormat="false" ht="12" hidden="false" customHeight="true" outlineLevel="0" collapsed="false">
      <c r="A194" s="259" t="n">
        <v>0</v>
      </c>
      <c r="B194" s="96" t="n">
        <v>0</v>
      </c>
    </row>
    <row r="195" customFormat="false" ht="12" hidden="false" customHeight="true" outlineLevel="0" collapsed="false">
      <c r="A195" s="259" t="n">
        <v>0</v>
      </c>
      <c r="B195" s="96" t="n">
        <v>0</v>
      </c>
    </row>
    <row r="196" customFormat="false" ht="12" hidden="false" customHeight="true" outlineLevel="0" collapsed="false">
      <c r="A196" s="259" t="n">
        <v>0</v>
      </c>
      <c r="B196" s="96" t="n">
        <v>0</v>
      </c>
    </row>
    <row r="197" customFormat="false" ht="12" hidden="false" customHeight="true" outlineLevel="0" collapsed="false">
      <c r="A197" s="259" t="n">
        <v>0</v>
      </c>
      <c r="B197" s="96" t="n">
        <v>0</v>
      </c>
    </row>
    <row r="198" customFormat="false" ht="12" hidden="false" customHeight="true" outlineLevel="0" collapsed="false">
      <c r="A198" s="259" t="n">
        <v>0</v>
      </c>
      <c r="B198" s="96" t="n">
        <v>0</v>
      </c>
    </row>
    <row r="199" customFormat="false" ht="12" hidden="false" customHeight="true" outlineLevel="0" collapsed="false">
      <c r="A199" s="259" t="n">
        <v>0</v>
      </c>
      <c r="B199" s="96" t="n">
        <v>0</v>
      </c>
    </row>
    <row r="200" customFormat="false" ht="12" hidden="false" customHeight="true" outlineLevel="0" collapsed="false">
      <c r="A200" s="259" t="n">
        <v>0</v>
      </c>
      <c r="B200" s="96" t="n">
        <v>0</v>
      </c>
    </row>
    <row r="201" customFormat="false" ht="12" hidden="false" customHeight="true" outlineLevel="0" collapsed="false">
      <c r="A201" s="259" t="n">
        <v>0</v>
      </c>
      <c r="B201" s="96" t="n">
        <v>0</v>
      </c>
    </row>
    <row r="202" customFormat="false" ht="12" hidden="false" customHeight="true" outlineLevel="0" collapsed="false">
      <c r="A202" s="259" t="n">
        <v>0</v>
      </c>
      <c r="B202" s="96" t="n">
        <v>0</v>
      </c>
    </row>
    <row r="203" customFormat="false" ht="12" hidden="false" customHeight="true" outlineLevel="0" collapsed="false">
      <c r="A203" s="259" t="n">
        <v>0</v>
      </c>
      <c r="B203" s="96" t="n">
        <v>0</v>
      </c>
    </row>
    <row r="204" customFormat="false" ht="12" hidden="false" customHeight="true" outlineLevel="0" collapsed="false">
      <c r="A204" s="259" t="n">
        <v>0</v>
      </c>
      <c r="B204" s="96" t="n">
        <v>0</v>
      </c>
    </row>
    <row r="205" customFormat="false" ht="12" hidden="false" customHeight="true" outlineLevel="0" collapsed="false">
      <c r="A205" s="259" t="n">
        <v>0</v>
      </c>
      <c r="B205" s="96" t="n">
        <v>0</v>
      </c>
    </row>
    <row r="206" customFormat="false" ht="12" hidden="false" customHeight="true" outlineLevel="0" collapsed="false">
      <c r="A206" s="259" t="n">
        <v>0</v>
      </c>
      <c r="B206" s="96" t="n">
        <v>0</v>
      </c>
    </row>
    <row r="207" customFormat="false" ht="12" hidden="false" customHeight="true" outlineLevel="0" collapsed="false">
      <c r="A207" s="45" t="n">
        <v>0</v>
      </c>
      <c r="B207" s="87" t="n">
        <v>0</v>
      </c>
    </row>
    <row r="208" customFormat="false" ht="12" hidden="false" customHeight="true" outlineLevel="0" collapsed="false">
      <c r="A208" s="45" t="n">
        <v>0</v>
      </c>
      <c r="B208" s="87" t="n">
        <v>0</v>
      </c>
    </row>
    <row r="209" customFormat="false" ht="12" hidden="false" customHeight="true" outlineLevel="0" collapsed="false">
      <c r="A209" s="45" t="n">
        <v>0</v>
      </c>
      <c r="B209" s="87" t="n">
        <v>0</v>
      </c>
    </row>
    <row r="210" customFormat="false" ht="12" hidden="false" customHeight="true" outlineLevel="0" collapsed="false">
      <c r="A210" s="45" t="n">
        <v>0</v>
      </c>
      <c r="B210" s="87" t="n">
        <v>0</v>
      </c>
    </row>
    <row r="211" customFormat="false" ht="12" hidden="false" customHeight="true" outlineLevel="0" collapsed="false">
      <c r="A211" s="45" t="n">
        <v>0</v>
      </c>
      <c r="B211" s="87" t="n">
        <v>0</v>
      </c>
    </row>
    <row r="212" customFormat="false" ht="12" hidden="false" customHeight="true" outlineLevel="0" collapsed="false">
      <c r="A212" s="45" t="n">
        <v>0</v>
      </c>
      <c r="B212" s="87" t="n">
        <v>0</v>
      </c>
    </row>
    <row r="213" customFormat="false" ht="12" hidden="false" customHeight="true" outlineLevel="0" collapsed="false">
      <c r="A213" s="45" t="n">
        <v>0</v>
      </c>
      <c r="B213" s="87" t="n">
        <v>0</v>
      </c>
    </row>
    <row r="214" customFormat="false" ht="12" hidden="false" customHeight="true" outlineLevel="0" collapsed="false">
      <c r="A214" s="45" t="n">
        <v>0</v>
      </c>
      <c r="B214" s="87" t="n">
        <v>0</v>
      </c>
    </row>
    <row r="215" customFormat="false" ht="12" hidden="false" customHeight="true" outlineLevel="0" collapsed="false">
      <c r="A215" s="45" t="n">
        <v>0</v>
      </c>
      <c r="B215" s="87" t="n">
        <v>0</v>
      </c>
    </row>
    <row r="216" customFormat="false" ht="12" hidden="false" customHeight="true" outlineLevel="0" collapsed="false">
      <c r="A216" s="45" t="n">
        <v>0</v>
      </c>
      <c r="B216" s="87" t="n">
        <v>0</v>
      </c>
    </row>
    <row r="217" customFormat="false" ht="12" hidden="false" customHeight="true" outlineLevel="0" collapsed="false">
      <c r="A217" s="45" t="n">
        <v>0</v>
      </c>
      <c r="B217" s="87" t="n">
        <v>0</v>
      </c>
    </row>
    <row r="218" customFormat="false" ht="12" hidden="false" customHeight="true" outlineLevel="0" collapsed="false">
      <c r="A218" s="45" t="n">
        <v>0</v>
      </c>
      <c r="B218" s="87" t="n">
        <v>0</v>
      </c>
    </row>
    <row r="219" customFormat="false" ht="12" hidden="false" customHeight="true" outlineLevel="0" collapsed="false">
      <c r="A219" s="45" t="n">
        <v>0</v>
      </c>
      <c r="B219" s="87" t="n">
        <v>0</v>
      </c>
    </row>
    <row r="220" customFormat="false" ht="12" hidden="false" customHeight="true" outlineLevel="0" collapsed="false">
      <c r="A220" s="45" t="n">
        <v>0</v>
      </c>
      <c r="B220" s="87" t="n">
        <v>0</v>
      </c>
    </row>
    <row r="221" customFormat="false" ht="12" hidden="false" customHeight="true" outlineLevel="0" collapsed="false">
      <c r="A221" s="45" t="n">
        <v>0</v>
      </c>
      <c r="B221" s="87" t="n">
        <v>0</v>
      </c>
    </row>
    <row r="222" customFormat="false" ht="12" hidden="false" customHeight="true" outlineLevel="0" collapsed="false">
      <c r="A222" s="45" t="n">
        <v>0</v>
      </c>
      <c r="B222" s="87" t="n">
        <v>0</v>
      </c>
    </row>
    <row r="223" customFormat="false" ht="12" hidden="false" customHeight="true" outlineLevel="0" collapsed="false">
      <c r="A223" s="45" t="n">
        <v>0</v>
      </c>
      <c r="B223" s="87" t="n">
        <v>0</v>
      </c>
    </row>
    <row r="224" customFormat="false" ht="12" hidden="false" customHeight="true" outlineLevel="0" collapsed="false">
      <c r="A224" s="45" t="n">
        <v>0</v>
      </c>
      <c r="B224" s="87" t="n">
        <v>0</v>
      </c>
    </row>
    <row r="225" customFormat="false" ht="12" hidden="false" customHeight="true" outlineLevel="0" collapsed="false">
      <c r="A225" s="45" t="n">
        <v>0</v>
      </c>
      <c r="B225" s="87" t="n">
        <v>0</v>
      </c>
    </row>
    <row r="226" customFormat="false" ht="12" hidden="false" customHeight="true" outlineLevel="0" collapsed="false">
      <c r="A226" s="45" t="n">
        <v>0</v>
      </c>
      <c r="B226" s="87" t="n">
        <v>0</v>
      </c>
    </row>
    <row r="227" customFormat="false" ht="12" hidden="false" customHeight="true" outlineLevel="0" collapsed="false">
      <c r="A227" s="45" t="n">
        <v>0</v>
      </c>
      <c r="B227" s="87" t="n">
        <v>0</v>
      </c>
    </row>
    <row r="228" customFormat="false" ht="12" hidden="false" customHeight="true" outlineLevel="0" collapsed="false">
      <c r="A228" s="45" t="n">
        <v>0</v>
      </c>
      <c r="B228" s="87" t="n">
        <v>0</v>
      </c>
    </row>
    <row r="229" customFormat="false" ht="12" hidden="false" customHeight="true" outlineLevel="0" collapsed="false">
      <c r="A229" s="45" t="n">
        <v>0</v>
      </c>
      <c r="B229" s="87" t="n">
        <v>0</v>
      </c>
    </row>
    <row r="230" customFormat="false" ht="12" hidden="false" customHeight="true" outlineLevel="0" collapsed="false">
      <c r="A230" s="45" t="n">
        <v>0</v>
      </c>
      <c r="B230" s="87" t="n">
        <v>0</v>
      </c>
    </row>
    <row r="231" customFormat="false" ht="12" hidden="false" customHeight="true" outlineLevel="0" collapsed="false">
      <c r="A231" s="45" t="n">
        <v>0</v>
      </c>
      <c r="B231" s="87" t="n">
        <v>0</v>
      </c>
    </row>
    <row r="232" customFormat="false" ht="12" hidden="false" customHeight="true" outlineLevel="0" collapsed="false">
      <c r="A232" s="45" t="n">
        <v>0</v>
      </c>
      <c r="B232" s="87" t="n">
        <v>0</v>
      </c>
    </row>
    <row r="233" customFormat="false" ht="12" hidden="false" customHeight="true" outlineLevel="0" collapsed="false">
      <c r="A233" s="45" t="n">
        <v>0</v>
      </c>
      <c r="B233" s="87" t="n">
        <v>0</v>
      </c>
    </row>
    <row r="234" customFormat="false" ht="12" hidden="false" customHeight="true" outlineLevel="0" collapsed="false">
      <c r="A234" s="45" t="n">
        <v>0</v>
      </c>
      <c r="B234" s="87" t="n">
        <v>0</v>
      </c>
    </row>
    <row r="235" customFormat="false" ht="12" hidden="false" customHeight="true" outlineLevel="0" collapsed="false">
      <c r="A235" s="45" t="n">
        <v>0</v>
      </c>
      <c r="B235" s="87" t="n">
        <v>0</v>
      </c>
    </row>
    <row r="236" customFormat="false" ht="12" hidden="false" customHeight="true" outlineLevel="0" collapsed="false">
      <c r="A236" s="45" t="n">
        <v>0</v>
      </c>
      <c r="B236" s="87" t="n">
        <v>0</v>
      </c>
    </row>
    <row r="237" customFormat="false" ht="12" hidden="false" customHeight="true" outlineLevel="0" collapsed="false">
      <c r="A237" s="45" t="n">
        <v>0</v>
      </c>
      <c r="B237" s="87" t="n">
        <v>0</v>
      </c>
    </row>
    <row r="238" customFormat="false" ht="12" hidden="false" customHeight="true" outlineLevel="0" collapsed="false">
      <c r="A238" s="45" t="n">
        <v>0</v>
      </c>
      <c r="B238" s="87" t="n">
        <v>0</v>
      </c>
    </row>
    <row r="239" customFormat="false" ht="12" hidden="false" customHeight="true" outlineLevel="0" collapsed="false">
      <c r="A239" s="45" t="n">
        <v>0</v>
      </c>
      <c r="B239" s="87" t="n">
        <v>0</v>
      </c>
    </row>
    <row r="240" customFormat="false" ht="12" hidden="false" customHeight="true" outlineLevel="0" collapsed="false">
      <c r="A240" s="45" t="n">
        <v>0</v>
      </c>
      <c r="B240" s="87" t="n">
        <v>0</v>
      </c>
    </row>
    <row r="241" customFormat="false" ht="12" hidden="false" customHeight="true" outlineLevel="0" collapsed="false">
      <c r="A241" s="45" t="n">
        <v>0</v>
      </c>
      <c r="B241" s="87" t="n">
        <v>0</v>
      </c>
    </row>
    <row r="242" customFormat="false" ht="12" hidden="false" customHeight="true" outlineLevel="0" collapsed="false">
      <c r="A242" s="45" t="n">
        <v>0</v>
      </c>
      <c r="B242" s="87" t="n">
        <v>0</v>
      </c>
    </row>
    <row r="243" customFormat="false" ht="12" hidden="false" customHeight="true" outlineLevel="0" collapsed="false">
      <c r="A243" s="45" t="n">
        <v>0</v>
      </c>
      <c r="B243" s="87" t="n">
        <v>0</v>
      </c>
    </row>
    <row r="244" customFormat="false" ht="12" hidden="false" customHeight="true" outlineLevel="0" collapsed="false">
      <c r="A244" s="45" t="n">
        <v>0</v>
      </c>
      <c r="B244" s="87" t="n">
        <v>0</v>
      </c>
    </row>
    <row r="245" customFormat="false" ht="12" hidden="false" customHeight="true" outlineLevel="0" collapsed="false">
      <c r="A245" s="45" t="n">
        <v>0</v>
      </c>
      <c r="B245" s="87" t="n">
        <v>0</v>
      </c>
    </row>
    <row r="246" customFormat="false" ht="12" hidden="false" customHeight="true" outlineLevel="0" collapsed="false">
      <c r="A246" s="45" t="n">
        <v>0</v>
      </c>
      <c r="B246" s="87" t="n">
        <v>0</v>
      </c>
    </row>
    <row r="247" customFormat="false" ht="12" hidden="false" customHeight="true" outlineLevel="0" collapsed="false">
      <c r="A247" s="45" t="n">
        <v>0</v>
      </c>
      <c r="B247" s="87" t="n">
        <v>0</v>
      </c>
    </row>
    <row r="248" customFormat="false" ht="12" hidden="false" customHeight="true" outlineLevel="0" collapsed="false">
      <c r="A248" s="45" t="n">
        <v>0</v>
      </c>
      <c r="B248" s="87" t="n">
        <v>0</v>
      </c>
    </row>
    <row r="249" customFormat="false" ht="12" hidden="false" customHeight="true" outlineLevel="0" collapsed="false">
      <c r="A249" s="45" t="n">
        <v>0</v>
      </c>
      <c r="B249" s="87" t="n">
        <v>0</v>
      </c>
    </row>
    <row r="250" customFormat="false" ht="12" hidden="false" customHeight="true" outlineLevel="0" collapsed="false">
      <c r="A250" s="45" t="n">
        <v>0</v>
      </c>
      <c r="B250" s="87" t="n">
        <v>0</v>
      </c>
    </row>
    <row r="251" customFormat="false" ht="12" hidden="false" customHeight="true" outlineLevel="0" collapsed="false">
      <c r="A251" s="45" t="n">
        <v>0</v>
      </c>
      <c r="B251" s="87" t="n">
        <v>0</v>
      </c>
    </row>
    <row r="252" customFormat="false" ht="12" hidden="false" customHeight="true" outlineLevel="0" collapsed="false">
      <c r="A252" s="45" t="n">
        <v>0</v>
      </c>
      <c r="B252" s="87" t="n">
        <v>0</v>
      </c>
    </row>
    <row r="253" customFormat="false" ht="12" hidden="false" customHeight="true" outlineLevel="0" collapsed="false">
      <c r="A253" s="45" t="n">
        <v>0</v>
      </c>
      <c r="B253" s="87" t="n">
        <v>0</v>
      </c>
    </row>
    <row r="254" customFormat="false" ht="12" hidden="false" customHeight="true" outlineLevel="0" collapsed="false">
      <c r="A254" s="45" t="n">
        <v>0</v>
      </c>
      <c r="B254" s="87" t="e">
        <f aca="false">#REF!</f>
        <v>#REF!</v>
      </c>
    </row>
    <row r="255" customFormat="false" ht="12" hidden="false" customHeight="true" outlineLevel="0" collapsed="false">
      <c r="A255" s="45" t="n">
        <v>0</v>
      </c>
      <c r="B255" s="87" t="e">
        <f aca="false">#REF!</f>
        <v>#REF!</v>
      </c>
    </row>
    <row r="256" customFormat="false" ht="12" hidden="false" customHeight="true" outlineLevel="0" collapsed="false">
      <c r="A256" s="45" t="n">
        <v>0</v>
      </c>
      <c r="B256" s="87" t="e">
        <f aca="false">#REF!</f>
        <v>#REF!</v>
      </c>
    </row>
    <row r="257" customFormat="false" ht="12" hidden="false" customHeight="true" outlineLevel="0" collapsed="false">
      <c r="A257" s="45" t="n">
        <v>0</v>
      </c>
      <c r="B257" s="87" t="e">
        <f aca="false">#REF!</f>
        <v>#REF!</v>
      </c>
    </row>
    <row r="258" customFormat="false" ht="12" hidden="false" customHeight="true" outlineLevel="0" collapsed="false">
      <c r="A258" s="45" t="n">
        <v>0</v>
      </c>
      <c r="B258" s="87" t="e">
        <f aca="false">#REF!</f>
        <v>#REF!</v>
      </c>
    </row>
    <row r="259" customFormat="false" ht="12" hidden="false" customHeight="true" outlineLevel="0" collapsed="false">
      <c r="A259" s="45" t="n">
        <v>0</v>
      </c>
      <c r="B259" s="87" t="e">
        <f aca="false">#REF!</f>
        <v>#REF!</v>
      </c>
    </row>
    <row r="260" customFormat="false" ht="12" hidden="false" customHeight="true" outlineLevel="0" collapsed="false">
      <c r="A260" s="45" t="n">
        <v>0</v>
      </c>
      <c r="B260" s="87" t="e">
        <f aca="false">#REF!</f>
        <v>#REF!</v>
      </c>
    </row>
    <row r="261" customFormat="false" ht="12" hidden="false" customHeight="true" outlineLevel="0" collapsed="false">
      <c r="A261" s="45" t="n">
        <v>0</v>
      </c>
      <c r="B261" s="87" t="e">
        <f aca="false">#REF!</f>
        <v>#REF!</v>
      </c>
    </row>
    <row r="262" customFormat="false" ht="12" hidden="false" customHeight="true" outlineLevel="0" collapsed="false">
      <c r="A262" s="45" t="n">
        <v>0</v>
      </c>
      <c r="B262" s="87" t="e">
        <f aca="false">#REF!</f>
        <v>#REF!</v>
      </c>
    </row>
    <row r="263" customFormat="false" ht="12" hidden="false" customHeight="true" outlineLevel="0" collapsed="false">
      <c r="A263" s="45" t="n">
        <v>0</v>
      </c>
      <c r="B263" s="87" t="e">
        <f aca="false">#REF!</f>
        <v>#REF!</v>
      </c>
    </row>
    <row r="264" customFormat="false" ht="12" hidden="false" customHeight="true" outlineLevel="0" collapsed="false">
      <c r="A264" s="45" t="n">
        <v>0</v>
      </c>
      <c r="B264" s="87" t="e">
        <f aca="false">#REF!</f>
        <v>#REF!</v>
      </c>
    </row>
    <row r="265" customFormat="false" ht="12" hidden="false" customHeight="true" outlineLevel="0" collapsed="false">
      <c r="A265" s="45" t="n">
        <v>0</v>
      </c>
      <c r="B265" s="87" t="e">
        <f aca="false">#REF!</f>
        <v>#REF!</v>
      </c>
    </row>
    <row r="266" customFormat="false" ht="12" hidden="false" customHeight="true" outlineLevel="0" collapsed="false">
      <c r="A266" s="45" t="n">
        <v>0</v>
      </c>
      <c r="B266" s="87" t="e">
        <f aca="false">#REF!</f>
        <v>#REF!</v>
      </c>
    </row>
    <row r="267" customFormat="false" ht="12" hidden="false" customHeight="true" outlineLevel="0" collapsed="false">
      <c r="A267" s="45" t="n">
        <v>0</v>
      </c>
      <c r="B267" s="87" t="e">
        <f aca="false">#REF!</f>
        <v>#REF!</v>
      </c>
    </row>
    <row r="268" customFormat="false" ht="12" hidden="false" customHeight="true" outlineLevel="0" collapsed="false">
      <c r="A268" s="45" t="n">
        <v>0</v>
      </c>
      <c r="B268" s="87" t="e">
        <f aca="false">#REF!</f>
        <v>#REF!</v>
      </c>
    </row>
    <row r="269" customFormat="false" ht="12" hidden="false" customHeight="true" outlineLevel="0" collapsed="false">
      <c r="A269" s="45" t="n">
        <v>0</v>
      </c>
      <c r="B269" s="87" t="e">
        <f aca="false">#REF!</f>
        <v>#REF!</v>
      </c>
    </row>
    <row r="270" customFormat="false" ht="12" hidden="false" customHeight="true" outlineLevel="0" collapsed="false">
      <c r="A270" s="45" t="n">
        <v>0</v>
      </c>
      <c r="B270" s="87" t="e">
        <f aca="false">#REF!</f>
        <v>#REF!</v>
      </c>
    </row>
    <row r="271" customFormat="false" ht="12" hidden="false" customHeight="true" outlineLevel="0" collapsed="false">
      <c r="A271" s="45" t="n">
        <v>0</v>
      </c>
      <c r="B271" s="87" t="e">
        <f aca="false">#REF!</f>
        <v>#REF!</v>
      </c>
    </row>
    <row r="272" customFormat="false" ht="12" hidden="false" customHeight="true" outlineLevel="0" collapsed="false">
      <c r="A272" s="45" t="n">
        <v>0</v>
      </c>
    </row>
    <row r="273" customFormat="false" ht="12" hidden="false" customHeight="true" outlineLevel="0" collapsed="false">
      <c r="A273" s="45" t="n">
        <v>0</v>
      </c>
    </row>
    <row r="274" customFormat="false" ht="12" hidden="false" customHeight="true" outlineLevel="0" collapsed="false">
      <c r="A274" s="45" t="n">
        <v>0</v>
      </c>
    </row>
    <row r="275" customFormat="false" ht="12" hidden="false" customHeight="true" outlineLevel="0" collapsed="false">
      <c r="A275" s="45" t="n">
        <v>0</v>
      </c>
    </row>
    <row r="276" customFormat="false" ht="12" hidden="false" customHeight="true" outlineLevel="0" collapsed="false">
      <c r="A276" s="45" t="n">
        <v>0</v>
      </c>
    </row>
    <row r="277" customFormat="false" ht="12" hidden="false" customHeight="true" outlineLevel="0" collapsed="false">
      <c r="A277" s="45" t="n">
        <v>0</v>
      </c>
    </row>
    <row r="278" customFormat="false" ht="12" hidden="false" customHeight="true" outlineLevel="0" collapsed="false">
      <c r="A278" s="45" t="n">
        <v>0</v>
      </c>
    </row>
    <row r="279" customFormat="false" ht="12" hidden="false" customHeight="true" outlineLevel="0" collapsed="false">
      <c r="A279" s="45" t="n">
        <v>0</v>
      </c>
    </row>
    <row r="280" customFormat="false" ht="12" hidden="false" customHeight="true" outlineLevel="0" collapsed="false">
      <c r="A280" s="45" t="n">
        <v>0</v>
      </c>
    </row>
    <row r="281" customFormat="false" ht="12" hidden="false" customHeight="true" outlineLevel="0" collapsed="false">
      <c r="A281" s="45" t="n">
        <v>0</v>
      </c>
    </row>
    <row r="282" customFormat="false" ht="12" hidden="false" customHeight="true" outlineLevel="0" collapsed="false">
      <c r="A282" s="45" t="n">
        <v>0</v>
      </c>
    </row>
    <row r="283" customFormat="false" ht="12" hidden="false" customHeight="true" outlineLevel="0" collapsed="false">
      <c r="A283" s="45" t="n">
        <v>0</v>
      </c>
    </row>
    <row r="284" customFormat="false" ht="12" hidden="false" customHeight="true" outlineLevel="0" collapsed="false">
      <c r="A284" s="45" t="n">
        <v>0</v>
      </c>
    </row>
    <row r="285" customFormat="false" ht="12" hidden="false" customHeight="true" outlineLevel="0" collapsed="false">
      <c r="A285" s="45" t="n">
        <v>0</v>
      </c>
    </row>
    <row r="286" customFormat="false" ht="12" hidden="false" customHeight="true" outlineLevel="0" collapsed="false">
      <c r="A286" s="45" t="n">
        <v>0</v>
      </c>
    </row>
    <row r="287" customFormat="false" ht="12" hidden="false" customHeight="true" outlineLevel="0" collapsed="false">
      <c r="A287" s="45" t="n">
        <v>0</v>
      </c>
    </row>
    <row r="288" customFormat="false" ht="12" hidden="false" customHeight="true" outlineLevel="0" collapsed="false">
      <c r="A288" s="45" t="n">
        <v>0</v>
      </c>
    </row>
    <row r="289" customFormat="false" ht="12" hidden="false" customHeight="true" outlineLevel="0" collapsed="false">
      <c r="A289" s="45" t="n">
        <v>0</v>
      </c>
    </row>
    <row r="290" customFormat="false" ht="12" hidden="false" customHeight="true" outlineLevel="0" collapsed="false">
      <c r="A290" s="45" t="n">
        <v>0</v>
      </c>
    </row>
    <row r="291" customFormat="false" ht="12" hidden="false" customHeight="true" outlineLevel="0" collapsed="false">
      <c r="A291" s="45" t="n">
        <v>0</v>
      </c>
    </row>
    <row r="292" customFormat="false" ht="12" hidden="false" customHeight="true" outlineLevel="0" collapsed="false">
      <c r="A292" s="45" t="n">
        <v>0</v>
      </c>
    </row>
    <row r="293" customFormat="false" ht="12" hidden="false" customHeight="true" outlineLevel="0" collapsed="false">
      <c r="A293" s="45" t="n">
        <v>0</v>
      </c>
    </row>
    <row r="294" customFormat="false" ht="12" hidden="false" customHeight="true" outlineLevel="0" collapsed="false">
      <c r="A294" s="45" t="n">
        <v>0</v>
      </c>
    </row>
    <row r="295" customFormat="false" ht="12" hidden="false" customHeight="true" outlineLevel="0" collapsed="false">
      <c r="A295" s="45" t="n">
        <v>0</v>
      </c>
    </row>
    <row r="296" customFormat="false" ht="12" hidden="false" customHeight="true" outlineLevel="0" collapsed="false">
      <c r="A296" s="45" t="n">
        <v>0</v>
      </c>
    </row>
    <row r="297" customFormat="false" ht="12" hidden="false" customHeight="true" outlineLevel="0" collapsed="false">
      <c r="A297" s="45" t="n">
        <v>0</v>
      </c>
    </row>
    <row r="298" customFormat="false" ht="12" hidden="false" customHeight="true" outlineLevel="0" collapsed="false">
      <c r="A298" s="45" t="n">
        <v>0</v>
      </c>
    </row>
    <row r="299" customFormat="false" ht="12" hidden="false" customHeight="true" outlineLevel="0" collapsed="false">
      <c r="A299" s="45" t="n">
        <v>0</v>
      </c>
    </row>
    <row r="300" customFormat="false" ht="12" hidden="false" customHeight="true" outlineLevel="0" collapsed="false">
      <c r="A300" s="45" t="n">
        <v>0</v>
      </c>
    </row>
    <row r="301" customFormat="false" ht="12" hidden="false" customHeight="true" outlineLevel="0" collapsed="false">
      <c r="A301" s="45" t="n">
        <v>0</v>
      </c>
    </row>
    <row r="302" customFormat="false" ht="12" hidden="false" customHeight="true" outlineLevel="0" collapsed="false">
      <c r="A302" s="45" t="n">
        <v>0</v>
      </c>
    </row>
    <row r="303" customFormat="false" ht="12" hidden="false" customHeight="true" outlineLevel="0" collapsed="false">
      <c r="A303" s="45" t="n">
        <v>0</v>
      </c>
    </row>
    <row r="304" customFormat="false" ht="12" hidden="false" customHeight="true" outlineLevel="0" collapsed="false">
      <c r="A304" s="45" t="n">
        <v>0</v>
      </c>
    </row>
    <row r="305" customFormat="false" ht="12" hidden="false" customHeight="true" outlineLevel="0" collapsed="false">
      <c r="A305" s="45" t="n">
        <v>0</v>
      </c>
    </row>
    <row r="306" customFormat="false" ht="12" hidden="false" customHeight="true" outlineLevel="0" collapsed="false">
      <c r="A306" s="45" t="n">
        <v>0</v>
      </c>
    </row>
    <row r="307" customFormat="false" ht="12" hidden="false" customHeight="true" outlineLevel="0" collapsed="false">
      <c r="A307" s="45" t="n">
        <v>0</v>
      </c>
    </row>
    <row r="308" customFormat="false" ht="12" hidden="false" customHeight="true" outlineLevel="0" collapsed="false">
      <c r="A308" s="45" t="n">
        <v>0</v>
      </c>
    </row>
    <row r="309" customFormat="false" ht="12" hidden="false" customHeight="true" outlineLevel="0" collapsed="false">
      <c r="A309" s="45" t="n">
        <v>0</v>
      </c>
    </row>
    <row r="310" customFormat="false" ht="12" hidden="false" customHeight="true" outlineLevel="0" collapsed="false">
      <c r="A310" s="45" t="n">
        <v>0</v>
      </c>
    </row>
    <row r="311" customFormat="false" ht="12" hidden="false" customHeight="true" outlineLevel="0" collapsed="false">
      <c r="A311" s="45" t="n">
        <v>0</v>
      </c>
    </row>
    <row r="312" customFormat="false" ht="12" hidden="false" customHeight="true" outlineLevel="0" collapsed="false">
      <c r="A312" s="45" t="n">
        <v>0</v>
      </c>
    </row>
    <row r="313" customFormat="false" ht="12" hidden="false" customHeight="true" outlineLevel="0" collapsed="false">
      <c r="A313" s="45" t="n">
        <v>0</v>
      </c>
    </row>
    <row r="314" customFormat="false" ht="12" hidden="false" customHeight="true" outlineLevel="0" collapsed="false">
      <c r="A314" s="45" t="n">
        <v>0</v>
      </c>
    </row>
    <row r="315" customFormat="false" ht="12" hidden="false" customHeight="true" outlineLevel="0" collapsed="false">
      <c r="A315" s="45" t="n">
        <v>0</v>
      </c>
    </row>
    <row r="316" customFormat="false" ht="12" hidden="false" customHeight="true" outlineLevel="0" collapsed="false">
      <c r="A316" s="45" t="n">
        <v>0</v>
      </c>
    </row>
    <row r="317" customFormat="false" ht="12" hidden="false" customHeight="true" outlineLevel="0" collapsed="false">
      <c r="A317" s="45" t="n">
        <v>0</v>
      </c>
    </row>
    <row r="318" customFormat="false" ht="12" hidden="false" customHeight="true" outlineLevel="0" collapsed="false">
      <c r="A318" s="45" t="n">
        <v>0</v>
      </c>
    </row>
    <row r="319" customFormat="false" ht="12" hidden="false" customHeight="true" outlineLevel="0" collapsed="false">
      <c r="A319" s="45" t="n">
        <v>0</v>
      </c>
    </row>
    <row r="320" customFormat="false" ht="12" hidden="false" customHeight="true" outlineLevel="0" collapsed="false">
      <c r="A320" s="45" t="n">
        <v>0</v>
      </c>
    </row>
    <row r="321" customFormat="false" ht="12" hidden="false" customHeight="true" outlineLevel="0" collapsed="false">
      <c r="A321" s="45" t="n">
        <v>0</v>
      </c>
    </row>
    <row r="322" customFormat="false" ht="12" hidden="false" customHeight="true" outlineLevel="0" collapsed="false">
      <c r="A322" s="45" t="n">
        <v>0</v>
      </c>
    </row>
    <row r="323" customFormat="false" ht="12" hidden="false" customHeight="true" outlineLevel="0" collapsed="false">
      <c r="A323" s="45" t="n">
        <v>0</v>
      </c>
    </row>
    <row r="324" customFormat="false" ht="12" hidden="false" customHeight="true" outlineLevel="0" collapsed="false">
      <c r="A324" s="45" t="n">
        <v>0</v>
      </c>
    </row>
    <row r="325" customFormat="false" ht="12" hidden="false" customHeight="true" outlineLevel="0" collapsed="false">
      <c r="A325" s="45" t="n">
        <v>0</v>
      </c>
    </row>
    <row r="326" customFormat="false" ht="12" hidden="false" customHeight="true" outlineLevel="0" collapsed="false">
      <c r="A326" s="45" t="n">
        <v>0</v>
      </c>
    </row>
    <row r="327" customFormat="false" ht="12" hidden="false" customHeight="true" outlineLevel="0" collapsed="false">
      <c r="A327" s="45" t="n">
        <v>0</v>
      </c>
    </row>
    <row r="328" customFormat="false" ht="12" hidden="false" customHeight="true" outlineLevel="0" collapsed="false">
      <c r="A328" s="45" t="n">
        <v>0</v>
      </c>
    </row>
    <row r="329" customFormat="false" ht="12" hidden="false" customHeight="true" outlineLevel="0" collapsed="false">
      <c r="A329" s="45" t="n">
        <v>0</v>
      </c>
    </row>
    <row r="330" customFormat="false" ht="12" hidden="false" customHeight="true" outlineLevel="0" collapsed="false">
      <c r="A330" s="45" t="n">
        <v>0</v>
      </c>
    </row>
    <row r="331" customFormat="false" ht="12" hidden="false" customHeight="true" outlineLevel="0" collapsed="false">
      <c r="A331" s="45" t="n">
        <v>0</v>
      </c>
    </row>
    <row r="332" customFormat="false" ht="12" hidden="false" customHeight="true" outlineLevel="0" collapsed="false">
      <c r="A332" s="45" t="n">
        <v>0</v>
      </c>
    </row>
    <row r="333" customFormat="false" ht="12" hidden="false" customHeight="true" outlineLevel="0" collapsed="false">
      <c r="A333" s="45" t="n">
        <v>0</v>
      </c>
    </row>
    <row r="334" customFormat="false" ht="12" hidden="false" customHeight="true" outlineLevel="0" collapsed="false">
      <c r="A334" s="45" t="n">
        <v>0</v>
      </c>
    </row>
    <row r="335" customFormat="false" ht="12" hidden="false" customHeight="true" outlineLevel="0" collapsed="false">
      <c r="A335" s="45" t="n">
        <v>0</v>
      </c>
    </row>
    <row r="336" customFormat="false" ht="12" hidden="false" customHeight="true" outlineLevel="0" collapsed="false">
      <c r="A336" s="45" t="n">
        <v>0</v>
      </c>
    </row>
    <row r="337" customFormat="false" ht="12" hidden="false" customHeight="true" outlineLevel="0" collapsed="false">
      <c r="A337" s="45" t="n">
        <v>0</v>
      </c>
    </row>
    <row r="338" customFormat="false" ht="12" hidden="false" customHeight="true" outlineLevel="0" collapsed="false">
      <c r="A338" s="45" t="n">
        <v>0</v>
      </c>
    </row>
    <row r="339" customFormat="false" ht="12" hidden="false" customHeight="true" outlineLevel="0" collapsed="false">
      <c r="A339" s="45" t="n">
        <v>0</v>
      </c>
    </row>
    <row r="340" customFormat="false" ht="12" hidden="false" customHeight="true" outlineLevel="0" collapsed="false">
      <c r="A340" s="45" t="n">
        <v>0</v>
      </c>
    </row>
    <row r="341" customFormat="false" ht="12" hidden="false" customHeight="true" outlineLevel="0" collapsed="false">
      <c r="A341" s="45" t="n">
        <v>0</v>
      </c>
    </row>
    <row r="342" customFormat="false" ht="12" hidden="false" customHeight="true" outlineLevel="0" collapsed="false">
      <c r="A342" s="45" t="n">
        <v>0</v>
      </c>
    </row>
    <row r="343" customFormat="false" ht="12" hidden="false" customHeight="true" outlineLevel="0" collapsed="false">
      <c r="A343" s="45" t="n">
        <v>0</v>
      </c>
    </row>
    <row r="344" customFormat="false" ht="12" hidden="false" customHeight="true" outlineLevel="0" collapsed="false">
      <c r="A344" s="45" t="n">
        <v>0</v>
      </c>
    </row>
    <row r="345" customFormat="false" ht="12" hidden="false" customHeight="true" outlineLevel="0" collapsed="false">
      <c r="A345" s="45" t="n">
        <v>0</v>
      </c>
    </row>
    <row r="346" customFormat="false" ht="12" hidden="false" customHeight="true" outlineLevel="0" collapsed="false">
      <c r="A346" s="45" t="n">
        <v>0</v>
      </c>
    </row>
    <row r="347" customFormat="false" ht="12" hidden="false" customHeight="true" outlineLevel="0" collapsed="false">
      <c r="A347" s="45" t="n">
        <v>0</v>
      </c>
    </row>
    <row r="348" customFormat="false" ht="12" hidden="false" customHeight="true" outlineLevel="0" collapsed="false">
      <c r="A348" s="45" t="n">
        <v>0</v>
      </c>
    </row>
    <row r="349" customFormat="false" ht="12" hidden="false" customHeight="true" outlineLevel="0" collapsed="false">
      <c r="A349" s="45" t="n">
        <v>0</v>
      </c>
    </row>
    <row r="350" customFormat="false" ht="12" hidden="false" customHeight="true" outlineLevel="0" collapsed="false">
      <c r="A350" s="45" t="n">
        <v>0</v>
      </c>
    </row>
    <row r="351" customFormat="false" ht="12" hidden="false" customHeight="true" outlineLevel="0" collapsed="false">
      <c r="A351" s="45" t="n">
        <v>0</v>
      </c>
    </row>
    <row r="352" customFormat="false" ht="12" hidden="false" customHeight="true" outlineLevel="0" collapsed="false">
      <c r="A352" s="45" t="n">
        <v>0</v>
      </c>
    </row>
    <row r="353" customFormat="false" ht="12" hidden="false" customHeight="true" outlineLevel="0" collapsed="false">
      <c r="A353" s="45" t="n">
        <v>0</v>
      </c>
    </row>
    <row r="354" customFormat="false" ht="12" hidden="false" customHeight="true" outlineLevel="0" collapsed="false">
      <c r="A354" s="45" t="n">
        <v>0</v>
      </c>
    </row>
    <row r="355" customFormat="false" ht="12" hidden="false" customHeight="true" outlineLevel="0" collapsed="false">
      <c r="A355" s="45" t="n">
        <v>0</v>
      </c>
    </row>
  </sheetData>
  <autoFilter ref="A34:A260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7:E7 A11:E11 A15:E15 A23:E23 A8 A19:E19 A27:E27 B6:G6 F26:G26 G13:G15 G17:G19 G5:G11 G21:G23 G25:G27">
    <cfRule type="expression" priority="2" aboveAverage="0" equalAverage="0" bottom="0" percent="0" rank="0" text="" dxfId="0">
      <formula>June!A$3&lt;June!$F$16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9.xml><?xml version="1.0" encoding="utf-8"?>
<worksheet xmlns="http://schemas.openxmlformats.org/spreadsheetml/2006/main" xmlns:r="http://schemas.openxmlformats.org/officeDocument/2006/relationships">
  <sheetPr filterMode="false">
    <tabColor rgb="FFFF950E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56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0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June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260"/>
      <c r="B3" s="261"/>
      <c r="C3" s="262"/>
      <c r="D3" s="262"/>
      <c r="E3" s="263"/>
      <c r="F3" s="263"/>
      <c r="G3" s="264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161" t="n">
        <f aca="false">$F30-$G30+$C32+$D32+COLUMN(A5)</f>
        <v>42884</v>
      </c>
      <c r="B5" s="161" t="n">
        <f aca="false">$F30-$G30+$C32+$D32+COLUMN(B5)</f>
        <v>42885</v>
      </c>
      <c r="C5" s="161" t="n">
        <f aca="false">$F30-$G30+$C32+$D32+COLUMN(C5)</f>
        <v>42886</v>
      </c>
      <c r="D5" s="161" t="n">
        <f aca="false">$F30-$G30+$C32+$D32+COLUMN(D5)</f>
        <v>42887</v>
      </c>
      <c r="E5" s="161" t="n">
        <f aca="false">$F30-$G30+$C32+$D32+COLUMN(E5)</f>
        <v>42888</v>
      </c>
      <c r="F5" s="161" t="n">
        <f aca="false">$F30-$G30+$C32+$D32+COLUMN(F5)</f>
        <v>42889</v>
      </c>
      <c r="G5" s="161" t="n">
        <f aca="false">$F30-$G30+$C32+$D32+COLUMN(G5)</f>
        <v>42890</v>
      </c>
      <c r="H5" s="0"/>
      <c r="I5" s="0"/>
      <c r="J5" s="0"/>
      <c r="K5" s="116"/>
      <c r="AMI5" s="0"/>
      <c r="AMJ5" s="0"/>
    </row>
    <row r="6" s="188" customFormat="true" ht="48.25" hidden="false" customHeight="true" outlineLevel="0" collapsed="false">
      <c r="A6" s="265" t="str">
        <f aca="true">IF(ISERROR(MATCH(A5,$B$35:$B$200,0)),"",OFFSET($A$35,MATCH(A5,$B$35:$B$200,0)-1,0))</f>
        <v>Memorial Day</v>
      </c>
      <c r="B6" s="265" t="str">
        <f aca="true">IF(ISERROR(MATCH(B5,$B$35:$B$200,0)),"",OFFSET($A$35,MATCH(B5,$B$35:$B$200,0)-1,0))</f>
        <v/>
      </c>
      <c r="C6" s="265" t="str">
        <f aca="true">IF(ISERROR(MATCH(C5,$B$35:$B$200,0)),"",OFFSET($A$35,MATCH(C5,$B$35:$B$200,0)-1,0))</f>
        <v/>
      </c>
      <c r="D6" s="265" t="str">
        <f aca="true">IF(ISERROR(MATCH(D5,$B$35:$B$200,0)),"",OFFSET($A$35,MATCH(D5,$B$35:$B$200,0)-1,0))</f>
        <v/>
      </c>
      <c r="E6" s="266" t="str">
        <f aca="true">IF(ISERROR(MATCH(E5,$B$35:$B$200,0)),"",OFFSET($A$35,MATCH(E5,$B$35:$B$200,0)-1,0))</f>
        <v/>
      </c>
      <c r="F6" s="265" t="str">
        <f aca="true">IF(ISERROR(MATCH(F5,$B$35:$B$200,0)),"",OFFSET($A$35,MATCH(F5,$B$35:$B$200,0)-1,0))</f>
        <v/>
      </c>
      <c r="G6" s="267" t="str">
        <f aca="true">IF(ISERROR(MATCH(G5,$B$35:$B$200,0)),"",OFFSET($A$35,MATCH(G5,$B$35:$B$200,0)-1,0))</f>
        <v/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265"/>
      <c r="B7" s="265"/>
      <c r="C7" s="265"/>
      <c r="D7" s="265"/>
      <c r="E7" s="265"/>
      <c r="F7" s="265"/>
      <c r="G7" s="267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265"/>
      <c r="B8" s="265"/>
      <c r="C8" s="265"/>
      <c r="D8" s="265"/>
      <c r="E8" s="265"/>
      <c r="F8" s="265"/>
      <c r="G8" s="267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161" t="n">
        <f aca="false">A5+7</f>
        <v>42891</v>
      </c>
      <c r="B9" s="161" t="n">
        <f aca="false">B5+7</f>
        <v>42892</v>
      </c>
      <c r="C9" s="161" t="n">
        <f aca="false">C5+7</f>
        <v>42893</v>
      </c>
      <c r="D9" s="161" t="n">
        <f aca="false">D5+7</f>
        <v>42894</v>
      </c>
      <c r="E9" s="161" t="n">
        <f aca="false">E5+7</f>
        <v>42895</v>
      </c>
      <c r="F9" s="161" t="n">
        <f aca="false">F5+7</f>
        <v>42896</v>
      </c>
      <c r="G9" s="161" t="n">
        <f aca="false">G5+7</f>
        <v>42897</v>
      </c>
      <c r="H9" s="0"/>
      <c r="I9" s="0"/>
      <c r="J9" s="0"/>
      <c r="AMI9" s="0"/>
      <c r="AMJ9" s="0"/>
    </row>
    <row r="10" s="188" customFormat="true" ht="48.25" hidden="false" customHeight="true" outlineLevel="0" collapsed="false">
      <c r="A10" s="267" t="str">
        <f aca="true">IF(ISERROR(MATCH(A9,$B$35:$B$200,0)),"",OFFSET($A$35,MATCH(A9,$B$35:$B$200,0)-1,0))</f>
        <v/>
      </c>
      <c r="B10" s="267" t="str">
        <f aca="true">IF(ISERROR(MATCH(B9,$B$35:$B$200,0)),"",OFFSET($A$35,MATCH(B9,$B$35:$B$200,0)-1,0))</f>
        <v/>
      </c>
      <c r="C10" s="267" t="str">
        <f aca="true">IF(ISERROR(MATCH(C9,$B$35:$B$200,0)),"",OFFSET($A$35,MATCH(C9,$B$35:$B$200,0)-1,0))</f>
        <v/>
      </c>
      <c r="D10" s="267" t="str">
        <f aca="true">IF(ISERROR(MATCH(D9,$B$35:$B$200,0)),"",OFFSET($A$35,MATCH(D9,$B$35:$B$200,0)-1,0))</f>
        <v/>
      </c>
      <c r="E10" s="267" t="str">
        <f aca="true">IF(ISERROR(MATCH(E9,$B$35:$B$200,0)),"",OFFSET($A$35,MATCH(E9,$B$35:$B$200,0)-1,0))</f>
        <v/>
      </c>
      <c r="F10" s="267" t="str">
        <f aca="true">IF(ISERROR(MATCH(F9,$B$35:$B$200,0)),"",OFFSET($A$35,MATCH(F9,$B$35:$B$200,0)-1,0))</f>
        <v/>
      </c>
      <c r="G10" s="267" t="str">
        <f aca="true">IF(ISERROR(MATCH(G9,$B$35:$B$200,0)),"",OFFSET($A$35,MATCH(G9,$B$35:$B$200,0)-1,0))</f>
        <v/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267"/>
      <c r="B11" s="267"/>
      <c r="C11" s="267"/>
      <c r="D11" s="267"/>
      <c r="E11" s="267"/>
      <c r="F11" s="267" t="n">
        <f aca="false">F7+7</f>
        <v>7</v>
      </c>
      <c r="G11" s="267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267"/>
      <c r="B12" s="267"/>
      <c r="C12" s="267"/>
      <c r="D12" s="267"/>
      <c r="E12" s="267"/>
      <c r="F12" s="267" t="str">
        <f aca="true">IF(ISERROR(MATCH(F11,$B$35:$B$200,0)),"",OFFSET($A$35,MATCH(F11,$B$35:$B$200,0)-1,0))</f>
        <v/>
      </c>
      <c r="G12" s="267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161" t="n">
        <f aca="false">A9+7</f>
        <v>42898</v>
      </c>
      <c r="B13" s="161" t="n">
        <f aca="false">B9+7</f>
        <v>42899</v>
      </c>
      <c r="C13" s="161" t="n">
        <f aca="false">C9+7</f>
        <v>42900</v>
      </c>
      <c r="D13" s="161" t="n">
        <f aca="false">D9+7</f>
        <v>42901</v>
      </c>
      <c r="E13" s="161" t="n">
        <f aca="false">E9+7</f>
        <v>42902</v>
      </c>
      <c r="F13" s="161" t="n">
        <f aca="false">F9+7</f>
        <v>42903</v>
      </c>
      <c r="G13" s="161" t="n">
        <f aca="false">G9+7</f>
        <v>42904</v>
      </c>
      <c r="H13" s="0"/>
      <c r="I13" s="0"/>
      <c r="J13" s="0"/>
      <c r="AMI13" s="0"/>
      <c r="AMJ13" s="0"/>
    </row>
    <row r="14" s="188" customFormat="true" ht="48.25" hidden="false" customHeight="true" outlineLevel="0" collapsed="false">
      <c r="A14" s="267" t="str">
        <f aca="true">IF(ISERROR(MATCH(A13,$B$35:$B$200,0)),"",OFFSET($A$35,MATCH(A13,$B$35:$B$200,0)-1,0))</f>
        <v/>
      </c>
      <c r="B14" s="267" t="str">
        <f aca="true">IF(ISERROR(MATCH(B13,$B$35:$B$200,0)),"",OFFSET($A$35,MATCH(B13,$B$35:$B$200,0)-1,0))</f>
        <v/>
      </c>
      <c r="C14" s="267" t="str">
        <f aca="true">IF(ISERROR(MATCH(C13,$B$35:$B$200,0)),"",OFFSET($A$35,MATCH(C13,$B$35:$B$200,0)-1,0))</f>
        <v/>
      </c>
      <c r="D14" s="267" t="str">
        <f aca="true">IF(ISERROR(MATCH(D13,$B$35:$B$200,0)),"",OFFSET($A$35,MATCH(D13,$B$35:$B$200,0)-1,0))</f>
        <v/>
      </c>
      <c r="E14" s="267" t="str">
        <f aca="true">IF(ISERROR(MATCH(E13,$B$35:$B$200,0)),"",OFFSET($A$35,MATCH(E13,$B$35:$B$200,0)-1,0))</f>
        <v/>
      </c>
      <c r="F14" s="267" t="str">
        <f aca="true">IF(ISERROR(MATCH(F13,$B$35:$B$200,0)),"",OFFSET($A$35,MATCH(F13,$B$35:$B$200,0)-1,0))</f>
        <v/>
      </c>
      <c r="G14" s="267" t="str">
        <f aca="true">IF(ISERROR(MATCH(G13,$B$35:$B$200,0)),"",OFFSET($A$35,MATCH(G13,$B$35:$B$200,0)-1,0))</f>
        <v/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267" t="n">
        <f aca="false">A13+7</f>
        <v>42905</v>
      </c>
      <c r="B15" s="267" t="n">
        <f aca="false">B13+7</f>
        <v>42906</v>
      </c>
      <c r="C15" s="267" t="n">
        <f aca="false">C13+7</f>
        <v>42907</v>
      </c>
      <c r="D15" s="267" t="n">
        <f aca="false">D13+7</f>
        <v>42908</v>
      </c>
      <c r="E15" s="267" t="n">
        <f aca="false">E13+7</f>
        <v>42909</v>
      </c>
      <c r="F15" s="267" t="n">
        <f aca="false">+F11+7</f>
        <v>14</v>
      </c>
      <c r="G15" s="267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267" t="str">
        <f aca="true">IF(ISERROR(MATCH(A15,$B$35:$B$200,0)),"",OFFSET($A$35,MATCH(A15,$B$35:$B$200,0)-1,0))</f>
        <v/>
      </c>
      <c r="B16" s="267" t="str">
        <f aca="true">IF(ISERROR(MATCH(B15,$B$35:$B$200,0)),"",OFFSET($A$35,MATCH(B15,$B$35:$B$200,0)-1,0))</f>
        <v/>
      </c>
      <c r="C16" s="267" t="str">
        <f aca="true">IF(ISERROR(MATCH(C15,$B$35:$B$200,0)),"",OFFSET($A$35,MATCH(C15,$B$35:$B$200,0)-1,0))</f>
        <v>Summer</v>
      </c>
      <c r="D16" s="267" t="str">
        <f aca="true">IF(ISERROR(MATCH(D15,$B$35:$B$200,0)),"",OFFSET($A$35,MATCH(D15,$B$35:$B$200,0)-1,0))</f>
        <v/>
      </c>
      <c r="E16" s="267" t="str">
        <f aca="true">IF(ISERROR(MATCH(E15,$B$35:$B$200,0)),"",OFFSET($A$35,MATCH(E15,$B$35:$B$200,0)-1,0))</f>
        <v/>
      </c>
      <c r="F16" s="267" t="str">
        <f aca="true">IF(ISERROR(MATCH(F15,$B$35:$B$200,0)),"",OFFSET($A$35,MATCH(F15,$B$35:$B$200,0)-1,0))</f>
        <v/>
      </c>
      <c r="G16" s="267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161" t="n">
        <f aca="false">A13+7</f>
        <v>42905</v>
      </c>
      <c r="B17" s="161" t="n">
        <f aca="false">B13+7</f>
        <v>42906</v>
      </c>
      <c r="C17" s="161" t="n">
        <f aca="false">C13+7</f>
        <v>42907</v>
      </c>
      <c r="D17" s="161" t="n">
        <f aca="false">D13+7</f>
        <v>42908</v>
      </c>
      <c r="E17" s="161" t="n">
        <f aca="false">E13+7</f>
        <v>42909</v>
      </c>
      <c r="F17" s="161" t="n">
        <f aca="false">F13+7</f>
        <v>42910</v>
      </c>
      <c r="G17" s="161" t="n">
        <f aca="false">G13+7</f>
        <v>42911</v>
      </c>
      <c r="H17" s="0"/>
      <c r="I17" s="0"/>
      <c r="J17" s="0"/>
      <c r="AMI17" s="0"/>
      <c r="AMJ17" s="0"/>
    </row>
    <row r="18" s="188" customFormat="true" ht="48.25" hidden="false" customHeight="true" outlineLevel="0" collapsed="false">
      <c r="A18" s="267" t="str">
        <f aca="true">IF(ISERROR(MATCH(A17,$B$35:$B$200,0)),"",OFFSET($A$35,MATCH(A17,$B$35:$B$200,0)-1,0))</f>
        <v/>
      </c>
      <c r="B18" s="268" t="str">
        <f aca="true">IF(ISERROR(MATCH(B17,$B$35:$B$200,0)),"",OFFSET($A$35,MATCH(B17,$B$35:$B$200,0)-1,0))</f>
        <v/>
      </c>
      <c r="C18" s="267" t="str">
        <f aca="true">IF(ISERROR(MATCH(C17,$B$35:$B$200,0)),"",OFFSET($A$35,MATCH(C17,$B$35:$B$200,0)-1,0))</f>
        <v>Summer</v>
      </c>
      <c r="D18" s="267" t="str">
        <f aca="true">IF(ISERROR(MATCH(D17,$B$35:$B$200,0)),"",OFFSET($A$35,MATCH(D17,$B$35:$B$200,0)-1,0))</f>
        <v/>
      </c>
      <c r="E18" s="267" t="str">
        <f aca="true">IF(ISERROR(MATCH(E17,$B$35:$B$200,0)),"",OFFSET($A$35,MATCH(E17,$B$35:$B$200,0)-1,0))</f>
        <v/>
      </c>
      <c r="F18" s="267" t="str">
        <f aca="true">IF(ISERROR(MATCH(F17,$B$35:$B$200,0)),"",OFFSET($A$35,MATCH(F17,$B$35:$B$200,0)-1,0))</f>
        <v/>
      </c>
      <c r="G18" s="267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267" t="n">
        <f aca="false">A17+7</f>
        <v>42912</v>
      </c>
      <c r="B19" s="268" t="n">
        <f aca="false">B17+7</f>
        <v>42913</v>
      </c>
      <c r="C19" s="267" t="n">
        <f aca="false">C17+7</f>
        <v>42914</v>
      </c>
      <c r="D19" s="267" t="n">
        <f aca="false">D17+7</f>
        <v>42915</v>
      </c>
      <c r="E19" s="267" t="n">
        <f aca="false">E17+7</f>
        <v>42916</v>
      </c>
      <c r="F19" s="267" t="n">
        <f aca="false">+F15+7</f>
        <v>21</v>
      </c>
      <c r="G19" s="267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267" t="str">
        <f aca="true">IF(ISERROR(MATCH(A19,$B$35:$B$200,0)),"",OFFSET($A$35,MATCH(A19,$B$35:$B$200,0)-1,0))</f>
        <v/>
      </c>
      <c r="B20" s="268" t="str">
        <f aca="true">IF(ISERROR(MATCH(B19,$B$35:$B$200,0)),"",OFFSET($A$35,MATCH(B19,$B$35:$B$200,0)-1,0))</f>
        <v/>
      </c>
      <c r="C20" s="267" t="str">
        <f aca="true">IF(ISERROR(MATCH(C19,$B$35:$B$200,0)),"",OFFSET($A$35,MATCH(C19,$B$35:$B$200,0)-1,0))</f>
        <v/>
      </c>
      <c r="D20" s="267" t="str">
        <f aca="true">IF(ISERROR(MATCH(D19,$B$35:$B$200,0)),"",OFFSET($A$35,MATCH(D19,$B$35:$B$200,0)-1,0))</f>
        <v/>
      </c>
      <c r="E20" s="267" t="str">
        <f aca="true">IF(ISERROR(MATCH(E19,$B$35:$B$200,0)),"",OFFSET($A$35,MATCH(E19,$B$35:$B$200,0)-1,0))</f>
        <v/>
      </c>
      <c r="F20" s="267" t="str">
        <f aca="true">IF(ISERROR(MATCH(F19,$B$35:$B$200,0)),"",OFFSET($A$35,MATCH(F19,$B$35:$B$200,0)-1,0))</f>
        <v/>
      </c>
      <c r="G20" s="267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161" t="n">
        <f aca="false">A17+7</f>
        <v>42912</v>
      </c>
      <c r="B21" s="161" t="n">
        <f aca="false">B17+7</f>
        <v>42913</v>
      </c>
      <c r="C21" s="161" t="n">
        <f aca="false">C17+7</f>
        <v>42914</v>
      </c>
      <c r="D21" s="161" t="n">
        <f aca="false">D17+7</f>
        <v>42915</v>
      </c>
      <c r="E21" s="161" t="n">
        <f aca="false">E17+7</f>
        <v>42916</v>
      </c>
      <c r="F21" s="161" t="n">
        <f aca="false">F17+7</f>
        <v>42917</v>
      </c>
      <c r="G21" s="161" t="n">
        <f aca="false">G17+7</f>
        <v>42918</v>
      </c>
      <c r="H21" s="0"/>
      <c r="I21" s="0"/>
      <c r="J21" s="0"/>
      <c r="AMI21" s="0"/>
      <c r="AMJ21" s="0"/>
    </row>
    <row r="22" s="188" customFormat="true" ht="48.25" hidden="false" customHeight="true" outlineLevel="0" collapsed="false">
      <c r="A22" s="267" t="str">
        <f aca="true">IF(ISERROR(MATCH(A21,$B$35:$B$200,0)),"",OFFSET($A$35,MATCH(A21,$B$35:$B$200,0)-1,0))</f>
        <v/>
      </c>
      <c r="B22" s="268" t="str">
        <f aca="true">IF(ISERROR(MATCH(B21,$B$35:$B$200,0)),"",OFFSET($A$35,MATCH(B21,$B$35:$B$200,0)-1,0))</f>
        <v/>
      </c>
      <c r="C22" s="267" t="str">
        <f aca="true">IF(ISERROR(MATCH(C21,$B$35:$B$200,0)),"",OFFSET($A$35,MATCH(C21,$B$35:$B$200,0)-1,0))</f>
        <v/>
      </c>
      <c r="D22" s="267" t="str">
        <f aca="true">IF(ISERROR(MATCH(D21,$B$35:$B$200,0)),"",OFFSET($A$35,MATCH(D21,$B$35:$B$200,0)-1,0))</f>
        <v/>
      </c>
      <c r="E22" s="267" t="str">
        <f aca="true">IF(ISERROR(MATCH(E21,$B$35:$B$200,0)),"",OFFSET($A$35,MATCH(E21,$B$35:$B$200,0)-1,0))</f>
        <v/>
      </c>
      <c r="F22" s="267" t="str">
        <f aca="true">IF(ISERROR(MATCH(F21,$B$35:$B$200,0)),"",OFFSET($A$35,MATCH(F21,$B$35:$B$200,0)-1,0))</f>
        <v/>
      </c>
      <c r="G22" s="267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267" t="n">
        <f aca="false">A21+7</f>
        <v>42919</v>
      </c>
      <c r="B23" s="268" t="n">
        <f aca="false">B21+7</f>
        <v>42920</v>
      </c>
      <c r="C23" s="267" t="n">
        <f aca="false">C21+7</f>
        <v>42921</v>
      </c>
      <c r="D23" s="267" t="n">
        <f aca="false">D21+7</f>
        <v>42922</v>
      </c>
      <c r="E23" s="267" t="n">
        <f aca="false">E21+7</f>
        <v>42923</v>
      </c>
      <c r="F23" s="267" t="n">
        <f aca="false">+F19+7</f>
        <v>28</v>
      </c>
      <c r="G23" s="267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267" t="str">
        <f aca="true">IF(ISERROR(MATCH(A23,$B$35:$B$200,0)),"",OFFSET($A$35,MATCH(A23,$B$35:$B$200,0)-1,0))</f>
        <v/>
      </c>
      <c r="B24" s="268" t="str">
        <f aca="true">IF(ISERROR(MATCH(B23,$B$35:$B$200,0)),"",OFFSET($A$35,MATCH(B23,$B$35:$B$200,0)-1,0))</f>
        <v>Independence day </v>
      </c>
      <c r="C24" s="267" t="str">
        <f aca="true">IF(ISERROR(MATCH(C23,$B$35:$B$200,0)),"",OFFSET($A$35,MATCH(C23,$B$35:$B$200,0)-1,0))</f>
        <v/>
      </c>
      <c r="D24" s="267" t="str">
        <f aca="true">IF(ISERROR(MATCH(D23,$B$35:$B$200,0)),"",OFFSET($A$35,MATCH(D23,$B$35:$B$200,0)-1,0))</f>
        <v/>
      </c>
      <c r="E24" s="267" t="str">
        <f aca="true">IF(ISERROR(MATCH(E23,$B$35:$B$200,0)),"",OFFSET($A$35,MATCH(E23,$B$35:$B$200,0)-1,0))</f>
        <v/>
      </c>
      <c r="F24" s="267" t="str">
        <f aca="true">IF(ISERROR(MATCH(F23,$B$35:$B$200,0)),"",OFFSET($A$35,MATCH(F23,$B$35:$B$200,0)-1,0))</f>
        <v/>
      </c>
      <c r="G24" s="267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161" t="n">
        <f aca="false">A21+7</f>
        <v>42919</v>
      </c>
      <c r="B25" s="161" t="n">
        <f aca="false">B21+7</f>
        <v>42920</v>
      </c>
      <c r="C25" s="161" t="n">
        <f aca="false">C21+7</f>
        <v>42921</v>
      </c>
      <c r="D25" s="161" t="n">
        <f aca="false">D21+7</f>
        <v>42922</v>
      </c>
      <c r="E25" s="161" t="n">
        <f aca="false">E21+7</f>
        <v>42923</v>
      </c>
      <c r="F25" s="161" t="n">
        <f aca="false">F21+7</f>
        <v>42924</v>
      </c>
      <c r="G25" s="161" t="n">
        <f aca="false">G21+7</f>
        <v>42925</v>
      </c>
      <c r="H25" s="0"/>
      <c r="I25" s="0"/>
      <c r="J25" s="0"/>
      <c r="AMI25" s="0"/>
      <c r="AMJ25" s="0"/>
    </row>
    <row r="26" s="188" customFormat="true" ht="48.25" hidden="false" customHeight="true" outlineLevel="0" collapsed="false">
      <c r="A26" s="267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>Independence day </v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265" t="str">
        <f aca="true">IF(ISERROR(MATCH(F25,$B$35:$B$200,0)),"",OFFSET($A$35,MATCH(F25,$B$35:$B$200,0)-1,0))</f>
        <v/>
      </c>
      <c r="G26" s="265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267" t="n">
        <f aca="false">A25+7</f>
        <v>42926</v>
      </c>
      <c r="B27" s="178" t="n">
        <f aca="false">B25+7</f>
        <v>42927</v>
      </c>
      <c r="C27" s="178" t="n">
        <f aca="false">C25+7</f>
        <v>42928</v>
      </c>
      <c r="D27" s="178" t="n">
        <f aca="false">D25+7</f>
        <v>42929</v>
      </c>
      <c r="E27" s="178" t="n">
        <f aca="false">E25+7</f>
        <v>42930</v>
      </c>
      <c r="F27" s="265" t="n">
        <f aca="false">+F23+7</f>
        <v>35</v>
      </c>
      <c r="G27" s="265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267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265" t="str">
        <f aca="true">IF(ISERROR(MATCH(F27,$B$35:$B$200,0)),"",OFFSET($A$35,MATCH(F27,$B$35:$B$200,0)-1,0))</f>
        <v/>
      </c>
      <c r="G28" s="265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6</v>
      </c>
      <c r="C30" s="87" t="str">
        <f aca="false">TEXT(DATE(C31,B30,1),"mmmm")</f>
        <v>June</v>
      </c>
      <c r="D30" s="45" t="s">
        <v>30</v>
      </c>
      <c r="E30" s="45" t="str">
        <f aca="false">TEXT(F30,"NNN")</f>
        <v>Thursday</v>
      </c>
      <c r="F30" s="88" t="n">
        <f aca="false">DATE(C31,B30,1)</f>
        <v>42887</v>
      </c>
      <c r="G30" s="45" t="n">
        <f aca="false">WEEKDAY(F30)</f>
        <v>5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Friday</v>
      </c>
      <c r="F31" s="88" t="n">
        <f aca="false">DATE(C31,B30+1,0)</f>
        <v>42916</v>
      </c>
      <c r="G31" s="45" t="n">
        <f aca="false">WEEKDAY(F31)</f>
        <v>6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348">Begin_Here!B7:B400</f>
        <v>Typical Holidays</v>
      </c>
      <c r="B35" s="191" t="n">
        <f aca="false" t="array" ref="B35:B401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191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191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191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191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191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191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191" t="n">
        <v>42751</v>
      </c>
    </row>
    <row r="43" customFormat="false" ht="12" hidden="false" customHeight="true" outlineLevel="0" collapsed="false">
      <c r="A43" s="0" t="str">
        <v>Veterans Day</v>
      </c>
      <c r="B43" s="191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191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191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191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191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191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191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192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192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192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192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192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192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192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192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192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192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192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191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191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192" t="n">
        <v>0</v>
      </c>
    </row>
    <row r="64" customFormat="false" ht="12.8" hidden="false" customHeight="false" outlineLevel="0" collapsed="false">
      <c r="A64" s="0" t="n">
        <v>0</v>
      </c>
      <c r="B64" s="192" t="n">
        <v>0</v>
      </c>
    </row>
    <row r="65" customFormat="false" ht="12.8" hidden="false" customHeight="false" outlineLevel="0" collapsed="false">
      <c r="A65" s="0" t="n">
        <v>0</v>
      </c>
      <c r="B65" s="192" t="n">
        <v>0</v>
      </c>
    </row>
    <row r="66" customFormat="false" ht="12.8" hidden="false" customHeight="false" outlineLevel="0" collapsed="false">
      <c r="A66" s="0" t="n">
        <v>0</v>
      </c>
      <c r="B66" s="192" t="n">
        <v>0</v>
      </c>
    </row>
    <row r="67" customFormat="false" ht="12.8" hidden="false" customHeight="false" outlineLevel="0" collapsed="false">
      <c r="A67" s="0" t="n">
        <v>0</v>
      </c>
      <c r="B67" s="192" t="n">
        <v>0</v>
      </c>
    </row>
    <row r="68" customFormat="false" ht="12.8" hidden="false" customHeight="false" outlineLevel="0" collapsed="false">
      <c r="A68" s="0" t="n">
        <v>0</v>
      </c>
      <c r="B68" s="192" t="n">
        <v>0</v>
      </c>
    </row>
    <row r="69" customFormat="false" ht="12.8" hidden="false" customHeight="false" outlineLevel="0" collapsed="false">
      <c r="A69" s="0" t="n">
        <v>0</v>
      </c>
      <c r="B69" s="192" t="n">
        <v>0</v>
      </c>
    </row>
    <row r="70" customFormat="false" ht="12.8" hidden="false" customHeight="false" outlineLevel="0" collapsed="false">
      <c r="A70" s="0" t="n">
        <v>0</v>
      </c>
      <c r="B70" s="192" t="n">
        <v>0</v>
      </c>
    </row>
    <row r="71" customFormat="false" ht="12.8" hidden="false" customHeight="false" outlineLevel="0" collapsed="false">
      <c r="A71" s="0" t="n">
        <v>0</v>
      </c>
      <c r="B71" s="192" t="n">
        <v>0</v>
      </c>
    </row>
    <row r="72" customFormat="false" ht="12.8" hidden="false" customHeight="false" outlineLevel="0" collapsed="false">
      <c r="A72" s="0" t="n">
        <v>0</v>
      </c>
      <c r="B72" s="191" t="n">
        <v>0</v>
      </c>
    </row>
    <row r="73" customFormat="false" ht="12.8" hidden="false" customHeight="false" outlineLevel="0" collapsed="false">
      <c r="A73" s="0" t="n">
        <v>0</v>
      </c>
      <c r="B73" s="191" t="n">
        <v>0</v>
      </c>
    </row>
    <row r="74" customFormat="false" ht="12" hidden="false" customHeight="true" outlineLevel="0" collapsed="false">
      <c r="A74" s="0" t="n">
        <v>0</v>
      </c>
      <c r="B74" s="192" t="n">
        <v>0</v>
      </c>
    </row>
    <row r="75" customFormat="false" ht="12" hidden="false" customHeight="true" outlineLevel="0" collapsed="false">
      <c r="A75" s="0" t="n">
        <v>0</v>
      </c>
      <c r="B75" s="192" t="n">
        <v>0</v>
      </c>
    </row>
    <row r="76" customFormat="false" ht="12" hidden="false" customHeight="true" outlineLevel="0" collapsed="false">
      <c r="A76" s="0" t="n">
        <v>0</v>
      </c>
      <c r="B76" s="192" t="n">
        <v>0</v>
      </c>
    </row>
    <row r="77" customFormat="false" ht="12" hidden="false" customHeight="true" outlineLevel="0" collapsed="false">
      <c r="A77" s="0" t="n">
        <v>0</v>
      </c>
      <c r="B77" s="192" t="n">
        <v>0</v>
      </c>
    </row>
    <row r="78" customFormat="false" ht="12" hidden="false" customHeight="true" outlineLevel="0" collapsed="false">
      <c r="A78" s="0" t="n">
        <v>0</v>
      </c>
      <c r="B78" s="191" t="n">
        <v>0</v>
      </c>
    </row>
    <row r="79" customFormat="false" ht="12" hidden="false" customHeight="true" outlineLevel="0" collapsed="false">
      <c r="A79" s="0" t="n">
        <v>0</v>
      </c>
      <c r="B79" s="191" t="n">
        <v>0</v>
      </c>
    </row>
    <row r="80" customFormat="false" ht="12" hidden="false" customHeight="true" outlineLevel="0" collapsed="false">
      <c r="A80" s="0" t="n">
        <v>0</v>
      </c>
      <c r="B80" s="192" t="n">
        <v>0</v>
      </c>
    </row>
    <row r="81" customFormat="false" ht="12" hidden="false" customHeight="true" outlineLevel="0" collapsed="false">
      <c r="A81" s="0" t="n">
        <v>0</v>
      </c>
      <c r="B81" s="192" t="n">
        <v>0</v>
      </c>
    </row>
    <row r="82" customFormat="false" ht="12" hidden="false" customHeight="true" outlineLevel="0" collapsed="false">
      <c r="A82" s="0" t="n">
        <v>0</v>
      </c>
      <c r="B82" s="191" t="n">
        <v>0</v>
      </c>
    </row>
    <row r="83" customFormat="false" ht="12.8" hidden="false" customHeight="false" outlineLevel="0" collapsed="false">
      <c r="A83" s="0" t="n">
        <v>0</v>
      </c>
      <c r="B83" s="191" t="n">
        <v>0</v>
      </c>
    </row>
    <row r="84" customFormat="false" ht="12.8" hidden="false" customHeight="false" outlineLevel="0" collapsed="false">
      <c r="A84" s="0" t="n">
        <v>0</v>
      </c>
      <c r="B84" s="192" t="n">
        <v>0</v>
      </c>
    </row>
    <row r="85" customFormat="false" ht="12.8" hidden="false" customHeight="false" outlineLevel="0" collapsed="false">
      <c r="A85" s="0" t="n">
        <v>0</v>
      </c>
      <c r="B85" s="192" t="n">
        <v>0</v>
      </c>
    </row>
    <row r="86" customFormat="false" ht="12.8" hidden="false" customHeight="false" outlineLevel="0" collapsed="false">
      <c r="A86" s="0" t="n">
        <v>0</v>
      </c>
      <c r="B86" s="192" t="n">
        <v>0</v>
      </c>
    </row>
    <row r="87" customFormat="false" ht="12.8" hidden="false" customHeight="false" outlineLevel="0" collapsed="false">
      <c r="A87" s="0" t="n">
        <v>0</v>
      </c>
      <c r="B87" s="192" t="n">
        <v>0</v>
      </c>
    </row>
    <row r="88" customFormat="false" ht="12.8" hidden="false" customHeight="false" outlineLevel="0" collapsed="false">
      <c r="A88" s="0" t="n">
        <v>0</v>
      </c>
      <c r="B88" s="191" t="n">
        <v>0</v>
      </c>
    </row>
    <row r="89" customFormat="false" ht="12.8" hidden="false" customHeight="false" outlineLevel="0" collapsed="false">
      <c r="A89" s="0" t="n">
        <v>0</v>
      </c>
      <c r="B89" s="191" t="n">
        <v>0</v>
      </c>
    </row>
    <row r="90" customFormat="false" ht="12.8" hidden="false" customHeight="false" outlineLevel="0" collapsed="false">
      <c r="A90" s="0" t="n">
        <v>0</v>
      </c>
      <c r="B90" s="192" t="n">
        <v>0</v>
      </c>
    </row>
    <row r="91" customFormat="false" ht="12.8" hidden="false" customHeight="false" outlineLevel="0" collapsed="false">
      <c r="A91" s="0" t="n">
        <v>0</v>
      </c>
      <c r="B91" s="192" t="n">
        <v>0</v>
      </c>
    </row>
    <row r="92" customFormat="false" ht="12.8" hidden="false" customHeight="false" outlineLevel="0" collapsed="false">
      <c r="A92" s="0" t="n">
        <v>0</v>
      </c>
      <c r="B92" s="192" t="n">
        <v>0</v>
      </c>
    </row>
    <row r="93" customFormat="false" ht="12.8" hidden="false" customHeight="false" outlineLevel="0" collapsed="false">
      <c r="A93" s="0" t="n">
        <v>0</v>
      </c>
      <c r="B93" s="192" t="n">
        <v>0</v>
      </c>
    </row>
    <row r="94" customFormat="false" ht="12.8" hidden="false" customHeight="false" outlineLevel="0" collapsed="false">
      <c r="A94" s="0" t="n">
        <v>0</v>
      </c>
      <c r="B94" s="192" t="n">
        <v>0</v>
      </c>
    </row>
    <row r="95" customFormat="false" ht="12.8" hidden="false" customHeight="false" outlineLevel="0" collapsed="false">
      <c r="A95" s="0" t="n">
        <v>0</v>
      </c>
      <c r="B95" s="192" t="n">
        <v>0</v>
      </c>
    </row>
    <row r="96" customFormat="false" ht="12.8" hidden="false" customHeight="false" outlineLevel="0" collapsed="false">
      <c r="A96" s="0" t="n">
        <v>0</v>
      </c>
      <c r="B96" s="192" t="n">
        <v>0</v>
      </c>
    </row>
    <row r="97" customFormat="false" ht="17.15" hidden="false" customHeight="true" outlineLevel="0" collapsed="false">
      <c r="A97" s="0" t="n">
        <v>0</v>
      </c>
      <c r="B97" s="192" t="n">
        <v>0</v>
      </c>
    </row>
    <row r="98" customFormat="false" ht="17.15" hidden="false" customHeight="true" outlineLevel="0" collapsed="false">
      <c r="A98" s="0" t="n">
        <v>0</v>
      </c>
      <c r="B98" s="192" t="n">
        <v>0</v>
      </c>
    </row>
    <row r="99" customFormat="false" ht="17.15" hidden="false" customHeight="true" outlineLevel="0" collapsed="false">
      <c r="A99" s="0" t="n">
        <v>0</v>
      </c>
      <c r="B99" s="192" t="n">
        <v>0</v>
      </c>
    </row>
    <row r="100" customFormat="false" ht="17.15" hidden="false" customHeight="true" outlineLevel="0" collapsed="false">
      <c r="A100" s="0" t="n">
        <v>0</v>
      </c>
      <c r="B100" s="192" t="n">
        <v>0</v>
      </c>
    </row>
    <row r="101" customFormat="false" ht="17.15" hidden="false" customHeight="true" outlineLevel="0" collapsed="false">
      <c r="A101" s="0" t="n">
        <v>0</v>
      </c>
      <c r="B101" s="192" t="n">
        <v>0</v>
      </c>
    </row>
    <row r="102" customFormat="false" ht="17.15" hidden="false" customHeight="true" outlineLevel="0" collapsed="false">
      <c r="A102" s="0" t="n">
        <v>0</v>
      </c>
      <c r="B102" s="192" t="n">
        <v>0</v>
      </c>
    </row>
    <row r="103" customFormat="false" ht="17.15" hidden="false" customHeight="true" outlineLevel="0" collapsed="false">
      <c r="A103" s="0" t="n">
        <v>0</v>
      </c>
      <c r="B103" s="192" t="n">
        <v>0</v>
      </c>
    </row>
    <row r="104" customFormat="false" ht="17.15" hidden="false" customHeight="true" outlineLevel="0" collapsed="false">
      <c r="A104" s="0" t="n">
        <v>0</v>
      </c>
      <c r="B104" s="192" t="n">
        <v>0</v>
      </c>
    </row>
    <row r="105" customFormat="false" ht="17.15" hidden="false" customHeight="true" outlineLevel="0" collapsed="false">
      <c r="A105" s="0" t="n">
        <v>0</v>
      </c>
      <c r="B105" s="191" t="n">
        <v>0</v>
      </c>
    </row>
    <row r="106" customFormat="false" ht="17.15" hidden="false" customHeight="true" outlineLevel="0" collapsed="false">
      <c r="A106" s="0" t="n">
        <v>0</v>
      </c>
      <c r="B106" s="191" t="n">
        <v>0</v>
      </c>
    </row>
    <row r="107" customFormat="false" ht="17.15" hidden="false" customHeight="true" outlineLevel="0" collapsed="false">
      <c r="A107" s="0" t="n">
        <v>0</v>
      </c>
      <c r="B107" s="192" t="n">
        <v>0</v>
      </c>
    </row>
    <row r="108" customFormat="false" ht="17.15" hidden="false" customHeight="true" outlineLevel="0" collapsed="false">
      <c r="A108" s="0" t="n">
        <v>0</v>
      </c>
      <c r="B108" s="192" t="n">
        <v>0</v>
      </c>
    </row>
    <row r="109" customFormat="false" ht="17.15" hidden="false" customHeight="true" outlineLevel="0" collapsed="false">
      <c r="A109" s="0" t="n">
        <v>0</v>
      </c>
      <c r="B109" s="192" t="n">
        <v>0</v>
      </c>
    </row>
    <row r="110" customFormat="false" ht="17.15" hidden="false" customHeight="true" outlineLevel="0" collapsed="false">
      <c r="A110" s="0" t="n">
        <v>0</v>
      </c>
      <c r="B110" s="192" t="n">
        <v>0</v>
      </c>
    </row>
    <row r="111" customFormat="false" ht="17.15" hidden="false" customHeight="true" outlineLevel="0" collapsed="false">
      <c r="A111" s="0" t="n">
        <v>0</v>
      </c>
      <c r="B111" s="192" t="n">
        <v>0</v>
      </c>
    </row>
    <row r="112" customFormat="false" ht="17.15" hidden="false" customHeight="true" outlineLevel="0" collapsed="false">
      <c r="A112" s="0" t="n">
        <v>0</v>
      </c>
      <c r="B112" s="192" t="n">
        <v>0</v>
      </c>
    </row>
    <row r="113" customFormat="false" ht="17.15" hidden="false" customHeight="true" outlineLevel="0" collapsed="false">
      <c r="A113" s="0" t="n">
        <v>0</v>
      </c>
      <c r="B113" s="192" t="n">
        <v>0</v>
      </c>
    </row>
    <row r="114" customFormat="false" ht="17.15" hidden="false" customHeight="true" outlineLevel="0" collapsed="false">
      <c r="A114" s="0" t="n">
        <v>0</v>
      </c>
      <c r="B114" s="192" t="n">
        <v>0</v>
      </c>
    </row>
    <row r="115" customFormat="false" ht="17.15" hidden="false" customHeight="true" outlineLevel="0" collapsed="false">
      <c r="A115" s="0" t="n">
        <v>0</v>
      </c>
      <c r="B115" s="192" t="n">
        <v>0</v>
      </c>
    </row>
    <row r="116" customFormat="false" ht="17.15" hidden="false" customHeight="true" outlineLevel="0" collapsed="false">
      <c r="A116" s="0" t="n">
        <v>0</v>
      </c>
      <c r="B116" s="192" t="n">
        <v>0</v>
      </c>
    </row>
    <row r="117" customFormat="false" ht="17.15" hidden="false" customHeight="true" outlineLevel="0" collapsed="false">
      <c r="A117" s="0" t="n">
        <v>0</v>
      </c>
      <c r="B117" s="192" t="n">
        <v>0</v>
      </c>
    </row>
    <row r="118" customFormat="false" ht="17.15" hidden="false" customHeight="true" outlineLevel="0" collapsed="false">
      <c r="A118" s="0" t="n">
        <v>0</v>
      </c>
      <c r="B118" s="192" t="n">
        <v>0</v>
      </c>
    </row>
    <row r="119" customFormat="false" ht="17.15" hidden="false" customHeight="true" outlineLevel="0" collapsed="false">
      <c r="A119" s="0" t="n">
        <v>0</v>
      </c>
      <c r="B119" s="191" t="n">
        <v>0</v>
      </c>
    </row>
    <row r="120" customFormat="false" ht="17.15" hidden="false" customHeight="true" outlineLevel="0" collapsed="false">
      <c r="A120" s="0" t="n">
        <v>0</v>
      </c>
      <c r="B120" s="191" t="n">
        <v>0</v>
      </c>
    </row>
    <row r="121" customFormat="false" ht="17.15" hidden="false" customHeight="true" outlineLevel="0" collapsed="false">
      <c r="A121" s="0" t="n">
        <v>0</v>
      </c>
      <c r="B121" s="192" t="n">
        <v>0</v>
      </c>
    </row>
    <row r="122" customFormat="false" ht="17.15" hidden="false" customHeight="true" outlineLevel="0" collapsed="false">
      <c r="A122" s="0" t="n">
        <v>0</v>
      </c>
      <c r="B122" s="192" t="n">
        <v>0</v>
      </c>
    </row>
    <row r="123" customFormat="false" ht="17.15" hidden="false" customHeight="true" outlineLevel="0" collapsed="false">
      <c r="A123" s="0" t="n">
        <v>0</v>
      </c>
      <c r="B123" s="191" t="n">
        <v>0</v>
      </c>
    </row>
    <row r="124" customFormat="false" ht="17.15" hidden="false" customHeight="true" outlineLevel="0" collapsed="false">
      <c r="A124" s="0" t="n">
        <v>0</v>
      </c>
      <c r="B124" s="191" t="n">
        <v>0</v>
      </c>
    </row>
    <row r="125" customFormat="false" ht="17.15" hidden="false" customHeight="true" outlineLevel="0" collapsed="false">
      <c r="A125" s="0" t="n">
        <v>0</v>
      </c>
      <c r="B125" s="191" t="n">
        <v>0</v>
      </c>
    </row>
    <row r="126" customFormat="false" ht="17.15" hidden="false" customHeight="true" outlineLevel="0" collapsed="false">
      <c r="A126" s="0" t="n">
        <v>0</v>
      </c>
      <c r="B126" s="191" t="n">
        <v>0</v>
      </c>
    </row>
    <row r="127" customFormat="false" ht="17.15" hidden="false" customHeight="true" outlineLevel="0" collapsed="false">
      <c r="A127" s="0" t="n">
        <v>0</v>
      </c>
      <c r="B127" s="191" t="n">
        <v>0</v>
      </c>
    </row>
    <row r="128" customFormat="false" ht="17.15" hidden="false" customHeight="true" outlineLevel="0" collapsed="false">
      <c r="A128" s="0" t="n">
        <v>0</v>
      </c>
      <c r="B128" s="192" t="n">
        <v>0</v>
      </c>
    </row>
    <row r="129" customFormat="false" ht="17.15" hidden="false" customHeight="true" outlineLevel="0" collapsed="false">
      <c r="A129" s="0" t="n">
        <v>0</v>
      </c>
      <c r="B129" s="192" t="n">
        <v>0</v>
      </c>
    </row>
    <row r="130" customFormat="false" ht="17.15" hidden="false" customHeight="true" outlineLevel="0" collapsed="false">
      <c r="A130" s="0" t="n">
        <v>0</v>
      </c>
      <c r="B130" s="191" t="n">
        <v>0</v>
      </c>
    </row>
    <row r="131" customFormat="false" ht="17.15" hidden="false" customHeight="true" outlineLevel="0" collapsed="false">
      <c r="A131" s="0" t="n">
        <v>0</v>
      </c>
      <c r="B131" s="191" t="n">
        <v>0</v>
      </c>
    </row>
    <row r="132" customFormat="false" ht="17.15" hidden="false" customHeight="true" outlineLevel="0" collapsed="false">
      <c r="A132" s="0" t="n">
        <v>0</v>
      </c>
      <c r="B132" s="192" t="n">
        <v>0</v>
      </c>
    </row>
    <row r="133" customFormat="false" ht="17.15" hidden="false" customHeight="true" outlineLevel="0" collapsed="false">
      <c r="A133" s="0" t="n">
        <v>0</v>
      </c>
      <c r="B133" s="192" t="n">
        <v>0</v>
      </c>
    </row>
    <row r="134" customFormat="false" ht="17.15" hidden="false" customHeight="true" outlineLevel="0" collapsed="false">
      <c r="A134" s="0" t="n">
        <v>0</v>
      </c>
      <c r="B134" s="192" t="n">
        <v>0</v>
      </c>
    </row>
    <row r="135" customFormat="false" ht="17.15" hidden="false" customHeight="true" outlineLevel="0" collapsed="false">
      <c r="A135" s="0" t="n">
        <v>0</v>
      </c>
      <c r="B135" s="192" t="n">
        <v>0</v>
      </c>
    </row>
    <row r="136" customFormat="false" ht="17.15" hidden="false" customHeight="true" outlineLevel="0" collapsed="false">
      <c r="A136" s="0" t="n">
        <v>0</v>
      </c>
      <c r="B136" s="192" t="n">
        <v>0</v>
      </c>
    </row>
    <row r="137" customFormat="false" ht="17.15" hidden="false" customHeight="true" outlineLevel="0" collapsed="false">
      <c r="A137" s="0" t="n">
        <v>0</v>
      </c>
      <c r="B137" s="192" t="n">
        <v>0</v>
      </c>
    </row>
    <row r="138" customFormat="false" ht="17.15" hidden="false" customHeight="true" outlineLevel="0" collapsed="false">
      <c r="A138" s="0" t="n">
        <v>0</v>
      </c>
      <c r="B138" s="192" t="n">
        <v>0</v>
      </c>
    </row>
    <row r="139" customFormat="false" ht="17.15" hidden="false" customHeight="true" outlineLevel="0" collapsed="false">
      <c r="A139" s="0" t="n">
        <v>0</v>
      </c>
      <c r="B139" s="192" t="n">
        <v>0</v>
      </c>
    </row>
    <row r="140" customFormat="false" ht="17.15" hidden="false" customHeight="true" outlineLevel="0" collapsed="false">
      <c r="A140" s="0" t="n">
        <v>0</v>
      </c>
      <c r="B140" s="192" t="n">
        <v>0</v>
      </c>
    </row>
    <row r="141" customFormat="false" ht="17.15" hidden="false" customHeight="true" outlineLevel="0" collapsed="false">
      <c r="A141" s="0" t="n">
        <v>0</v>
      </c>
      <c r="B141" s="192" t="n">
        <v>0</v>
      </c>
    </row>
    <row r="142" customFormat="false" ht="17.15" hidden="false" customHeight="true" outlineLevel="0" collapsed="false">
      <c r="A142" s="0" t="n">
        <v>0</v>
      </c>
      <c r="B142" s="192" t="n">
        <v>0</v>
      </c>
    </row>
    <row r="143" customFormat="false" ht="17.15" hidden="false" customHeight="true" outlineLevel="0" collapsed="false">
      <c r="A143" s="0" t="n">
        <v>0</v>
      </c>
      <c r="B143" s="192" t="n">
        <v>0</v>
      </c>
    </row>
    <row r="144" customFormat="false" ht="17.15" hidden="false" customHeight="true" outlineLevel="0" collapsed="false">
      <c r="A144" s="0" t="n">
        <v>0</v>
      </c>
      <c r="B144" s="192" t="n">
        <v>0</v>
      </c>
    </row>
    <row r="145" customFormat="false" ht="17.15" hidden="false" customHeight="true" outlineLevel="0" collapsed="false">
      <c r="A145" s="0" t="n">
        <v>0</v>
      </c>
      <c r="B145" s="191" t="n">
        <v>0</v>
      </c>
    </row>
    <row r="146" customFormat="false" ht="17.15" hidden="false" customHeight="true" outlineLevel="0" collapsed="false">
      <c r="A146" s="0" t="n">
        <v>0</v>
      </c>
      <c r="B146" s="192" t="n">
        <v>0</v>
      </c>
    </row>
    <row r="147" customFormat="false" ht="17.15" hidden="false" customHeight="true" outlineLevel="0" collapsed="false">
      <c r="A147" s="0" t="n">
        <v>0</v>
      </c>
      <c r="B147" s="192" t="n">
        <v>0</v>
      </c>
    </row>
    <row r="148" customFormat="false" ht="17.15" hidden="false" customHeight="true" outlineLevel="0" collapsed="false">
      <c r="A148" s="0" t="n">
        <v>0</v>
      </c>
      <c r="B148" s="192" t="n">
        <v>0</v>
      </c>
    </row>
    <row r="149" customFormat="false" ht="17.15" hidden="false" customHeight="true" outlineLevel="0" collapsed="false">
      <c r="A149" s="0" t="n">
        <v>0</v>
      </c>
      <c r="B149" s="192" t="n">
        <v>0</v>
      </c>
    </row>
    <row r="150" customFormat="false" ht="17.15" hidden="false" customHeight="true" outlineLevel="0" collapsed="false">
      <c r="A150" s="0" t="n">
        <v>0</v>
      </c>
      <c r="B150" s="192" t="n">
        <v>0</v>
      </c>
    </row>
    <row r="151" customFormat="false" ht="17.15" hidden="false" customHeight="true" outlineLevel="0" collapsed="false">
      <c r="A151" s="0" t="n">
        <v>0</v>
      </c>
      <c r="B151" s="192" t="n">
        <v>0</v>
      </c>
    </row>
    <row r="152" customFormat="false" ht="17.15" hidden="false" customHeight="true" outlineLevel="0" collapsed="false">
      <c r="A152" s="0" t="n">
        <v>0</v>
      </c>
      <c r="B152" s="192" t="n">
        <v>0</v>
      </c>
    </row>
    <row r="153" customFormat="false" ht="17.15" hidden="false" customHeight="true" outlineLevel="0" collapsed="false">
      <c r="A153" s="0" t="n">
        <v>0</v>
      </c>
      <c r="B153" s="192" t="n">
        <v>0</v>
      </c>
    </row>
    <row r="154" customFormat="false" ht="17.15" hidden="false" customHeight="true" outlineLevel="0" collapsed="false">
      <c r="A154" s="0" t="n">
        <v>0</v>
      </c>
      <c r="B154" s="192" t="n">
        <v>0</v>
      </c>
    </row>
    <row r="155" customFormat="false" ht="17.15" hidden="false" customHeight="true" outlineLevel="0" collapsed="false">
      <c r="A155" s="0" t="n">
        <v>0</v>
      </c>
      <c r="B155" s="192" t="n">
        <v>0</v>
      </c>
    </row>
    <row r="156" customFormat="false" ht="17.15" hidden="false" customHeight="true" outlineLevel="0" collapsed="false">
      <c r="A156" s="0" t="n">
        <v>0</v>
      </c>
      <c r="B156" s="192" t="n">
        <v>0</v>
      </c>
    </row>
    <row r="157" customFormat="false" ht="17.15" hidden="false" customHeight="true" outlineLevel="0" collapsed="false">
      <c r="A157" s="0" t="n">
        <v>0</v>
      </c>
      <c r="B157" s="192" t="n">
        <v>0</v>
      </c>
    </row>
    <row r="158" customFormat="false" ht="17.15" hidden="false" customHeight="true" outlineLevel="0" collapsed="false">
      <c r="A158" s="0" t="n">
        <v>0</v>
      </c>
      <c r="B158" s="192" t="n">
        <v>0</v>
      </c>
    </row>
    <row r="159" customFormat="false" ht="17.15" hidden="false" customHeight="true" outlineLevel="0" collapsed="false">
      <c r="A159" s="0" t="n">
        <v>0</v>
      </c>
      <c r="B159" s="192" t="n">
        <v>0</v>
      </c>
    </row>
    <row r="160" customFormat="false" ht="17.15" hidden="false" customHeight="true" outlineLevel="0" collapsed="false">
      <c r="A160" s="0" t="n">
        <v>0</v>
      </c>
      <c r="B160" s="192" t="n">
        <v>0</v>
      </c>
    </row>
    <row r="161" customFormat="false" ht="17.15" hidden="false" customHeight="true" outlineLevel="0" collapsed="false">
      <c r="A161" s="0" t="n">
        <v>0</v>
      </c>
      <c r="B161" s="192" t="n">
        <v>0</v>
      </c>
    </row>
    <row r="162" customFormat="false" ht="17.15" hidden="false" customHeight="true" outlineLevel="0" collapsed="false">
      <c r="A162" s="0" t="n">
        <v>0</v>
      </c>
      <c r="B162" s="192" t="n">
        <v>0</v>
      </c>
    </row>
    <row r="163" customFormat="false" ht="17.15" hidden="false" customHeight="true" outlineLevel="0" collapsed="false">
      <c r="A163" s="0" t="n">
        <v>0</v>
      </c>
      <c r="B163" s="192" t="n">
        <v>0</v>
      </c>
    </row>
    <row r="164" customFormat="false" ht="17.15" hidden="false" customHeight="true" outlineLevel="0" collapsed="false">
      <c r="A164" s="0" t="n">
        <v>0</v>
      </c>
      <c r="B164" s="192" t="n">
        <v>0</v>
      </c>
    </row>
    <row r="165" customFormat="false" ht="17.15" hidden="false" customHeight="true" outlineLevel="0" collapsed="false">
      <c r="A165" s="0" t="n">
        <v>0</v>
      </c>
      <c r="B165" s="192" t="n">
        <v>0</v>
      </c>
    </row>
    <row r="166" customFormat="false" ht="17.15" hidden="false" customHeight="true" outlineLevel="0" collapsed="false">
      <c r="A166" s="0" t="n">
        <v>0</v>
      </c>
      <c r="B166" s="192" t="n">
        <v>0</v>
      </c>
    </row>
    <row r="167" customFormat="false" ht="17.15" hidden="false" customHeight="true" outlineLevel="0" collapsed="false">
      <c r="A167" s="0" t="n">
        <v>0</v>
      </c>
      <c r="B167" s="192" t="n">
        <v>0</v>
      </c>
    </row>
    <row r="168" customFormat="false" ht="17.15" hidden="false" customHeight="true" outlineLevel="0" collapsed="false">
      <c r="A168" s="0" t="n">
        <v>0</v>
      </c>
      <c r="B168" s="192" t="n">
        <v>0</v>
      </c>
    </row>
    <row r="169" customFormat="false" ht="17.15" hidden="false" customHeight="true" outlineLevel="0" collapsed="false">
      <c r="A169" s="0" t="n">
        <v>0</v>
      </c>
      <c r="B169" s="192" t="n">
        <v>0</v>
      </c>
    </row>
    <row r="170" customFormat="false" ht="17.15" hidden="false" customHeight="true" outlineLevel="0" collapsed="false">
      <c r="A170" s="0" t="n">
        <v>0</v>
      </c>
      <c r="B170" s="192" t="n">
        <v>0</v>
      </c>
    </row>
    <row r="171" customFormat="false" ht="17.15" hidden="false" customHeight="true" outlineLevel="0" collapsed="false">
      <c r="A171" s="0" t="n">
        <v>0</v>
      </c>
      <c r="B171" s="192" t="n">
        <v>0</v>
      </c>
    </row>
    <row r="172" customFormat="false" ht="17.15" hidden="false" customHeight="true" outlineLevel="0" collapsed="false">
      <c r="A172" s="0" t="n">
        <v>0</v>
      </c>
      <c r="B172" s="192" t="n">
        <v>0</v>
      </c>
    </row>
    <row r="173" customFormat="false" ht="17.15" hidden="false" customHeight="true" outlineLevel="0" collapsed="false">
      <c r="A173" s="0" t="n">
        <v>0</v>
      </c>
      <c r="B173" s="192" t="n">
        <v>0</v>
      </c>
    </row>
    <row r="174" customFormat="false" ht="17.15" hidden="false" customHeight="true" outlineLevel="0" collapsed="false">
      <c r="A174" s="0" t="n">
        <v>0</v>
      </c>
      <c r="B174" s="192" t="n">
        <v>0</v>
      </c>
    </row>
    <row r="175" customFormat="false" ht="17.15" hidden="false" customHeight="true" outlineLevel="0" collapsed="false">
      <c r="A175" s="0" t="n">
        <v>0</v>
      </c>
      <c r="B175" s="192" t="n">
        <v>0</v>
      </c>
    </row>
    <row r="176" customFormat="false" ht="17.15" hidden="false" customHeight="true" outlineLevel="0" collapsed="false">
      <c r="A176" s="0" t="n">
        <v>0</v>
      </c>
      <c r="B176" s="192" t="n">
        <v>0</v>
      </c>
    </row>
    <row r="177" customFormat="false" ht="17.15" hidden="false" customHeight="true" outlineLevel="0" collapsed="false">
      <c r="A177" s="0" t="n">
        <v>0</v>
      </c>
      <c r="B177" s="192" t="n">
        <v>0</v>
      </c>
    </row>
    <row r="178" customFormat="false" ht="17.15" hidden="false" customHeight="true" outlineLevel="0" collapsed="false">
      <c r="A178" s="0" t="n">
        <v>0</v>
      </c>
      <c r="B178" s="192" t="n">
        <v>0</v>
      </c>
    </row>
    <row r="179" customFormat="false" ht="17.15" hidden="false" customHeight="true" outlineLevel="0" collapsed="false">
      <c r="A179" s="0" t="n">
        <v>0</v>
      </c>
      <c r="B179" s="192" t="n">
        <v>0</v>
      </c>
    </row>
    <row r="180" customFormat="false" ht="17.15" hidden="false" customHeight="true" outlineLevel="0" collapsed="false">
      <c r="A180" s="0" t="n">
        <v>0</v>
      </c>
      <c r="B180" s="192" t="n">
        <v>0</v>
      </c>
    </row>
    <row r="181" customFormat="false" ht="17.15" hidden="false" customHeight="true" outlineLevel="0" collapsed="false">
      <c r="A181" s="0" t="n">
        <v>0</v>
      </c>
      <c r="B181" s="192" t="n">
        <v>0</v>
      </c>
    </row>
    <row r="182" customFormat="false" ht="17.15" hidden="false" customHeight="true" outlineLevel="0" collapsed="false">
      <c r="A182" s="0" t="n">
        <v>0</v>
      </c>
      <c r="B182" s="192" t="n">
        <v>0</v>
      </c>
    </row>
    <row r="183" customFormat="false" ht="17.15" hidden="false" customHeight="true" outlineLevel="0" collapsed="false">
      <c r="A183" s="0" t="n">
        <v>0</v>
      </c>
      <c r="B183" s="192" t="n">
        <v>0</v>
      </c>
    </row>
    <row r="184" customFormat="false" ht="17.15" hidden="false" customHeight="true" outlineLevel="0" collapsed="false">
      <c r="A184" s="0" t="n">
        <v>0</v>
      </c>
      <c r="B184" s="192" t="n">
        <v>0</v>
      </c>
    </row>
    <row r="185" customFormat="false" ht="17.15" hidden="false" customHeight="true" outlineLevel="0" collapsed="false">
      <c r="A185" s="0" t="n">
        <v>0</v>
      </c>
      <c r="B185" s="192" t="n">
        <v>0</v>
      </c>
    </row>
    <row r="186" customFormat="false" ht="17.15" hidden="false" customHeight="true" outlineLevel="0" collapsed="false">
      <c r="A186" s="0" t="n">
        <v>0</v>
      </c>
      <c r="B186" s="192" t="n">
        <v>0</v>
      </c>
    </row>
    <row r="187" customFormat="false" ht="17.15" hidden="false" customHeight="true" outlineLevel="0" collapsed="false">
      <c r="A187" s="0" t="n">
        <v>0</v>
      </c>
      <c r="B187" s="192" t="n">
        <v>0</v>
      </c>
    </row>
    <row r="188" customFormat="false" ht="17.15" hidden="false" customHeight="true" outlineLevel="0" collapsed="false">
      <c r="A188" s="0" t="n">
        <v>0</v>
      </c>
      <c r="B188" s="192" t="n">
        <v>0</v>
      </c>
    </row>
    <row r="189" customFormat="false" ht="17.15" hidden="false" customHeight="true" outlineLevel="0" collapsed="false">
      <c r="A189" s="0" t="n">
        <v>0</v>
      </c>
      <c r="B189" s="192" t="n">
        <v>0</v>
      </c>
    </row>
    <row r="190" customFormat="false" ht="17.15" hidden="false" customHeight="true" outlineLevel="0" collapsed="false">
      <c r="A190" s="0" t="n">
        <v>0</v>
      </c>
      <c r="B190" s="192" t="n">
        <v>0</v>
      </c>
    </row>
    <row r="191" customFormat="false" ht="17.15" hidden="false" customHeight="true" outlineLevel="0" collapsed="false">
      <c r="A191" s="0" t="n">
        <v>0</v>
      </c>
      <c r="B191" s="192" t="n">
        <v>0</v>
      </c>
    </row>
    <row r="192" customFormat="false" ht="17.15" hidden="false" customHeight="true" outlineLevel="0" collapsed="false">
      <c r="A192" s="0" t="n">
        <v>0</v>
      </c>
      <c r="B192" s="191" t="n">
        <v>0</v>
      </c>
    </row>
    <row r="193" customFormat="false" ht="17.15" hidden="false" customHeight="true" outlineLevel="0" collapsed="false">
      <c r="A193" s="0" t="n">
        <v>0</v>
      </c>
      <c r="B193" s="191" t="n">
        <v>0</v>
      </c>
    </row>
    <row r="194" customFormat="false" ht="17.15" hidden="false" customHeight="true" outlineLevel="0" collapsed="false">
      <c r="A194" s="0" t="n">
        <v>0</v>
      </c>
      <c r="B194" s="191" t="n">
        <v>0</v>
      </c>
    </row>
    <row r="195" customFormat="false" ht="17.15" hidden="false" customHeight="true" outlineLevel="0" collapsed="false">
      <c r="A195" s="0" t="n">
        <v>0</v>
      </c>
      <c r="B195" s="191" t="n">
        <v>0</v>
      </c>
    </row>
    <row r="196" customFormat="false" ht="17.15" hidden="false" customHeight="true" outlineLevel="0" collapsed="false">
      <c r="A196" s="0" t="n">
        <v>0</v>
      </c>
      <c r="B196" s="191" t="n">
        <v>0</v>
      </c>
    </row>
    <row r="197" customFormat="false" ht="17.15" hidden="false" customHeight="true" outlineLevel="0" collapsed="false">
      <c r="A197" s="0" t="n">
        <v>0</v>
      </c>
      <c r="B197" s="191" t="n">
        <v>0</v>
      </c>
    </row>
    <row r="198" customFormat="false" ht="17.15" hidden="false" customHeight="true" outlineLevel="0" collapsed="false">
      <c r="A198" s="0" t="n">
        <v>0</v>
      </c>
      <c r="B198" s="191" t="n">
        <v>0</v>
      </c>
    </row>
    <row r="199" customFormat="false" ht="17.15" hidden="false" customHeight="true" outlineLevel="0" collapsed="false">
      <c r="A199" s="0" t="n">
        <v>0</v>
      </c>
      <c r="B199" s="191" t="n">
        <v>0</v>
      </c>
    </row>
    <row r="200" customFormat="false" ht="17.15" hidden="false" customHeight="true" outlineLevel="0" collapsed="false">
      <c r="A200" s="0" t="n">
        <v>0</v>
      </c>
      <c r="B200" s="191" t="n">
        <v>0</v>
      </c>
    </row>
    <row r="201" customFormat="false" ht="17.15" hidden="false" customHeight="true" outlineLevel="0" collapsed="false">
      <c r="A201" s="0" t="n">
        <v>0</v>
      </c>
      <c r="B201" s="191" t="n">
        <v>0</v>
      </c>
    </row>
    <row r="202" customFormat="false" ht="17.15" hidden="false" customHeight="true" outlineLevel="0" collapsed="false">
      <c r="A202" s="0" t="n">
        <v>0</v>
      </c>
      <c r="B202" s="191" t="n">
        <v>0</v>
      </c>
    </row>
    <row r="203" customFormat="false" ht="17.15" hidden="false" customHeight="true" outlineLevel="0" collapsed="false">
      <c r="A203" s="0" t="n">
        <v>0</v>
      </c>
      <c r="B203" s="191" t="n">
        <v>0</v>
      </c>
    </row>
    <row r="204" customFormat="false" ht="17.15" hidden="false" customHeight="true" outlineLevel="0" collapsed="false">
      <c r="A204" s="0" t="n">
        <v>0</v>
      </c>
      <c r="B204" s="191" t="n">
        <v>0</v>
      </c>
    </row>
    <row r="205" customFormat="false" ht="17.15" hidden="false" customHeight="true" outlineLevel="0" collapsed="false">
      <c r="A205" s="0" t="n">
        <v>0</v>
      </c>
      <c r="B205" s="191" t="n">
        <v>0</v>
      </c>
    </row>
    <row r="206" customFormat="false" ht="17.15" hidden="false" customHeight="true" outlineLevel="0" collapsed="false">
      <c r="A206" s="0" t="n">
        <v>0</v>
      </c>
      <c r="B206" s="191" t="n">
        <v>0</v>
      </c>
    </row>
    <row r="207" customFormat="false" ht="17.15" hidden="false" customHeight="true" outlineLevel="0" collapsed="false">
      <c r="A207" s="0" t="n">
        <v>0</v>
      </c>
      <c r="B207" s="191" t="n">
        <v>0</v>
      </c>
    </row>
    <row r="208" customFormat="false" ht="17.15" hidden="false" customHeight="true" outlineLevel="0" collapsed="false">
      <c r="A208" s="0" t="n">
        <v>0</v>
      </c>
      <c r="B208" s="191" t="n">
        <v>0</v>
      </c>
    </row>
    <row r="209" customFormat="false" ht="17.15" hidden="false" customHeight="true" outlineLevel="0" collapsed="false">
      <c r="A209" s="0" t="n">
        <v>0</v>
      </c>
      <c r="B209" s="191" t="n">
        <v>0</v>
      </c>
    </row>
    <row r="210" customFormat="false" ht="17.15" hidden="false" customHeight="true" outlineLevel="0" collapsed="false">
      <c r="A210" s="0" t="n">
        <v>0</v>
      </c>
      <c r="B210" s="191" t="n">
        <v>0</v>
      </c>
    </row>
    <row r="211" customFormat="false" ht="17.15" hidden="false" customHeight="true" outlineLevel="0" collapsed="false">
      <c r="A211" s="0" t="n">
        <v>0</v>
      </c>
      <c r="B211" s="191" t="n">
        <v>0</v>
      </c>
    </row>
    <row r="212" customFormat="false" ht="17.15" hidden="false" customHeight="true" outlineLevel="0" collapsed="false">
      <c r="A212" s="0" t="n">
        <v>0</v>
      </c>
      <c r="B212" s="191" t="n">
        <v>0</v>
      </c>
    </row>
    <row r="213" customFormat="false" ht="17.15" hidden="false" customHeight="true" outlineLevel="0" collapsed="false">
      <c r="A213" s="0" t="n">
        <v>0</v>
      </c>
      <c r="B213" s="191" t="n">
        <v>0</v>
      </c>
    </row>
    <row r="214" customFormat="false" ht="17.15" hidden="false" customHeight="true" outlineLevel="0" collapsed="false">
      <c r="A214" s="0" t="n">
        <v>0</v>
      </c>
      <c r="B214" s="191" t="n">
        <v>0</v>
      </c>
    </row>
    <row r="215" customFormat="false" ht="17.15" hidden="false" customHeight="true" outlineLevel="0" collapsed="false">
      <c r="A215" s="0" t="n">
        <v>0</v>
      </c>
      <c r="B215" s="191" t="n">
        <v>0</v>
      </c>
    </row>
    <row r="216" customFormat="false" ht="17.15" hidden="false" customHeight="true" outlineLevel="0" collapsed="false">
      <c r="A216" s="0" t="n">
        <v>0</v>
      </c>
      <c r="B216" s="191" t="n">
        <v>0</v>
      </c>
    </row>
    <row r="217" customFormat="false" ht="17.15" hidden="false" customHeight="true" outlineLevel="0" collapsed="false">
      <c r="A217" s="0" t="n">
        <v>0</v>
      </c>
      <c r="B217" s="191" t="n">
        <v>0</v>
      </c>
    </row>
    <row r="218" customFormat="false" ht="17.15" hidden="false" customHeight="true" outlineLevel="0" collapsed="false">
      <c r="A218" s="0" t="n">
        <v>0</v>
      </c>
      <c r="B218" s="191" t="n">
        <v>0</v>
      </c>
    </row>
    <row r="219" customFormat="false" ht="17.15" hidden="false" customHeight="true" outlineLevel="0" collapsed="false">
      <c r="A219" s="0" t="n">
        <v>0</v>
      </c>
      <c r="B219" s="191" t="n">
        <v>0</v>
      </c>
    </row>
    <row r="220" customFormat="false" ht="17.15" hidden="false" customHeight="true" outlineLevel="0" collapsed="false">
      <c r="A220" s="0" t="n">
        <v>0</v>
      </c>
      <c r="B220" s="191" t="n">
        <v>0</v>
      </c>
    </row>
    <row r="221" customFormat="false" ht="17.15" hidden="false" customHeight="true" outlineLevel="0" collapsed="false">
      <c r="A221" s="0" t="n">
        <v>0</v>
      </c>
      <c r="B221" s="191" t="n">
        <v>0</v>
      </c>
    </row>
    <row r="222" customFormat="false" ht="17.15" hidden="false" customHeight="true" outlineLevel="0" collapsed="false">
      <c r="A222" s="0" t="n">
        <v>0</v>
      </c>
      <c r="B222" s="191" t="n">
        <v>0</v>
      </c>
    </row>
    <row r="223" customFormat="false" ht="17.15" hidden="false" customHeight="true" outlineLevel="0" collapsed="false">
      <c r="A223" s="0" t="n">
        <v>0</v>
      </c>
      <c r="B223" s="191" t="n">
        <v>0</v>
      </c>
    </row>
    <row r="224" customFormat="false" ht="17.15" hidden="false" customHeight="true" outlineLevel="0" collapsed="false">
      <c r="A224" s="0" t="n">
        <v>0</v>
      </c>
      <c r="B224" s="191" t="n">
        <v>0</v>
      </c>
    </row>
    <row r="225" customFormat="false" ht="17.15" hidden="false" customHeight="true" outlineLevel="0" collapsed="false">
      <c r="A225" s="0" t="n">
        <v>0</v>
      </c>
      <c r="B225" s="191" t="n">
        <v>0</v>
      </c>
    </row>
    <row r="226" customFormat="false" ht="17.15" hidden="false" customHeight="true" outlineLevel="0" collapsed="false">
      <c r="A226" s="0" t="n">
        <v>0</v>
      </c>
      <c r="B226" s="191" t="n">
        <v>0</v>
      </c>
    </row>
    <row r="227" customFormat="false" ht="17.15" hidden="false" customHeight="true" outlineLevel="0" collapsed="false">
      <c r="A227" s="0" t="n">
        <v>0</v>
      </c>
      <c r="B227" s="191" t="n">
        <v>0</v>
      </c>
    </row>
    <row r="228" customFormat="false" ht="17.15" hidden="false" customHeight="true" outlineLevel="0" collapsed="false">
      <c r="A228" s="0" t="n">
        <v>0</v>
      </c>
      <c r="B228" s="191" t="n">
        <v>0</v>
      </c>
    </row>
    <row r="229" customFormat="false" ht="17.15" hidden="false" customHeight="true" outlineLevel="0" collapsed="false">
      <c r="A229" s="0" t="n">
        <v>0</v>
      </c>
      <c r="B229" s="191" t="n">
        <v>0</v>
      </c>
    </row>
    <row r="230" customFormat="false" ht="17.15" hidden="false" customHeight="true" outlineLevel="0" collapsed="false">
      <c r="A230" s="0" t="n">
        <v>0</v>
      </c>
      <c r="B230" s="191" t="n">
        <v>0</v>
      </c>
    </row>
    <row r="231" customFormat="false" ht="17.15" hidden="false" customHeight="true" outlineLevel="0" collapsed="false">
      <c r="A231" s="0" t="n">
        <v>0</v>
      </c>
      <c r="B231" s="191" t="n">
        <v>0</v>
      </c>
    </row>
    <row r="232" customFormat="false" ht="17.15" hidden="false" customHeight="true" outlineLevel="0" collapsed="false">
      <c r="A232" s="0" t="n">
        <v>0</v>
      </c>
      <c r="B232" s="191" t="n">
        <v>0</v>
      </c>
    </row>
    <row r="233" customFormat="false" ht="17.15" hidden="false" customHeight="true" outlineLevel="0" collapsed="false">
      <c r="A233" s="0" t="n">
        <v>0</v>
      </c>
      <c r="B233" s="191" t="n">
        <v>0</v>
      </c>
    </row>
    <row r="234" customFormat="false" ht="17.15" hidden="false" customHeight="true" outlineLevel="0" collapsed="false">
      <c r="A234" s="0" t="n">
        <v>0</v>
      </c>
      <c r="B234" s="191" t="n">
        <v>0</v>
      </c>
    </row>
    <row r="235" customFormat="false" ht="17.15" hidden="false" customHeight="true" outlineLevel="0" collapsed="false">
      <c r="A235" s="0" t="n">
        <v>0</v>
      </c>
      <c r="B235" s="191" t="n">
        <v>0</v>
      </c>
    </row>
    <row r="236" customFormat="false" ht="17.15" hidden="false" customHeight="true" outlineLevel="0" collapsed="false">
      <c r="A236" s="0" t="n">
        <v>0</v>
      </c>
      <c r="B236" s="191" t="n">
        <v>0</v>
      </c>
    </row>
    <row r="237" customFormat="false" ht="17.15" hidden="false" customHeight="true" outlineLevel="0" collapsed="false">
      <c r="A237" s="0" t="n">
        <v>0</v>
      </c>
      <c r="B237" s="191" t="n">
        <v>0</v>
      </c>
    </row>
    <row r="238" customFormat="false" ht="17.15" hidden="false" customHeight="true" outlineLevel="0" collapsed="false">
      <c r="A238" s="0" t="n">
        <v>0</v>
      </c>
      <c r="B238" s="191" t="n">
        <v>0</v>
      </c>
    </row>
    <row r="239" customFormat="false" ht="17.15" hidden="false" customHeight="true" outlineLevel="0" collapsed="false">
      <c r="A239" s="0" t="n">
        <v>0</v>
      </c>
      <c r="B239" s="191" t="n">
        <v>0</v>
      </c>
    </row>
    <row r="240" customFormat="false" ht="17.15" hidden="false" customHeight="true" outlineLevel="0" collapsed="false">
      <c r="A240" s="0" t="n">
        <v>0</v>
      </c>
      <c r="B240" s="191" t="n">
        <v>0</v>
      </c>
    </row>
    <row r="241" customFormat="false" ht="17.15" hidden="false" customHeight="true" outlineLevel="0" collapsed="false">
      <c r="A241" s="0" t="n">
        <v>0</v>
      </c>
      <c r="B241" s="191" t="n">
        <v>0</v>
      </c>
    </row>
    <row r="242" customFormat="false" ht="17.15" hidden="false" customHeight="true" outlineLevel="0" collapsed="false">
      <c r="A242" s="0" t="n">
        <v>0</v>
      </c>
      <c r="B242" s="191" t="n">
        <v>0</v>
      </c>
    </row>
    <row r="243" customFormat="false" ht="17.15" hidden="false" customHeight="true" outlineLevel="0" collapsed="false">
      <c r="A243" s="0" t="n">
        <v>0</v>
      </c>
      <c r="B243" s="191" t="n">
        <v>0</v>
      </c>
    </row>
    <row r="244" customFormat="false" ht="17.15" hidden="false" customHeight="true" outlineLevel="0" collapsed="false">
      <c r="A244" s="0" t="n">
        <v>0</v>
      </c>
      <c r="B244" s="191" t="n">
        <v>0</v>
      </c>
    </row>
    <row r="245" customFormat="false" ht="17.15" hidden="false" customHeight="true" outlineLevel="0" collapsed="false">
      <c r="A245" s="0" t="n">
        <v>0</v>
      </c>
      <c r="B245" s="191" t="n">
        <v>0</v>
      </c>
    </row>
    <row r="246" customFormat="false" ht="17.15" hidden="false" customHeight="true" outlineLevel="0" collapsed="false">
      <c r="A246" s="0" t="n">
        <v>0</v>
      </c>
      <c r="B246" s="191" t="n">
        <v>0</v>
      </c>
    </row>
    <row r="247" customFormat="false" ht="17.15" hidden="false" customHeight="true" outlineLevel="0" collapsed="false">
      <c r="A247" s="0" t="n">
        <v>0</v>
      </c>
      <c r="B247" s="191" t="n">
        <v>0</v>
      </c>
    </row>
    <row r="248" customFormat="false" ht="17.15" hidden="false" customHeight="true" outlineLevel="0" collapsed="false">
      <c r="A248" s="0" t="n">
        <v>0</v>
      </c>
      <c r="B248" s="191" t="n">
        <v>0</v>
      </c>
    </row>
    <row r="249" customFormat="false" ht="17.15" hidden="false" customHeight="true" outlineLevel="0" collapsed="false">
      <c r="A249" s="0" t="n">
        <v>0</v>
      </c>
      <c r="B249" s="191" t="n">
        <v>0</v>
      </c>
    </row>
    <row r="250" customFormat="false" ht="17.15" hidden="false" customHeight="true" outlineLevel="0" collapsed="false">
      <c r="A250" s="0" t="n">
        <v>0</v>
      </c>
      <c r="B250" s="191" t="n">
        <v>0</v>
      </c>
    </row>
    <row r="251" customFormat="false" ht="17.15" hidden="false" customHeight="true" outlineLevel="0" collapsed="false">
      <c r="A251" s="0" t="n">
        <v>0</v>
      </c>
      <c r="B251" s="191" t="n">
        <v>0</v>
      </c>
    </row>
    <row r="252" customFormat="false" ht="17.15" hidden="false" customHeight="true" outlineLevel="0" collapsed="false">
      <c r="A252" s="0" t="n">
        <v>0</v>
      </c>
      <c r="B252" s="191" t="n">
        <v>0</v>
      </c>
    </row>
    <row r="253" customFormat="false" ht="17.15" hidden="false" customHeight="true" outlineLevel="0" collapsed="false">
      <c r="A253" s="0" t="n">
        <v>0</v>
      </c>
      <c r="B253" s="191" t="n">
        <v>0</v>
      </c>
    </row>
    <row r="254" customFormat="false" ht="17.15" hidden="false" customHeight="true" outlineLevel="0" collapsed="false">
      <c r="A254" s="0" t="n">
        <v>0</v>
      </c>
      <c r="B254" s="191" t="n">
        <v>0</v>
      </c>
    </row>
    <row r="255" customFormat="false" ht="17.15" hidden="false" customHeight="true" outlineLevel="0" collapsed="false">
      <c r="A255" s="0" t="n">
        <v>0</v>
      </c>
      <c r="B255" s="191" t="n">
        <v>0</v>
      </c>
    </row>
    <row r="256" customFormat="false" ht="17.15" hidden="false" customHeight="true" outlineLevel="0" collapsed="false">
      <c r="A256" s="0" t="n">
        <v>0</v>
      </c>
      <c r="B256" s="191" t="n">
        <v>0</v>
      </c>
    </row>
    <row r="257" customFormat="false" ht="17.15" hidden="false" customHeight="true" outlineLevel="0" collapsed="false">
      <c r="A257" s="0" t="n">
        <v>0</v>
      </c>
      <c r="B257" s="191" t="n">
        <v>0</v>
      </c>
    </row>
    <row r="258" customFormat="false" ht="17.15" hidden="false" customHeight="true" outlineLevel="0" collapsed="false">
      <c r="A258" s="0" t="n">
        <v>0</v>
      </c>
      <c r="B258" s="191" t="n">
        <v>0</v>
      </c>
    </row>
    <row r="259" customFormat="false" ht="17.15" hidden="false" customHeight="true" outlineLevel="0" collapsed="false">
      <c r="A259" s="0" t="n">
        <v>0</v>
      </c>
      <c r="B259" s="191" t="n">
        <v>0</v>
      </c>
    </row>
    <row r="260" customFormat="false" ht="17.15" hidden="false" customHeight="true" outlineLevel="0" collapsed="false">
      <c r="A260" s="0" t="n">
        <v>0</v>
      </c>
      <c r="B260" s="191" t="n">
        <v>0</v>
      </c>
    </row>
    <row r="261" customFormat="false" ht="17.15" hidden="false" customHeight="true" outlineLevel="0" collapsed="false">
      <c r="A261" s="0" t="n">
        <v>0</v>
      </c>
      <c r="B261" s="191" t="n">
        <v>0</v>
      </c>
    </row>
    <row r="262" customFormat="false" ht="17.15" hidden="false" customHeight="true" outlineLevel="0" collapsed="false">
      <c r="A262" s="0" t="n">
        <v>0</v>
      </c>
      <c r="B262" s="191" t="n">
        <v>0</v>
      </c>
    </row>
    <row r="263" customFormat="false" ht="17.15" hidden="false" customHeight="true" outlineLevel="0" collapsed="false">
      <c r="A263" s="0" t="n">
        <v>0</v>
      </c>
      <c r="B263" s="191" t="n">
        <v>0</v>
      </c>
    </row>
    <row r="264" customFormat="false" ht="17.15" hidden="false" customHeight="true" outlineLevel="0" collapsed="false">
      <c r="A264" s="0" t="n">
        <v>0</v>
      </c>
      <c r="B264" s="191" t="n">
        <v>0</v>
      </c>
    </row>
    <row r="265" customFormat="false" ht="17.15" hidden="false" customHeight="true" outlineLevel="0" collapsed="false">
      <c r="A265" s="0" t="n">
        <v>0</v>
      </c>
      <c r="B265" s="191" t="n">
        <v>0</v>
      </c>
    </row>
    <row r="266" customFormat="false" ht="17.15" hidden="false" customHeight="true" outlineLevel="0" collapsed="false">
      <c r="A266" s="0" t="n">
        <v>0</v>
      </c>
      <c r="B266" s="191" t="n">
        <v>0</v>
      </c>
    </row>
    <row r="267" customFormat="false" ht="17.15" hidden="false" customHeight="true" outlineLevel="0" collapsed="false">
      <c r="A267" s="0" t="n">
        <v>0</v>
      </c>
      <c r="B267" s="191" t="n">
        <v>0</v>
      </c>
    </row>
    <row r="268" customFormat="false" ht="17.15" hidden="false" customHeight="true" outlineLevel="0" collapsed="false">
      <c r="A268" s="0" t="n">
        <v>0</v>
      </c>
      <c r="B268" s="191" t="n">
        <v>0</v>
      </c>
    </row>
    <row r="269" customFormat="false" ht="17.15" hidden="false" customHeight="true" outlineLevel="0" collapsed="false">
      <c r="A269" s="0" t="n">
        <v>0</v>
      </c>
      <c r="B269" s="191" t="n">
        <v>0</v>
      </c>
    </row>
    <row r="270" customFormat="false" ht="17.15" hidden="false" customHeight="true" outlineLevel="0" collapsed="false">
      <c r="A270" s="0" t="n">
        <v>0</v>
      </c>
      <c r="B270" s="191" t="n">
        <v>0</v>
      </c>
    </row>
    <row r="271" customFormat="false" ht="17.15" hidden="false" customHeight="true" outlineLevel="0" collapsed="false">
      <c r="A271" s="0" t="n">
        <v>0</v>
      </c>
      <c r="B271" s="191" t="n">
        <v>0</v>
      </c>
    </row>
    <row r="272" customFormat="false" ht="17.15" hidden="false" customHeight="true" outlineLevel="0" collapsed="false">
      <c r="A272" s="0" t="n">
        <v>0</v>
      </c>
      <c r="B272" s="191" t="n">
        <v>0</v>
      </c>
    </row>
    <row r="273" customFormat="false" ht="17.15" hidden="false" customHeight="true" outlineLevel="0" collapsed="false">
      <c r="A273" s="0" t="n">
        <v>0</v>
      </c>
      <c r="B273" s="191" t="n">
        <v>0</v>
      </c>
    </row>
    <row r="274" customFormat="false" ht="17.15" hidden="false" customHeight="true" outlineLevel="0" collapsed="false">
      <c r="A274" s="0" t="n">
        <v>0</v>
      </c>
      <c r="B274" s="191" t="n">
        <v>0</v>
      </c>
    </row>
    <row r="275" customFormat="false" ht="17.15" hidden="false" customHeight="true" outlineLevel="0" collapsed="false">
      <c r="A275" s="0" t="n">
        <v>0</v>
      </c>
      <c r="B275" s="191" t="n">
        <v>0</v>
      </c>
    </row>
    <row r="276" customFormat="false" ht="17.15" hidden="false" customHeight="true" outlineLevel="0" collapsed="false">
      <c r="A276" s="0" t="n">
        <v>0</v>
      </c>
      <c r="B276" s="191" t="n">
        <v>0</v>
      </c>
    </row>
    <row r="277" customFormat="false" ht="17.15" hidden="false" customHeight="true" outlineLevel="0" collapsed="false">
      <c r="A277" s="0" t="n">
        <v>0</v>
      </c>
      <c r="B277" s="191" t="n">
        <v>0</v>
      </c>
    </row>
    <row r="278" customFormat="false" ht="17.15" hidden="false" customHeight="true" outlineLevel="0" collapsed="false">
      <c r="A278" s="0" t="n">
        <v>0</v>
      </c>
      <c r="B278" s="191" t="n">
        <v>0</v>
      </c>
    </row>
    <row r="279" customFormat="false" ht="17.15" hidden="false" customHeight="true" outlineLevel="0" collapsed="false">
      <c r="A279" s="0" t="n">
        <v>0</v>
      </c>
      <c r="B279" s="191" t="n">
        <v>0</v>
      </c>
    </row>
    <row r="280" customFormat="false" ht="17.15" hidden="false" customHeight="true" outlineLevel="0" collapsed="false">
      <c r="A280" s="0" t="n">
        <v>0</v>
      </c>
      <c r="B280" s="191" t="n">
        <v>0</v>
      </c>
    </row>
    <row r="281" customFormat="false" ht="17.15" hidden="false" customHeight="true" outlineLevel="0" collapsed="false">
      <c r="A281" s="0" t="n">
        <v>0</v>
      </c>
      <c r="B281" s="191" t="n">
        <v>0</v>
      </c>
    </row>
    <row r="282" customFormat="false" ht="17.15" hidden="false" customHeight="true" outlineLevel="0" collapsed="false">
      <c r="A282" s="0" t="n">
        <v>0</v>
      </c>
      <c r="B282" s="191" t="n">
        <v>0</v>
      </c>
    </row>
    <row r="283" customFormat="false" ht="17.15" hidden="false" customHeight="true" outlineLevel="0" collapsed="false">
      <c r="A283" s="0" t="n">
        <v>0</v>
      </c>
      <c r="B283" s="191" t="n">
        <v>0</v>
      </c>
    </row>
    <row r="284" customFormat="false" ht="17.15" hidden="false" customHeight="true" outlineLevel="0" collapsed="false">
      <c r="A284" s="0" t="n">
        <v>0</v>
      </c>
      <c r="B284" s="191" t="n">
        <v>0</v>
      </c>
    </row>
    <row r="285" customFormat="false" ht="17.15" hidden="false" customHeight="true" outlineLevel="0" collapsed="false">
      <c r="A285" s="0" t="n">
        <v>0</v>
      </c>
      <c r="B285" s="191" t="n">
        <v>0</v>
      </c>
    </row>
    <row r="286" customFormat="false" ht="17.15" hidden="false" customHeight="true" outlineLevel="0" collapsed="false">
      <c r="A286" s="0" t="n">
        <v>0</v>
      </c>
      <c r="B286" s="191" t="n">
        <v>0</v>
      </c>
    </row>
    <row r="287" customFormat="false" ht="17.15" hidden="false" customHeight="true" outlineLevel="0" collapsed="false">
      <c r="A287" s="0" t="n">
        <v>0</v>
      </c>
      <c r="B287" s="191" t="n">
        <v>0</v>
      </c>
    </row>
    <row r="288" customFormat="false" ht="17.15" hidden="false" customHeight="true" outlineLevel="0" collapsed="false">
      <c r="A288" s="0" t="n">
        <v>0</v>
      </c>
      <c r="B288" s="191" t="n">
        <v>0</v>
      </c>
    </row>
    <row r="289" customFormat="false" ht="17.15" hidden="false" customHeight="true" outlineLevel="0" collapsed="false">
      <c r="A289" s="0" t="n">
        <v>0</v>
      </c>
      <c r="B289" s="301" t="n">
        <v>0</v>
      </c>
    </row>
    <row r="290" customFormat="false" ht="17.15" hidden="false" customHeight="true" outlineLevel="0" collapsed="false">
      <c r="A290" s="0" t="n">
        <v>0</v>
      </c>
      <c r="B290" s="301" t="n">
        <v>0</v>
      </c>
    </row>
    <row r="291" customFormat="false" ht="17.15" hidden="false" customHeight="true" outlineLevel="0" collapsed="false">
      <c r="A291" s="0" t="n">
        <v>0</v>
      </c>
      <c r="B291" s="301" t="n">
        <v>0</v>
      </c>
    </row>
    <row r="292" customFormat="false" ht="17.15" hidden="false" customHeight="true" outlineLevel="0" collapsed="false">
      <c r="A292" s="0" t="n">
        <v>0</v>
      </c>
      <c r="B292" s="301" t="n">
        <v>0</v>
      </c>
    </row>
    <row r="293" customFormat="false" ht="17.15" hidden="false" customHeight="true" outlineLevel="0" collapsed="false">
      <c r="A293" s="0" t="n">
        <v>0</v>
      </c>
      <c r="B293" s="301" t="n">
        <v>0</v>
      </c>
    </row>
    <row r="294" customFormat="false" ht="17.15" hidden="false" customHeight="true" outlineLevel="0" collapsed="false">
      <c r="A294" s="0" t="n">
        <v>0</v>
      </c>
      <c r="B294" s="301" t="n">
        <v>0</v>
      </c>
    </row>
    <row r="295" customFormat="false" ht="17.15" hidden="false" customHeight="true" outlineLevel="0" collapsed="false">
      <c r="A295" s="0" t="n">
        <v>0</v>
      </c>
      <c r="B295" s="301" t="n">
        <v>0</v>
      </c>
    </row>
    <row r="296" customFormat="false" ht="17.15" hidden="false" customHeight="true" outlineLevel="0" collapsed="false">
      <c r="A296" s="0" t="n">
        <v>0</v>
      </c>
      <c r="B296" s="0" t="n">
        <v>0</v>
      </c>
    </row>
    <row r="297" customFormat="false" ht="17.15" hidden="false" customHeight="true" outlineLevel="0" collapsed="false">
      <c r="A297" s="0" t="n">
        <v>0</v>
      </c>
      <c r="B297" s="0" t="n">
        <v>0</v>
      </c>
    </row>
    <row r="298" customFormat="false" ht="17.15" hidden="false" customHeight="true" outlineLevel="0" collapsed="false">
      <c r="A298" s="0" t="n">
        <v>0</v>
      </c>
      <c r="B298" s="0" t="n">
        <v>0</v>
      </c>
    </row>
    <row r="299" customFormat="false" ht="17.15" hidden="false" customHeight="true" outlineLevel="0" collapsed="false">
      <c r="A299" s="0" t="n">
        <v>0</v>
      </c>
      <c r="B299" s="0" t="n">
        <v>0</v>
      </c>
    </row>
    <row r="300" customFormat="false" ht="17.15" hidden="false" customHeight="true" outlineLevel="0" collapsed="false">
      <c r="A300" s="0" t="n">
        <v>0</v>
      </c>
      <c r="B300" s="0" t="n">
        <v>0</v>
      </c>
    </row>
    <row r="301" customFormat="false" ht="17.15" hidden="false" customHeight="true" outlineLevel="0" collapsed="false">
      <c r="A301" s="0" t="n">
        <v>0</v>
      </c>
      <c r="B301" s="0" t="n">
        <v>0</v>
      </c>
    </row>
    <row r="302" customFormat="false" ht="17.15" hidden="false" customHeight="true" outlineLevel="0" collapsed="false">
      <c r="A302" s="0" t="n">
        <v>0</v>
      </c>
      <c r="B302" s="0" t="n">
        <v>0</v>
      </c>
    </row>
    <row r="303" customFormat="false" ht="17.15" hidden="false" customHeight="true" outlineLevel="0" collapsed="false">
      <c r="A303" s="0" t="n">
        <v>0</v>
      </c>
      <c r="B303" s="0" t="n">
        <v>0</v>
      </c>
    </row>
    <row r="304" customFormat="false" ht="17.15" hidden="false" customHeight="true" outlineLevel="0" collapsed="false">
      <c r="A304" s="0" t="n">
        <v>0</v>
      </c>
      <c r="B304" s="0" t="n">
        <v>0</v>
      </c>
    </row>
    <row r="305" customFormat="false" ht="17.15" hidden="false" customHeight="true" outlineLevel="0" collapsed="false">
      <c r="A305" s="0" t="n">
        <v>0</v>
      </c>
      <c r="B305" s="0" t="n">
        <v>0</v>
      </c>
    </row>
    <row r="306" customFormat="false" ht="17.15" hidden="false" customHeight="true" outlineLevel="0" collapsed="false">
      <c r="A306" s="0" t="n">
        <v>0</v>
      </c>
      <c r="B306" s="0" t="n">
        <v>0</v>
      </c>
    </row>
    <row r="307" customFormat="false" ht="17.15" hidden="false" customHeight="true" outlineLevel="0" collapsed="false">
      <c r="A307" s="0" t="n">
        <v>0</v>
      </c>
      <c r="B307" s="0" t="n">
        <v>0</v>
      </c>
    </row>
    <row r="308" customFormat="false" ht="17.15" hidden="false" customHeight="true" outlineLevel="0" collapsed="false">
      <c r="A308" s="0" t="n">
        <v>0</v>
      </c>
      <c r="B308" s="0" t="n">
        <v>0</v>
      </c>
    </row>
    <row r="309" customFormat="false" ht="17.15" hidden="false" customHeight="true" outlineLevel="0" collapsed="false">
      <c r="A309" s="0" t="n">
        <v>0</v>
      </c>
      <c r="B309" s="0" t="n">
        <v>0</v>
      </c>
    </row>
    <row r="310" customFormat="false" ht="17.15" hidden="false" customHeight="true" outlineLevel="0" collapsed="false">
      <c r="A310" s="0" t="n">
        <v>0</v>
      </c>
      <c r="B310" s="0" t="n">
        <v>0</v>
      </c>
    </row>
    <row r="311" customFormat="false" ht="17.15" hidden="false" customHeight="true" outlineLevel="0" collapsed="false">
      <c r="A311" s="0" t="n">
        <v>0</v>
      </c>
      <c r="B311" s="0" t="n">
        <v>0</v>
      </c>
    </row>
    <row r="312" customFormat="false" ht="17.15" hidden="false" customHeight="true" outlineLevel="0" collapsed="false">
      <c r="A312" s="0" t="n">
        <v>0</v>
      </c>
      <c r="B312" s="0" t="n">
        <v>0</v>
      </c>
    </row>
    <row r="313" customFormat="false" ht="17.15" hidden="false" customHeight="true" outlineLevel="0" collapsed="false">
      <c r="A313" s="0" t="n">
        <v>0</v>
      </c>
      <c r="B313" s="0" t="n">
        <v>0</v>
      </c>
    </row>
    <row r="314" customFormat="false" ht="17.15" hidden="false" customHeight="true" outlineLevel="0" collapsed="false">
      <c r="A314" s="0" t="n">
        <v>0</v>
      </c>
      <c r="B314" s="0" t="n">
        <v>0</v>
      </c>
    </row>
    <row r="315" customFormat="false" ht="17.15" hidden="false" customHeight="true" outlineLevel="0" collapsed="false">
      <c r="A315" s="0" t="n">
        <v>0</v>
      </c>
      <c r="B315" s="0" t="n">
        <v>0</v>
      </c>
    </row>
    <row r="316" customFormat="false" ht="17.15" hidden="false" customHeight="true" outlineLevel="0" collapsed="false">
      <c r="A316" s="0" t="n">
        <v>0</v>
      </c>
      <c r="B316" s="0" t="n">
        <v>0</v>
      </c>
    </row>
    <row r="317" customFormat="false" ht="17.15" hidden="false" customHeight="true" outlineLevel="0" collapsed="false">
      <c r="A317" s="0" t="n">
        <v>0</v>
      </c>
      <c r="B317" s="0" t="n">
        <v>0</v>
      </c>
    </row>
    <row r="318" customFormat="false" ht="17.15" hidden="false" customHeight="true" outlineLevel="0" collapsed="false">
      <c r="A318" s="0" t="n">
        <v>0</v>
      </c>
      <c r="B318" s="0" t="n">
        <v>0</v>
      </c>
    </row>
    <row r="319" customFormat="false" ht="17.15" hidden="false" customHeight="true" outlineLevel="0" collapsed="false">
      <c r="A319" s="0" t="n">
        <v>0</v>
      </c>
      <c r="B319" s="0" t="n">
        <v>0</v>
      </c>
    </row>
    <row r="320" customFormat="false" ht="17.15" hidden="false" customHeight="true" outlineLevel="0" collapsed="false">
      <c r="A320" s="0" t="n">
        <v>0</v>
      </c>
      <c r="B320" s="0" t="n">
        <v>0</v>
      </c>
    </row>
    <row r="321" customFormat="false" ht="17.15" hidden="false" customHeight="true" outlineLevel="0" collapsed="false">
      <c r="A321" s="0" t="n">
        <v>0</v>
      </c>
      <c r="B321" s="0" t="n">
        <v>0</v>
      </c>
    </row>
    <row r="322" customFormat="false" ht="17.15" hidden="false" customHeight="true" outlineLevel="0" collapsed="false">
      <c r="A322" s="0" t="n">
        <v>0</v>
      </c>
      <c r="B322" s="0" t="n">
        <v>0</v>
      </c>
    </row>
    <row r="323" customFormat="false" ht="17.15" hidden="false" customHeight="true" outlineLevel="0" collapsed="false">
      <c r="A323" s="0" t="n">
        <v>0</v>
      </c>
      <c r="B323" s="0" t="n">
        <v>0</v>
      </c>
    </row>
    <row r="324" customFormat="false" ht="17.15" hidden="false" customHeight="true" outlineLevel="0" collapsed="false">
      <c r="A324" s="0" t="n">
        <v>0</v>
      </c>
      <c r="B324" s="0" t="n">
        <v>0</v>
      </c>
    </row>
    <row r="325" customFormat="false" ht="17.15" hidden="false" customHeight="true" outlineLevel="0" collapsed="false">
      <c r="A325" s="0" t="n">
        <v>0</v>
      </c>
      <c r="B325" s="0" t="n">
        <v>0</v>
      </c>
    </row>
    <row r="326" customFormat="false" ht="17.15" hidden="false" customHeight="true" outlineLevel="0" collapsed="false">
      <c r="A326" s="0" t="n">
        <v>0</v>
      </c>
      <c r="B326" s="0" t="n">
        <v>0</v>
      </c>
    </row>
    <row r="327" customFormat="false" ht="17.15" hidden="false" customHeight="true" outlineLevel="0" collapsed="false">
      <c r="A327" s="0" t="n">
        <v>0</v>
      </c>
      <c r="B327" s="0" t="n">
        <v>0</v>
      </c>
    </row>
    <row r="328" customFormat="false" ht="17.15" hidden="false" customHeight="true" outlineLevel="0" collapsed="false">
      <c r="A328" s="0" t="n">
        <v>0</v>
      </c>
      <c r="B328" s="0" t="n">
        <v>0</v>
      </c>
    </row>
    <row r="329" customFormat="false" ht="17.15" hidden="false" customHeight="true" outlineLevel="0" collapsed="false">
      <c r="A329" s="0" t="n">
        <v>0</v>
      </c>
      <c r="B329" s="0" t="n">
        <v>0</v>
      </c>
    </row>
    <row r="330" customFormat="false" ht="17.15" hidden="false" customHeight="true" outlineLevel="0" collapsed="false">
      <c r="A330" s="0" t="n">
        <v>0</v>
      </c>
      <c r="B330" s="0" t="n">
        <v>0</v>
      </c>
    </row>
    <row r="331" customFormat="false" ht="17.15" hidden="false" customHeight="true" outlineLevel="0" collapsed="false">
      <c r="A331" s="0" t="n">
        <v>0</v>
      </c>
      <c r="B331" s="0" t="n">
        <v>0</v>
      </c>
    </row>
    <row r="332" customFormat="false" ht="17.15" hidden="false" customHeight="true" outlineLevel="0" collapsed="false">
      <c r="A332" s="0" t="n">
        <v>0</v>
      </c>
      <c r="B332" s="0" t="n">
        <v>0</v>
      </c>
    </row>
    <row r="333" customFormat="false" ht="17.15" hidden="false" customHeight="true" outlineLevel="0" collapsed="false">
      <c r="A333" s="0" t="n">
        <v>0</v>
      </c>
      <c r="B333" s="0" t="n">
        <v>0</v>
      </c>
    </row>
    <row r="334" customFormat="false" ht="17.15" hidden="false" customHeight="true" outlineLevel="0" collapsed="false">
      <c r="A334" s="0" t="n">
        <v>0</v>
      </c>
      <c r="B334" s="0" t="n">
        <v>0</v>
      </c>
    </row>
    <row r="335" customFormat="false" ht="17.15" hidden="false" customHeight="true" outlineLevel="0" collapsed="false">
      <c r="A335" s="0" t="n">
        <v>0</v>
      </c>
      <c r="B335" s="0" t="n">
        <v>0</v>
      </c>
    </row>
    <row r="336" customFormat="false" ht="17.15" hidden="false" customHeight="true" outlineLevel="0" collapsed="false">
      <c r="A336" s="0" t="n">
        <v>0</v>
      </c>
      <c r="B336" s="0" t="n">
        <v>0</v>
      </c>
    </row>
    <row r="337" customFormat="false" ht="17.15" hidden="false" customHeight="true" outlineLevel="0" collapsed="false">
      <c r="A337" s="0" t="n">
        <v>0</v>
      </c>
      <c r="B337" s="0" t="n">
        <v>0</v>
      </c>
    </row>
    <row r="338" customFormat="false" ht="17.15" hidden="false" customHeight="true" outlineLevel="0" collapsed="false">
      <c r="A338" s="0" t="n">
        <v>0</v>
      </c>
      <c r="B338" s="0" t="n">
        <v>0</v>
      </c>
    </row>
    <row r="339" customFormat="false" ht="17.15" hidden="false" customHeight="true" outlineLevel="0" collapsed="false">
      <c r="A339" s="0" t="n">
        <v>0</v>
      </c>
      <c r="B339" s="0" t="n">
        <v>0</v>
      </c>
    </row>
    <row r="340" customFormat="false" ht="17.15" hidden="false" customHeight="true" outlineLevel="0" collapsed="false">
      <c r="A340" s="0" t="n">
        <v>0</v>
      </c>
      <c r="B340" s="0" t="n">
        <v>0</v>
      </c>
    </row>
    <row r="341" customFormat="false" ht="17.15" hidden="false" customHeight="true" outlineLevel="0" collapsed="false">
      <c r="A341" s="0" t="n">
        <v>0</v>
      </c>
      <c r="B341" s="0" t="n">
        <v>0</v>
      </c>
    </row>
    <row r="342" customFormat="false" ht="17.15" hidden="false" customHeight="true" outlineLevel="0" collapsed="false">
      <c r="A342" s="0" t="n">
        <v>0</v>
      </c>
      <c r="B342" s="0" t="n">
        <v>0</v>
      </c>
    </row>
    <row r="343" customFormat="false" ht="17.15" hidden="false" customHeight="true" outlineLevel="0" collapsed="false">
      <c r="A343" s="0" t="n">
        <v>0</v>
      </c>
      <c r="B343" s="0" t="n">
        <v>0</v>
      </c>
    </row>
    <row r="344" customFormat="false" ht="17.15" hidden="false" customHeight="true" outlineLevel="0" collapsed="false">
      <c r="A344" s="0" t="n">
        <v>0</v>
      </c>
      <c r="B344" s="0" t="n">
        <v>0</v>
      </c>
    </row>
    <row r="345" customFormat="false" ht="17.15" hidden="false" customHeight="true" outlineLevel="0" collapsed="false">
      <c r="A345" s="0" t="n">
        <v>0</v>
      </c>
      <c r="B345" s="0" t="n">
        <v>0</v>
      </c>
    </row>
    <row r="346" customFormat="false" ht="17.15" hidden="false" customHeight="true" outlineLevel="0" collapsed="false">
      <c r="A346" s="0" t="n">
        <v>0</v>
      </c>
      <c r="B346" s="0" t="n">
        <v>0</v>
      </c>
    </row>
    <row r="347" customFormat="false" ht="17.15" hidden="false" customHeight="true" outlineLevel="0" collapsed="false">
      <c r="A347" s="0" t="n">
        <v>0</v>
      </c>
      <c r="B347" s="0" t="n">
        <v>0</v>
      </c>
    </row>
    <row r="348" customFormat="false" ht="17.15" hidden="false" customHeight="true" outlineLevel="0" collapsed="false">
      <c r="A348" s="0" t="n">
        <v>0</v>
      </c>
      <c r="B348" s="0" t="n">
        <v>0</v>
      </c>
    </row>
    <row r="349" customFormat="false" ht="17.15" hidden="false" customHeight="true" outlineLevel="0" collapsed="false">
      <c r="A349" s="0"/>
      <c r="B349" s="0" t="n">
        <v>0</v>
      </c>
    </row>
    <row r="350" customFormat="false" ht="17.15" hidden="false" customHeight="true" outlineLevel="0" collapsed="false">
      <c r="A350" s="0"/>
      <c r="B350" s="0" t="n">
        <v>0</v>
      </c>
    </row>
    <row r="351" customFormat="false" ht="17.15" hidden="false" customHeight="true" outlineLevel="0" collapsed="false">
      <c r="A351" s="0"/>
      <c r="B351" s="0" t="n">
        <v>0</v>
      </c>
    </row>
    <row r="352" customFormat="false" ht="17.15" hidden="false" customHeight="true" outlineLevel="0" collapsed="false">
      <c r="A352" s="0"/>
      <c r="B352" s="0" t="n">
        <v>0</v>
      </c>
    </row>
    <row r="353" customFormat="false" ht="17.15" hidden="false" customHeight="true" outlineLevel="0" collapsed="false">
      <c r="A353" s="0"/>
      <c r="B353" s="0" t="n">
        <v>0</v>
      </c>
    </row>
    <row r="354" customFormat="false" ht="17.15" hidden="false" customHeight="true" outlineLevel="0" collapsed="false">
      <c r="A354" s="0"/>
      <c r="B354" s="0" t="n">
        <v>0</v>
      </c>
    </row>
    <row r="355" customFormat="false" ht="17.15" hidden="false" customHeight="true" outlineLevel="0" collapsed="false">
      <c r="A355" s="0"/>
      <c r="B355" s="0" t="n">
        <v>0</v>
      </c>
    </row>
    <row r="356" customFormat="false" ht="17.15" hidden="false" customHeight="true" outlineLevel="0" collapsed="false">
      <c r="A356" s="0"/>
      <c r="B356" s="0" t="n">
        <v>0</v>
      </c>
    </row>
    <row r="357" customFormat="false" ht="17.15" hidden="false" customHeight="true" outlineLevel="0" collapsed="false">
      <c r="A357" s="0"/>
      <c r="B357" s="0" t="n">
        <v>0</v>
      </c>
    </row>
    <row r="358" customFormat="false" ht="17.15" hidden="false" customHeight="true" outlineLevel="0" collapsed="false">
      <c r="A358" s="0"/>
      <c r="B358" s="0" t="n">
        <v>0</v>
      </c>
    </row>
    <row r="359" customFormat="false" ht="17.15" hidden="false" customHeight="true" outlineLevel="0" collapsed="false">
      <c r="A359" s="0"/>
      <c r="B359" s="0" t="n">
        <v>0</v>
      </c>
    </row>
    <row r="360" customFormat="false" ht="17.15" hidden="false" customHeight="true" outlineLevel="0" collapsed="false">
      <c r="A360" s="0"/>
      <c r="B360" s="0" t="n">
        <v>0</v>
      </c>
    </row>
    <row r="361" customFormat="false" ht="17.15" hidden="false" customHeight="true" outlineLevel="0" collapsed="false">
      <c r="A361" s="0"/>
      <c r="B361" s="0" t="n">
        <v>0</v>
      </c>
    </row>
    <row r="362" customFormat="false" ht="17.15" hidden="false" customHeight="true" outlineLevel="0" collapsed="false">
      <c r="A362" s="0"/>
      <c r="B362" s="0" t="n">
        <v>0</v>
      </c>
    </row>
    <row r="363" customFormat="false" ht="17.15" hidden="false" customHeight="true" outlineLevel="0" collapsed="false">
      <c r="A363" s="0"/>
      <c r="B363" s="0" t="n">
        <v>0</v>
      </c>
    </row>
    <row r="364" customFormat="false" ht="17.15" hidden="false" customHeight="true" outlineLevel="0" collapsed="false">
      <c r="A364" s="0"/>
      <c r="B364" s="0" t="n">
        <v>0</v>
      </c>
    </row>
    <row r="365" customFormat="false" ht="17.15" hidden="false" customHeight="true" outlineLevel="0" collapsed="false">
      <c r="A365" s="0"/>
      <c r="B365" s="0" t="n">
        <v>0</v>
      </c>
    </row>
    <row r="366" customFormat="false" ht="17.15" hidden="false" customHeight="true" outlineLevel="0" collapsed="false">
      <c r="A366" s="0"/>
      <c r="B366" s="0" t="n">
        <v>0</v>
      </c>
    </row>
    <row r="367" customFormat="false" ht="17.15" hidden="false" customHeight="true" outlineLevel="0" collapsed="false">
      <c r="A367" s="0"/>
      <c r="B367" s="0" t="n">
        <v>0</v>
      </c>
    </row>
    <row r="368" customFormat="false" ht="17.15" hidden="false" customHeight="true" outlineLevel="0" collapsed="false">
      <c r="A368" s="0"/>
      <c r="B368" s="0" t="n">
        <v>0</v>
      </c>
    </row>
    <row r="369" customFormat="false" ht="17.15" hidden="false" customHeight="true" outlineLevel="0" collapsed="false">
      <c r="A369" s="0"/>
      <c r="B369" s="0" t="n">
        <v>0</v>
      </c>
    </row>
    <row r="370" customFormat="false" ht="17.15" hidden="false" customHeight="true" outlineLevel="0" collapsed="false">
      <c r="A370" s="0"/>
      <c r="B370" s="0" t="n">
        <v>0</v>
      </c>
    </row>
    <row r="371" customFormat="false" ht="17.15" hidden="false" customHeight="true" outlineLevel="0" collapsed="false">
      <c r="A371" s="0"/>
      <c r="B371" s="0" t="n">
        <v>0</v>
      </c>
    </row>
    <row r="372" customFormat="false" ht="17.15" hidden="false" customHeight="true" outlineLevel="0" collapsed="false">
      <c r="A372" s="0"/>
      <c r="B372" s="0" t="n">
        <v>0</v>
      </c>
    </row>
    <row r="373" customFormat="false" ht="17.15" hidden="false" customHeight="true" outlineLevel="0" collapsed="false">
      <c r="A373" s="0"/>
      <c r="B373" s="0" t="n">
        <v>0</v>
      </c>
    </row>
    <row r="374" customFormat="false" ht="17.15" hidden="false" customHeight="true" outlineLevel="0" collapsed="false">
      <c r="A374" s="0"/>
      <c r="B374" s="0" t="n">
        <v>0</v>
      </c>
    </row>
    <row r="375" customFormat="false" ht="17.15" hidden="false" customHeight="true" outlineLevel="0" collapsed="false">
      <c r="A375" s="0"/>
      <c r="B375" s="0" t="n">
        <v>0</v>
      </c>
    </row>
    <row r="376" customFormat="false" ht="17.15" hidden="false" customHeight="true" outlineLevel="0" collapsed="false">
      <c r="B376" s="45" t="n">
        <v>0</v>
      </c>
    </row>
    <row r="377" customFormat="false" ht="17.15" hidden="false" customHeight="true" outlineLevel="0" collapsed="false">
      <c r="B377" s="45" t="n">
        <v>0</v>
      </c>
    </row>
    <row r="378" customFormat="false" ht="17.15" hidden="false" customHeight="true" outlineLevel="0" collapsed="false">
      <c r="B378" s="45" t="n">
        <v>0</v>
      </c>
    </row>
    <row r="379" customFormat="false" ht="17.15" hidden="false" customHeight="true" outlineLevel="0" collapsed="false">
      <c r="B379" s="45" t="n">
        <v>0</v>
      </c>
    </row>
    <row r="380" customFormat="false" ht="17.15" hidden="false" customHeight="true" outlineLevel="0" collapsed="false">
      <c r="B380" s="45" t="n">
        <v>0</v>
      </c>
    </row>
    <row r="381" customFormat="false" ht="17.15" hidden="false" customHeight="true" outlineLevel="0" collapsed="false">
      <c r="B381" s="45" t="n">
        <v>0</v>
      </c>
    </row>
    <row r="382" customFormat="false" ht="17.15" hidden="false" customHeight="true" outlineLevel="0" collapsed="false">
      <c r="B382" s="45" t="n">
        <v>0</v>
      </c>
    </row>
    <row r="383" customFormat="false" ht="17.15" hidden="false" customHeight="true" outlineLevel="0" collapsed="false">
      <c r="B383" s="45" t="n">
        <v>0</v>
      </c>
    </row>
    <row r="384" customFormat="false" ht="17.15" hidden="false" customHeight="true" outlineLevel="0" collapsed="false">
      <c r="B384" s="45" t="n">
        <v>0</v>
      </c>
    </row>
    <row r="385" customFormat="false" ht="17.15" hidden="false" customHeight="true" outlineLevel="0" collapsed="false">
      <c r="B385" s="45" t="n">
        <v>0</v>
      </c>
    </row>
    <row r="386" customFormat="false" ht="17.15" hidden="false" customHeight="true" outlineLevel="0" collapsed="false">
      <c r="B386" s="45" t="n">
        <v>0</v>
      </c>
    </row>
    <row r="387" customFormat="false" ht="17.15" hidden="false" customHeight="true" outlineLevel="0" collapsed="false">
      <c r="B387" s="45" t="n">
        <v>0</v>
      </c>
    </row>
    <row r="388" customFormat="false" ht="17.15" hidden="false" customHeight="true" outlineLevel="0" collapsed="false">
      <c r="B388" s="45" t="n">
        <v>0</v>
      </c>
    </row>
    <row r="389" customFormat="false" ht="17.15" hidden="false" customHeight="true" outlineLevel="0" collapsed="false">
      <c r="B389" s="45" t="n">
        <v>0</v>
      </c>
    </row>
    <row r="390" customFormat="false" ht="17.15" hidden="false" customHeight="true" outlineLevel="0" collapsed="false">
      <c r="B390" s="45" t="n">
        <v>0</v>
      </c>
    </row>
    <row r="391" customFormat="false" ht="17.15" hidden="false" customHeight="true" outlineLevel="0" collapsed="false">
      <c r="B391" s="45" t="n">
        <v>0</v>
      </c>
    </row>
    <row r="392" customFormat="false" ht="17.15" hidden="false" customHeight="true" outlineLevel="0" collapsed="false">
      <c r="B392" s="45" t="n">
        <v>0</v>
      </c>
    </row>
    <row r="393" customFormat="false" ht="17.15" hidden="false" customHeight="true" outlineLevel="0" collapsed="false">
      <c r="B393" s="45" t="n">
        <v>0</v>
      </c>
    </row>
    <row r="394" customFormat="false" ht="17.15" hidden="false" customHeight="true" outlineLevel="0" collapsed="false">
      <c r="B394" s="45" t="n">
        <v>0</v>
      </c>
    </row>
    <row r="395" customFormat="false" ht="17.15" hidden="false" customHeight="true" outlineLevel="0" collapsed="false">
      <c r="B395" s="45" t="n">
        <v>0</v>
      </c>
    </row>
    <row r="396" customFormat="false" ht="17.15" hidden="false" customHeight="true" outlineLevel="0" collapsed="false">
      <c r="B396" s="45" t="n">
        <v>0</v>
      </c>
    </row>
    <row r="397" customFormat="false" ht="17.15" hidden="false" customHeight="true" outlineLevel="0" collapsed="false">
      <c r="B397" s="45" t="n">
        <v>0</v>
      </c>
    </row>
    <row r="398" customFormat="false" ht="17.15" hidden="false" customHeight="true" outlineLevel="0" collapsed="false">
      <c r="B398" s="45" t="n">
        <v>0</v>
      </c>
    </row>
    <row r="399" customFormat="false" ht="17.15" hidden="false" customHeight="true" outlineLevel="0" collapsed="false">
      <c r="B399" s="45" t="n">
        <v>0</v>
      </c>
    </row>
    <row r="400" customFormat="false" ht="17.15" hidden="false" customHeight="true" outlineLevel="0" collapsed="false">
      <c r="B400" s="45" t="n">
        <v>0</v>
      </c>
    </row>
    <row r="401" customFormat="false" ht="17.15" hidden="false" customHeight="true" outlineLevel="0" collapsed="false">
      <c r="B401" s="45" t="n">
        <v>0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A18:G18 A22:G22 A26 A11:E11 A15:E15 A19:E19 A23:E23 A27:E27">
    <cfRule type="expression" priority="2" aboveAverage="0" equalAverage="0" bottom="0" percent="0" rank="0" text="" dxfId="0">
      <formula>'June Full'!A$3&lt;'June Full'!$F$16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1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194" t="str">
        <f aca="false">CONCATENATE(June!A1," ",Year)</f>
        <v>June 2017</v>
      </c>
      <c r="B1" s="194"/>
      <c r="C1" s="195" t="n">
        <f aca="false">+B4</f>
        <v>42884</v>
      </c>
      <c r="D1" s="196" t="s">
        <v>37</v>
      </c>
      <c r="E1" s="197" t="n">
        <f aca="false">+E14</f>
        <v>42890</v>
      </c>
      <c r="F1" s="194" t="str">
        <f aca="false">+A1</f>
        <v>June 2017</v>
      </c>
      <c r="G1" s="194"/>
      <c r="H1" s="195" t="n">
        <f aca="false">+G4</f>
        <v>42891</v>
      </c>
      <c r="I1" s="196" t="s">
        <v>37</v>
      </c>
      <c r="J1" s="197" t="n">
        <f aca="false">+J14</f>
        <v>42897</v>
      </c>
      <c r="K1" s="194" t="str">
        <f aca="false">+F1</f>
        <v>June 2017</v>
      </c>
      <c r="L1" s="194"/>
      <c r="M1" s="195" t="n">
        <f aca="false">+L4</f>
        <v>42898</v>
      </c>
      <c r="N1" s="196" t="s">
        <v>37</v>
      </c>
      <c r="O1" s="197" t="n">
        <f aca="false">+O14</f>
        <v>42904</v>
      </c>
      <c r="P1" s="194" t="str">
        <f aca="false">+K1</f>
        <v>June 2017</v>
      </c>
      <c r="Q1" s="194"/>
      <c r="R1" s="195" t="n">
        <f aca="false">+Q4</f>
        <v>42905</v>
      </c>
      <c r="S1" s="196" t="s">
        <v>37</v>
      </c>
      <c r="T1" s="197" t="n">
        <f aca="false">+T14</f>
        <v>42911</v>
      </c>
      <c r="U1" s="194" t="str">
        <f aca="false">+P1</f>
        <v>June 2017</v>
      </c>
      <c r="V1" s="194"/>
      <c r="W1" s="195" t="n">
        <f aca="false">+V4</f>
        <v>42912</v>
      </c>
      <c r="X1" s="196" t="s">
        <v>37</v>
      </c>
      <c r="Y1" s="197" t="n">
        <f aca="false">+Y14</f>
        <v>42918</v>
      </c>
      <c r="Z1" s="194" t="str">
        <f aca="false">+U1</f>
        <v>June 2017</v>
      </c>
      <c r="AA1" s="194"/>
      <c r="AB1" s="198" t="n">
        <f aca="false">+AA4</f>
        <v>42919</v>
      </c>
      <c r="AC1" s="196" t="s">
        <v>37</v>
      </c>
      <c r="AD1" s="199" t="n">
        <f aca="false">+AD14</f>
        <v>42925</v>
      </c>
      <c r="AMH1" s="193"/>
      <c r="AMI1" s="193"/>
      <c r="AMJ1" s="193"/>
    </row>
    <row r="2" s="200" customFormat="true" ht="27" hidden="false" customHeight="true" outlineLevel="0" collapsed="false">
      <c r="A2" s="194"/>
      <c r="B2" s="194"/>
      <c r="C2" s="201"/>
      <c r="D2" s="202" t="s">
        <v>38</v>
      </c>
      <c r="E2" s="203" t="n">
        <f aca="false">_xlfn.ORG.LIBREOFFICE.WEEKNUM_OOO(C1,1)</f>
        <v>22</v>
      </c>
      <c r="F2" s="194"/>
      <c r="G2" s="194"/>
      <c r="H2" s="201"/>
      <c r="I2" s="202" t="s">
        <v>38</v>
      </c>
      <c r="J2" s="203" t="n">
        <f aca="false">_xlfn.ORG.LIBREOFFICE.WEEKNUM_OOO(H1,1)</f>
        <v>23</v>
      </c>
      <c r="K2" s="194"/>
      <c r="L2" s="194"/>
      <c r="M2" s="201"/>
      <c r="N2" s="202" t="s">
        <v>38</v>
      </c>
      <c r="O2" s="203" t="n">
        <f aca="false">_xlfn.ORG.LIBREOFFICE.WEEKNUM_OOO(M1,1)</f>
        <v>24</v>
      </c>
      <c r="P2" s="194"/>
      <c r="Q2" s="194"/>
      <c r="R2" s="201"/>
      <c r="S2" s="202" t="s">
        <v>38</v>
      </c>
      <c r="T2" s="203" t="n">
        <f aca="false">_xlfn.ORG.LIBREOFFICE.WEEKNUM_OOO(R1,1)</f>
        <v>25</v>
      </c>
      <c r="U2" s="194"/>
      <c r="V2" s="194"/>
      <c r="W2" s="201"/>
      <c r="X2" s="202" t="s">
        <v>38</v>
      </c>
      <c r="Y2" s="203" t="n">
        <f aca="false">_xlfn.ORG.LIBREOFFICE.WEEKNUM_OOO(W1,1)</f>
        <v>26</v>
      </c>
      <c r="Z2" s="194"/>
      <c r="AA2" s="194"/>
      <c r="AB2" s="201"/>
      <c r="AC2" s="202" t="s">
        <v>38</v>
      </c>
      <c r="AD2" s="203" t="n">
        <f aca="false">_xlfn.ORG.LIBREOFFICE.WEEKNUM_OOO(AB1,1)</f>
        <v>27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June!A5</f>
        <v>42884</v>
      </c>
      <c r="C4" s="210" t="s">
        <v>40</v>
      </c>
      <c r="D4" s="210"/>
      <c r="E4" s="209" t="n">
        <f aca="false">June!D5</f>
        <v>42887</v>
      </c>
      <c r="F4" s="208" t="s">
        <v>34</v>
      </c>
      <c r="G4" s="209" t="n">
        <f aca="false">June!$A9</f>
        <v>42891</v>
      </c>
      <c r="H4" s="210" t="s">
        <v>40</v>
      </c>
      <c r="I4" s="210"/>
      <c r="J4" s="209" t="n">
        <f aca="false">June!$D9</f>
        <v>42894</v>
      </c>
      <c r="K4" s="208" t="s">
        <v>34</v>
      </c>
      <c r="L4" s="209" t="n">
        <f aca="false">June!$A13</f>
        <v>42898</v>
      </c>
      <c r="M4" s="210" t="s">
        <v>40</v>
      </c>
      <c r="N4" s="210"/>
      <c r="O4" s="209" t="n">
        <f aca="false">June!$D13</f>
        <v>42901</v>
      </c>
      <c r="P4" s="208" t="s">
        <v>34</v>
      </c>
      <c r="Q4" s="209" t="n">
        <f aca="false">June!A15</f>
        <v>42905</v>
      </c>
      <c r="R4" s="210" t="s">
        <v>40</v>
      </c>
      <c r="S4" s="210"/>
      <c r="T4" s="209" t="n">
        <f aca="false">June!$D17</f>
        <v>42908</v>
      </c>
      <c r="U4" s="208" t="s">
        <v>34</v>
      </c>
      <c r="V4" s="209" t="n">
        <f aca="false">June!A21</f>
        <v>42912</v>
      </c>
      <c r="W4" s="210" t="s">
        <v>40</v>
      </c>
      <c r="X4" s="210"/>
      <c r="Y4" s="209" t="n">
        <f aca="false">June!D21</f>
        <v>42915</v>
      </c>
      <c r="Z4" s="208" t="s">
        <v>34</v>
      </c>
      <c r="AA4" s="209" t="n">
        <f aca="false">June!A25</f>
        <v>42919</v>
      </c>
      <c r="AB4" s="210" t="s">
        <v>40</v>
      </c>
      <c r="AC4" s="210"/>
      <c r="AD4" s="209" t="n">
        <f aca="false">June!D25</f>
        <v>42922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72" customFormat="true" ht="98.75" hidden="false" customHeight="true" outlineLevel="0" collapsed="false">
      <c r="A5" s="213" t="str">
        <f aca="false">June!A6</f>
        <v>Memorial Day</v>
      </c>
      <c r="B5" s="213"/>
      <c r="C5" s="214" t="str">
        <f aca="false">June!D6</f>
        <v/>
      </c>
      <c r="D5" s="214"/>
      <c r="E5" s="214"/>
      <c r="F5" s="213" t="str">
        <f aca="false">June!A10</f>
        <v/>
      </c>
      <c r="G5" s="213"/>
      <c r="H5" s="216" t="str">
        <f aca="false">June!D10</f>
        <v/>
      </c>
      <c r="I5" s="216"/>
      <c r="J5" s="216"/>
      <c r="K5" s="213" t="str">
        <f aca="false">June!A14</f>
        <v/>
      </c>
      <c r="L5" s="213"/>
      <c r="M5" s="216" t="str">
        <f aca="false">June!D14</f>
        <v/>
      </c>
      <c r="N5" s="216"/>
      <c r="O5" s="216"/>
      <c r="P5" s="213" t="str">
        <f aca="false">June!A18</f>
        <v/>
      </c>
      <c r="Q5" s="213"/>
      <c r="R5" s="214" t="str">
        <f aca="false">June!D18</f>
        <v/>
      </c>
      <c r="S5" s="214"/>
      <c r="T5" s="214"/>
      <c r="U5" s="213" t="str">
        <f aca="false">June!A22</f>
        <v/>
      </c>
      <c r="V5" s="213"/>
      <c r="W5" s="214" t="str">
        <f aca="false">June!D22</f>
        <v/>
      </c>
      <c r="X5" s="214"/>
      <c r="Y5" s="214"/>
      <c r="Z5" s="213" t="str">
        <f aca="false">June!A26</f>
        <v/>
      </c>
      <c r="AA5" s="213"/>
      <c r="AB5" s="214" t="str">
        <f aca="false">June!D26</f>
        <v/>
      </c>
      <c r="AC5" s="214"/>
      <c r="AD5" s="214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AMH5" s="211"/>
      <c r="AMI5" s="211"/>
      <c r="AMJ5" s="211"/>
    </row>
    <row r="6" s="272" customFormat="true" ht="10.8" hidden="false" customHeight="true" outlineLevel="0" collapsed="false">
      <c r="A6" s="213"/>
      <c r="B6" s="213"/>
      <c r="C6" s="214"/>
      <c r="D6" s="214"/>
      <c r="E6" s="214"/>
      <c r="F6" s="213"/>
      <c r="G6" s="213"/>
      <c r="H6" s="216"/>
      <c r="I6" s="216"/>
      <c r="J6" s="216"/>
      <c r="K6" s="213"/>
      <c r="L6" s="213"/>
      <c r="M6" s="216"/>
      <c r="N6" s="216"/>
      <c r="O6" s="216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AMH6" s="211"/>
      <c r="AMI6" s="211"/>
      <c r="AMJ6" s="211"/>
    </row>
    <row r="7" s="272" customFormat="true" ht="98.75" hidden="false" customHeight="true" outlineLevel="0" collapsed="false">
      <c r="A7" s="213"/>
      <c r="B7" s="213"/>
      <c r="C7" s="214"/>
      <c r="D7" s="214"/>
      <c r="E7" s="214"/>
      <c r="F7" s="213"/>
      <c r="G7" s="213"/>
      <c r="H7" s="216"/>
      <c r="I7" s="216"/>
      <c r="J7" s="216"/>
      <c r="K7" s="213"/>
      <c r="L7" s="213"/>
      <c r="M7" s="216"/>
      <c r="N7" s="216"/>
      <c r="O7" s="216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AMH7" s="211"/>
      <c r="AMI7" s="211"/>
      <c r="AMJ7" s="211"/>
    </row>
    <row r="8" s="219" customFormat="true" ht="10.8" hidden="false" customHeight="true" outlineLevel="0" collapsed="false">
      <c r="A8" s="210" t="s">
        <v>41</v>
      </c>
      <c r="B8" s="209" t="n">
        <f aca="false">June!B5</f>
        <v>42885</v>
      </c>
      <c r="C8" s="210" t="s">
        <v>42</v>
      </c>
      <c r="D8" s="210" t="s">
        <v>42</v>
      </c>
      <c r="E8" s="209" t="n">
        <f aca="false">June!E5</f>
        <v>42888</v>
      </c>
      <c r="F8" s="210" t="s">
        <v>41</v>
      </c>
      <c r="G8" s="209" t="n">
        <f aca="false">June!$B$9</f>
        <v>42892</v>
      </c>
      <c r="H8" s="210" t="s">
        <v>42</v>
      </c>
      <c r="I8" s="210" t="s">
        <v>42</v>
      </c>
      <c r="J8" s="209" t="n">
        <f aca="false">June!E9</f>
        <v>42895</v>
      </c>
      <c r="K8" s="210" t="s">
        <v>41</v>
      </c>
      <c r="L8" s="209" t="n">
        <f aca="false">June!$B$13</f>
        <v>42899</v>
      </c>
      <c r="M8" s="210" t="s">
        <v>42</v>
      </c>
      <c r="N8" s="210" t="s">
        <v>42</v>
      </c>
      <c r="O8" s="209" t="n">
        <f aca="false">June!E13</f>
        <v>42902</v>
      </c>
      <c r="P8" s="210" t="s">
        <v>41</v>
      </c>
      <c r="Q8" s="209" t="n">
        <f aca="false">June!B17</f>
        <v>42906</v>
      </c>
      <c r="R8" s="210" t="s">
        <v>42</v>
      </c>
      <c r="S8" s="210" t="s">
        <v>42</v>
      </c>
      <c r="T8" s="209" t="n">
        <f aca="false">June!E17</f>
        <v>42909</v>
      </c>
      <c r="U8" s="210" t="s">
        <v>41</v>
      </c>
      <c r="V8" s="209" t="n">
        <f aca="false">June!B21</f>
        <v>42913</v>
      </c>
      <c r="W8" s="210" t="s">
        <v>42</v>
      </c>
      <c r="X8" s="210" t="s">
        <v>42</v>
      </c>
      <c r="Y8" s="209" t="n">
        <f aca="false">June!E21</f>
        <v>42916</v>
      </c>
      <c r="Z8" s="210" t="s">
        <v>41</v>
      </c>
      <c r="AA8" s="209" t="n">
        <f aca="false">June!B25</f>
        <v>42920</v>
      </c>
      <c r="AB8" s="210" t="s">
        <v>42</v>
      </c>
      <c r="AC8" s="210" t="s">
        <v>42</v>
      </c>
      <c r="AD8" s="209" t="n">
        <f aca="false">June!E25</f>
        <v>42923</v>
      </c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AMH8" s="211"/>
      <c r="AMI8" s="211"/>
      <c r="AMJ8" s="211"/>
    </row>
    <row r="9" s="272" customFormat="true" ht="97.65" hidden="false" customHeight="true" outlineLevel="0" collapsed="false">
      <c r="A9" s="213" t="str">
        <f aca="false">June!B6</f>
        <v/>
      </c>
      <c r="B9" s="213"/>
      <c r="C9" s="220" t="str">
        <f aca="false">June!E6</f>
        <v/>
      </c>
      <c r="D9" s="220"/>
      <c r="E9" s="220"/>
      <c r="F9" s="221" t="str">
        <f aca="false">June!B10</f>
        <v/>
      </c>
      <c r="G9" s="221"/>
      <c r="H9" s="216" t="str">
        <f aca="false">June!E10</f>
        <v/>
      </c>
      <c r="I9" s="216"/>
      <c r="J9" s="216"/>
      <c r="K9" s="213" t="str">
        <f aca="false">June!B14</f>
        <v/>
      </c>
      <c r="L9" s="213"/>
      <c r="M9" s="216" t="str">
        <f aca="false">June!E14</f>
        <v/>
      </c>
      <c r="N9" s="216"/>
      <c r="O9" s="216"/>
      <c r="P9" s="213" t="str">
        <f aca="false">June!B18</f>
        <v/>
      </c>
      <c r="Q9" s="213"/>
      <c r="R9" s="214" t="str">
        <f aca="false">June!E18</f>
        <v/>
      </c>
      <c r="S9" s="214"/>
      <c r="T9" s="214"/>
      <c r="U9" s="213" t="str">
        <f aca="false">June!B22</f>
        <v/>
      </c>
      <c r="V9" s="213"/>
      <c r="W9" s="216" t="str">
        <f aca="false">June!E22</f>
        <v/>
      </c>
      <c r="X9" s="216"/>
      <c r="Y9" s="216"/>
      <c r="Z9" s="221" t="str">
        <f aca="false">June!B26</f>
        <v>Independence day </v>
      </c>
      <c r="AA9" s="221"/>
      <c r="AB9" s="222" t="str">
        <f aca="false">June!E26</f>
        <v/>
      </c>
      <c r="AC9" s="222"/>
      <c r="AD9" s="222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AMH9" s="211"/>
      <c r="AMI9" s="211"/>
      <c r="AMJ9" s="211"/>
    </row>
    <row r="10" s="272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AMH10" s="211"/>
      <c r="AMI10" s="211"/>
      <c r="AMJ10" s="211"/>
    </row>
    <row r="11" s="272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AMH11" s="211"/>
      <c r="AMI11" s="211"/>
      <c r="AMJ11" s="211"/>
    </row>
    <row r="12" s="223" customFormat="true" ht="10.8" hidden="false" customHeight="true" outlineLevel="0" collapsed="false">
      <c r="A12" s="210" t="s">
        <v>43</v>
      </c>
      <c r="B12" s="209" t="n">
        <f aca="false">June!C5</f>
        <v>42886</v>
      </c>
      <c r="C12" s="210" t="s">
        <v>44</v>
      </c>
      <c r="D12" s="210"/>
      <c r="E12" s="209" t="n">
        <f aca="false">June!F5</f>
        <v>42889</v>
      </c>
      <c r="F12" s="210" t="s">
        <v>43</v>
      </c>
      <c r="G12" s="209" t="n">
        <f aca="false">June!C9</f>
        <v>42893</v>
      </c>
      <c r="H12" s="210" t="s">
        <v>44</v>
      </c>
      <c r="I12" s="210"/>
      <c r="J12" s="209" t="n">
        <f aca="false">June!F9</f>
        <v>42896</v>
      </c>
      <c r="K12" s="210" t="s">
        <v>43</v>
      </c>
      <c r="L12" s="209" t="n">
        <f aca="false">June!C13</f>
        <v>42900</v>
      </c>
      <c r="M12" s="210" t="s">
        <v>44</v>
      </c>
      <c r="N12" s="210"/>
      <c r="O12" s="209" t="n">
        <f aca="false">June!F13</f>
        <v>42903</v>
      </c>
      <c r="P12" s="210" t="s">
        <v>43</v>
      </c>
      <c r="Q12" s="209" t="n">
        <f aca="false">June!C17</f>
        <v>42907</v>
      </c>
      <c r="R12" s="210" t="s">
        <v>44</v>
      </c>
      <c r="S12" s="210"/>
      <c r="T12" s="209" t="n">
        <f aca="false">June!F17</f>
        <v>42910</v>
      </c>
      <c r="U12" s="210" t="s">
        <v>43</v>
      </c>
      <c r="V12" s="209" t="n">
        <f aca="false">June!C21</f>
        <v>42914</v>
      </c>
      <c r="W12" s="210" t="s">
        <v>44</v>
      </c>
      <c r="X12" s="210"/>
      <c r="Y12" s="209" t="n">
        <f aca="false">June!F21</f>
        <v>42917</v>
      </c>
      <c r="Z12" s="210" t="s">
        <v>43</v>
      </c>
      <c r="AA12" s="209" t="n">
        <f aca="false">June!C25</f>
        <v>42921</v>
      </c>
      <c r="AB12" s="210" t="s">
        <v>44</v>
      </c>
      <c r="AC12" s="210"/>
      <c r="AD12" s="209" t="n">
        <f aca="false">June!F25</f>
        <v>42924</v>
      </c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AMH12" s="211"/>
      <c r="AMI12" s="211"/>
      <c r="AMJ12" s="211"/>
    </row>
    <row r="13" s="272" customFormat="true" ht="97.65" hidden="false" customHeight="true" outlineLevel="0" collapsed="false">
      <c r="A13" s="221" t="str">
        <f aca="false">June!C6</f>
        <v/>
      </c>
      <c r="B13" s="221"/>
      <c r="C13" s="222" t="str">
        <f aca="false">June!F6</f>
        <v/>
      </c>
      <c r="D13" s="222"/>
      <c r="E13" s="222"/>
      <c r="F13" s="221" t="str">
        <f aca="false">June!C10</f>
        <v/>
      </c>
      <c r="G13" s="221"/>
      <c r="H13" s="222" t="str">
        <f aca="false">June!F10</f>
        <v/>
      </c>
      <c r="I13" s="222"/>
      <c r="J13" s="222"/>
      <c r="K13" s="221" t="str">
        <f aca="false">June!C14</f>
        <v/>
      </c>
      <c r="L13" s="221"/>
      <c r="M13" s="222" t="str">
        <f aca="false">June!F14</f>
        <v/>
      </c>
      <c r="N13" s="222"/>
      <c r="O13" s="222"/>
      <c r="P13" s="213" t="str">
        <f aca="false">June!C18</f>
        <v>Summer</v>
      </c>
      <c r="Q13" s="213"/>
      <c r="R13" s="222" t="str">
        <f aca="false">June!F18</f>
        <v/>
      </c>
      <c r="S13" s="222"/>
      <c r="T13" s="222"/>
      <c r="U13" s="221" t="str">
        <f aca="false">June!C22</f>
        <v/>
      </c>
      <c r="V13" s="221"/>
      <c r="W13" s="222" t="str">
        <f aca="false">June!F22</f>
        <v/>
      </c>
      <c r="X13" s="222"/>
      <c r="Y13" s="222"/>
      <c r="Z13" s="221" t="str">
        <f aca="false">June!C26</f>
        <v/>
      </c>
      <c r="AA13" s="221"/>
      <c r="AB13" s="222" t="str">
        <f aca="false">June!F26</f>
        <v/>
      </c>
      <c r="AC13" s="222"/>
      <c r="AD13" s="222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AMH13" s="211"/>
      <c r="AMI13" s="211"/>
      <c r="AMJ13" s="211"/>
    </row>
    <row r="14" s="272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June!F7</f>
        <v>42890</v>
      </c>
      <c r="F14" s="221"/>
      <c r="G14" s="221"/>
      <c r="H14" s="210" t="s">
        <v>45</v>
      </c>
      <c r="I14" s="210"/>
      <c r="J14" s="209" t="n">
        <f aca="false">June!F11</f>
        <v>42897</v>
      </c>
      <c r="K14" s="221"/>
      <c r="L14" s="221"/>
      <c r="M14" s="210" t="s">
        <v>45</v>
      </c>
      <c r="N14" s="210"/>
      <c r="O14" s="209" t="n">
        <f aca="false">June!F15</f>
        <v>42904</v>
      </c>
      <c r="P14" s="213"/>
      <c r="Q14" s="213"/>
      <c r="R14" s="210" t="s">
        <v>45</v>
      </c>
      <c r="S14" s="210"/>
      <c r="T14" s="209" t="n">
        <f aca="false">June!F19</f>
        <v>42911</v>
      </c>
      <c r="U14" s="221"/>
      <c r="V14" s="221"/>
      <c r="W14" s="210" t="s">
        <v>45</v>
      </c>
      <c r="X14" s="210"/>
      <c r="Y14" s="209" t="n">
        <f aca="false">June!F23</f>
        <v>42918</v>
      </c>
      <c r="Z14" s="221"/>
      <c r="AA14" s="221"/>
      <c r="AB14" s="210" t="s">
        <v>45</v>
      </c>
      <c r="AC14" s="210"/>
      <c r="AD14" s="209" t="n">
        <f aca="false">June!F27</f>
        <v>42925</v>
      </c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AMH14" s="211"/>
      <c r="AMI14" s="211"/>
      <c r="AMJ14" s="211"/>
    </row>
    <row r="15" s="272" customFormat="true" ht="97.65" hidden="false" customHeight="true" outlineLevel="0" collapsed="false">
      <c r="A15" s="221"/>
      <c r="B15" s="221"/>
      <c r="C15" s="222" t="str">
        <f aca="false">June!F8</f>
        <v/>
      </c>
      <c r="D15" s="222"/>
      <c r="E15" s="222"/>
      <c r="F15" s="221"/>
      <c r="G15" s="221"/>
      <c r="H15" s="222" t="str">
        <f aca="false">June!F12</f>
        <v/>
      </c>
      <c r="I15" s="222"/>
      <c r="J15" s="222"/>
      <c r="K15" s="221"/>
      <c r="L15" s="221"/>
      <c r="M15" s="222" t="str">
        <f aca="false">June!F16</f>
        <v/>
      </c>
      <c r="N15" s="222"/>
      <c r="O15" s="222"/>
      <c r="P15" s="213"/>
      <c r="Q15" s="213"/>
      <c r="R15" s="222" t="str">
        <f aca="false">June!F20</f>
        <v/>
      </c>
      <c r="S15" s="222"/>
      <c r="T15" s="222"/>
      <c r="U15" s="221"/>
      <c r="V15" s="221"/>
      <c r="W15" s="222" t="str">
        <f aca="false">June!F24</f>
        <v/>
      </c>
      <c r="X15" s="222"/>
      <c r="Y15" s="222"/>
      <c r="Z15" s="221"/>
      <c r="AA15" s="221"/>
      <c r="AB15" s="222" t="str">
        <f aca="false">June!F28</f>
        <v/>
      </c>
      <c r="AC15" s="222"/>
      <c r="AD15" s="222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AMH15" s="211"/>
      <c r="AMI15" s="211"/>
      <c r="AMJ15" s="211"/>
    </row>
    <row r="18" customFormat="false" ht="18.8" hidden="false" customHeight="false" outlineLevel="0" collapsed="false">
      <c r="A18" s="302"/>
      <c r="B18" s="226"/>
    </row>
    <row r="19" customFormat="false" ht="12.8" hidden="false" customHeight="false" outlineLevel="0" collapsed="false">
      <c r="A19" s="227"/>
      <c r="B19" s="228"/>
    </row>
    <row r="20" customFormat="false" ht="12.8" hidden="false" customHeight="false" outlineLevel="0" collapsed="false">
      <c r="A20" s="227"/>
      <c r="B20" s="227"/>
    </row>
    <row r="21" customFormat="false" ht="12.8" hidden="false" customHeight="false" outlineLevel="0" collapsed="false">
      <c r="A21" s="227"/>
      <c r="B21" s="227"/>
    </row>
    <row r="22" customFormat="false" ht="12.8" hidden="false" customHeight="false" outlineLevel="0" collapsed="false">
      <c r="A22" s="227"/>
      <c r="B22" s="227"/>
      <c r="D22" s="229"/>
      <c r="E22" s="229"/>
      <c r="F22" s="204"/>
    </row>
    <row r="23" customFormat="false" ht="12.8" hidden="false" customHeight="false" outlineLevel="0" collapsed="false">
      <c r="A23" s="227"/>
      <c r="B23" s="227"/>
    </row>
    <row r="24" customFormat="false" ht="12.8" hidden="false" customHeight="false" outlineLevel="0" collapsed="false">
      <c r="A24" s="227"/>
      <c r="B24" s="227"/>
    </row>
    <row r="25" customFormat="false" ht="12.8" hidden="false" customHeight="false" outlineLevel="0" collapsed="false">
      <c r="A25" s="227"/>
      <c r="B25" s="227"/>
    </row>
    <row r="26" customFormat="false" ht="12.8" hidden="false" customHeight="false" outlineLevel="0" collapsed="false">
      <c r="A26" s="227"/>
      <c r="B26" s="227"/>
    </row>
    <row r="27" customFormat="false" ht="12.8" hidden="false" customHeight="false" outlineLevel="0" collapsed="false">
      <c r="A27" s="227"/>
      <c r="B27" s="227"/>
    </row>
    <row r="28" customFormat="false" ht="12.8" hidden="false" customHeight="false" outlineLevel="0" collapsed="false">
      <c r="A28" s="227"/>
      <c r="B28" s="227"/>
    </row>
    <row r="29" customFormat="false" ht="12.8" hidden="false" customHeight="false" outlineLevel="0" collapsed="false">
      <c r="A29" s="227"/>
      <c r="B29" s="227"/>
    </row>
    <row r="30" customFormat="false" ht="12.8" hidden="false" customHeight="false" outlineLevel="0" collapsed="false">
      <c r="A30" s="227"/>
      <c r="B30" s="227"/>
    </row>
    <row r="31" customFormat="false" ht="12.8" hidden="false" customHeight="false" outlineLevel="0" collapsed="false">
      <c r="A31" s="227"/>
      <c r="B31" s="227"/>
    </row>
    <row r="32" customFormat="false" ht="12.8" hidden="false" customHeight="false" outlineLevel="0" collapsed="false">
      <c r="A32" s="227"/>
      <c r="B32" s="227"/>
    </row>
    <row r="33" customFormat="false" ht="12.8" hidden="false" customHeight="false" outlineLevel="0" collapsed="false">
      <c r="A33" s="227"/>
      <c r="B33" s="227"/>
    </row>
    <row r="34" customFormat="false" ht="12.8" hidden="false" customHeight="false" outlineLevel="0" collapsed="false">
      <c r="A34" s="227"/>
      <c r="B34" s="227"/>
    </row>
    <row r="35" customFormat="false" ht="12.8" hidden="false" customHeight="false" outlineLevel="0" collapsed="false">
      <c r="A35" s="227"/>
      <c r="B35" s="227"/>
    </row>
    <row r="36" customFormat="false" ht="12.8" hidden="false" customHeight="false" outlineLevel="0" collapsed="false">
      <c r="A36" s="227"/>
      <c r="B36" s="227"/>
    </row>
    <row r="37" customFormat="false" ht="12.8" hidden="false" customHeight="false" outlineLevel="0" collapsed="false">
      <c r="A37" s="227"/>
      <c r="B37" s="227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F5:H7 K5:M7 P5:R7 U5:W7 Z5:AB7 A9:A10 K9:K10 P9:P10 U9:U10 P13:P14 C10:C11 D10:G10 H9:H11 M9:M11 R9:R11 W9:W11 X10:AA10 AB10:AB11 A14:B14 F14:G14 K14:L14 U14:V14 Z14:AA14 D6:E6 I6:J6 N6:O6 S6:T6 X6:Y6 AC6:AD6 B10 I10:J10 L10 N10:O10 Q10 S10:T10 V10 AC10:AD10 Q14">
    <cfRule type="expression" priority="2" aboveAverage="0" equalAverage="0" bottom="0" percent="0" rank="0" text="" dxfId="0">
      <formula>'June weeks'!A$3&lt;'June weeks'!$F$16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2.xml><?xml version="1.0" encoding="utf-8"?>
<worksheet xmlns="http://schemas.openxmlformats.org/spreadsheetml/2006/main" xmlns:r="http://schemas.openxmlformats.org/officeDocument/2006/relationships">
  <sheetPr filterMode="false">
    <tabColor rgb="FFFFFF00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57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3.xml><?xml version="1.0" encoding="utf-8"?>
<worksheet xmlns="http://schemas.openxmlformats.org/spreadsheetml/2006/main" xmlns:r="http://schemas.openxmlformats.org/officeDocument/2006/relationships">
  <sheetPr filterMode="false">
    <tabColor rgb="FFFFFF00"/>
    <pageSetUpPr fitToPage="true"/>
  </sheetPr>
  <dimension ref="A1:AMJ27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160" t="str">
        <f aca="false">+C30</f>
        <v>July</v>
      </c>
      <c r="B1" s="160"/>
      <c r="C1" s="160"/>
      <c r="D1" s="230" t="n">
        <f aca="false">+C31</f>
        <v>2017</v>
      </c>
      <c r="E1" s="230"/>
      <c r="F1" s="230"/>
      <c r="G1" s="230"/>
      <c r="H1" s="352"/>
      <c r="I1" s="353"/>
    </row>
    <row r="2" s="48" customFormat="true" ht="27" hidden="false" customHeight="true" outlineLevel="0" collapsed="false">
      <c r="A2" s="160"/>
      <c r="B2" s="160"/>
      <c r="C2" s="160"/>
      <c r="D2" s="230"/>
      <c r="E2" s="230"/>
      <c r="F2" s="230"/>
      <c r="G2" s="230"/>
      <c r="H2" s="354"/>
      <c r="I2" s="355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356" customFormat="true" ht="14.4" hidden="false" customHeight="true" outlineLevel="0" collapsed="false">
      <c r="A4" s="113" t="str">
        <f aca="false">TEXT(A5,"NNN")</f>
        <v>Monday</v>
      </c>
      <c r="B4" s="114" t="str">
        <f aca="false">TEXT(B5,"NNN")</f>
        <v>Tuesday</v>
      </c>
      <c r="C4" s="114" t="str">
        <f aca="false">TEXT(C5,"NNN")</f>
        <v>Wednesday</v>
      </c>
      <c r="D4" s="114" t="str">
        <f aca="false">TEXT(D5,"NNN")</f>
        <v>Thursday</v>
      </c>
      <c r="E4" s="114" t="str">
        <f aca="false">TEXT(E5,"NNN")</f>
        <v>Friday</v>
      </c>
      <c r="F4" s="114" t="str">
        <f aca="false">TEXT(F5,"NNN")</f>
        <v>Saturday</v>
      </c>
      <c r="G4" s="114" t="str">
        <f aca="false">TEXT(F7,"NNN")</f>
        <v>Sunday</v>
      </c>
      <c r="J4" s="357"/>
      <c r="AMJ4" s="358"/>
    </row>
    <row r="5" s="360" customFormat="true" ht="10.8" hidden="false" customHeight="true" outlineLevel="0" collapsed="false">
      <c r="A5" s="359" t="n">
        <f aca="false">$F30-$G30+$C32+$D32+COLUMN(A5)</f>
        <v>42912</v>
      </c>
      <c r="B5" s="359" t="n">
        <f aca="false">$F30-$G30+$C32+$D32+COLUMN(B5)</f>
        <v>42913</v>
      </c>
      <c r="C5" s="359" t="n">
        <f aca="false">$F30-$G30+$C32+$D32+COLUMN(C5)</f>
        <v>42914</v>
      </c>
      <c r="D5" s="359" t="n">
        <f aca="false">$F30-$G30+$C32+$D32+COLUMN(D5)</f>
        <v>42915</v>
      </c>
      <c r="E5" s="359" t="n">
        <f aca="false">$F30-$G30+$C32+$D32+COLUMN(E5)</f>
        <v>42916</v>
      </c>
      <c r="F5" s="359" t="n">
        <f aca="false">$F30-$G30+$C32+$D32+COLUMN(F5)</f>
        <v>42917</v>
      </c>
      <c r="G5" s="359"/>
      <c r="M5" s="361"/>
    </row>
    <row r="6" s="362" customFormat="true" ht="48.25" hidden="false" customHeight="true" outlineLevel="0" collapsed="false">
      <c r="A6" s="59" t="str">
        <f aca="true">IF(ISERROR(MATCH(A5,$B$35:$B$200,0)),"",OFFSET($A$35,MATCH(A5,$B$35:$B$200,0)-1,0))</f>
        <v/>
      </c>
      <c r="B6" s="60" t="str">
        <f aca="true">IF(ISERROR(MATCH(B5,$B$35:$B$200,0)),"",OFFSET($A$35,MATCH(B5,$B$35:$B$200,0)-1,0))</f>
        <v/>
      </c>
      <c r="C6" s="59" t="str">
        <f aca="true">IF(ISERROR(MATCH(C5,$B$35:$B$200,0)),"",OFFSET($A$35,MATCH(C5,$B$35:$B$200,0)-1,0))</f>
        <v/>
      </c>
      <c r="D6" s="59" t="str">
        <f aca="true">IF(ISERROR(MATCH(D5,$B$35:$B$200,0)),"",OFFSET($A$35,MATCH(D5,$B$35:$B$200,0)-1,0))</f>
        <v/>
      </c>
      <c r="E6" s="59" t="str">
        <f aca="true">IF(ISERROR(MATCH(E5,$B$35:$B$200,0)),"",OFFSET($A$35,MATCH(E5,$B$35:$B$200,0)-1,0))</f>
        <v/>
      </c>
      <c r="F6" s="59" t="str">
        <f aca="true">IF(ISERROR(MATCH(F5,$B$35:$B$200,0)),"",OFFSET($A$35,MATCH(F5,$B$35:$B$200,0)-1,0))</f>
        <v/>
      </c>
      <c r="G6" s="59"/>
      <c r="M6" s="363"/>
    </row>
    <row r="7" s="365" customFormat="true" ht="10.8" hidden="false" customHeight="true" outlineLevel="0" collapsed="false">
      <c r="A7" s="59"/>
      <c r="B7" s="59"/>
      <c r="C7" s="59"/>
      <c r="D7" s="59"/>
      <c r="E7" s="59"/>
      <c r="F7" s="364" t="n">
        <f aca="false">$F30-$G30+$C32+$D32+COLUMN(G5)</f>
        <v>42918</v>
      </c>
      <c r="G7" s="364"/>
      <c r="M7" s="366"/>
    </row>
    <row r="8" s="62" customFormat="true" ht="48.25" hidden="false" customHeight="true" outlineLevel="0" collapsed="false">
      <c r="A8" s="59"/>
      <c r="B8" s="60"/>
      <c r="C8" s="60"/>
      <c r="D8" s="60"/>
      <c r="E8" s="60"/>
      <c r="F8" s="171" t="str">
        <f aca="true">IF(ISERROR(MATCH(F7,$B$35:$B$200,0)),"",OFFSET($A$35,MATCH(F7,$B$35:$B$200,0)-1,0))</f>
        <v/>
      </c>
      <c r="G8" s="171" t="str">
        <f aca="true">IF(ISERROR(MATCH(G5,$B$35:$B$200,0)),"",OFFSET($A$35,MATCH(G5,$B$35:$B$200,0)-1,0))</f>
        <v>Typical Holidays</v>
      </c>
      <c r="J8" s="68"/>
    </row>
    <row r="9" s="367" customFormat="true" ht="10.8" hidden="false" customHeight="true" outlineLevel="0" collapsed="false">
      <c r="A9" s="359" t="n">
        <f aca="false">A5+7</f>
        <v>42919</v>
      </c>
      <c r="B9" s="359" t="n">
        <f aca="false">B5+7</f>
        <v>42920</v>
      </c>
      <c r="C9" s="359" t="n">
        <f aca="false">C5+7</f>
        <v>42921</v>
      </c>
      <c r="D9" s="359" t="n">
        <f aca="false">D5+7</f>
        <v>42922</v>
      </c>
      <c r="E9" s="359" t="n">
        <f aca="false">E5+7</f>
        <v>42923</v>
      </c>
      <c r="F9" s="359" t="n">
        <f aca="false">F5+7</f>
        <v>42924</v>
      </c>
      <c r="G9" s="359" t="n">
        <f aca="false">G5+7</f>
        <v>7</v>
      </c>
      <c r="J9" s="368"/>
    </row>
    <row r="10" s="362" customFormat="true" ht="48.25" hidden="false" customHeight="true" outlineLevel="0" collapsed="false">
      <c r="A10" s="77" t="str">
        <f aca="true">IF(ISERROR(MATCH(A9,$B$35:$B$200,0)),"",OFFSET($A$35,MATCH(A9,$B$35:$B$200,0)-1,0))</f>
        <v/>
      </c>
      <c r="B10" s="172" t="str">
        <f aca="true">IF(ISERROR(MATCH(B9,$B$35:$B$200,0)),"",OFFSET($A$35,MATCH(B9,$B$35:$B$200,0)-1,0))</f>
        <v>Independence day </v>
      </c>
      <c r="C10" s="172" t="str">
        <f aca="true">IF(ISERROR(MATCH(C9,$B$35:$B$200,0)),"",OFFSET($A$35,MATCH(C9,$B$35:$B$200,0)-1,0))</f>
        <v/>
      </c>
      <c r="D10" s="77" t="str">
        <f aca="true">IF(ISERROR(MATCH(D9,$B$35:$B$200,0)),"",OFFSET($A$35,MATCH(D9,$B$35:$B$200,0)-1,0))</f>
        <v/>
      </c>
      <c r="E10" s="77" t="str">
        <f aca="true">IF(ISERROR(MATCH(E9,$B$35:$B$200,0)),"",OFFSET($A$35,MATCH(E9,$B$35:$B$200,0)-1,0))</f>
        <v/>
      </c>
      <c r="F10" s="59" t="str">
        <f aca="true">IF(ISERROR(MATCH(F9,$B$35:$B$200,0)),"",OFFSET($A$35,MATCH(F9,$B$35:$B$200,0)-1,0))</f>
        <v/>
      </c>
      <c r="G10" s="59"/>
      <c r="J10" s="369"/>
    </row>
    <row r="11" s="365" customFormat="true" ht="10.8" hidden="false" customHeight="true" outlineLevel="0" collapsed="false">
      <c r="A11" s="77"/>
      <c r="B11" s="77"/>
      <c r="C11" s="77"/>
      <c r="D11" s="77"/>
      <c r="E11" s="77"/>
      <c r="F11" s="364" t="n">
        <f aca="false">F7+7</f>
        <v>42925</v>
      </c>
      <c r="G11" s="364"/>
      <c r="J11" s="370"/>
    </row>
    <row r="12" s="62" customFormat="true" ht="48.25" hidden="false" customHeight="true" outlineLevel="0" collapsed="false">
      <c r="A12" s="77"/>
      <c r="B12" s="77"/>
      <c r="C12" s="77"/>
      <c r="D12" s="77"/>
      <c r="E12" s="77"/>
      <c r="F12" s="77" t="str">
        <f aca="true">IF(ISERROR(MATCH(F11,$B$35:$B$200,0)),"",OFFSET($A$35,MATCH(F11,$B$35:$B$200,0)-1,0))</f>
        <v/>
      </c>
      <c r="G12" s="77" t="str">
        <f aca="true">IF(ISERROR(MATCH(G9,$B$35:$B$200,0)),"",OFFSET($A$35,MATCH(G9,$B$35:$B$200,0)-1,0))</f>
        <v/>
      </c>
      <c r="J12" s="68"/>
    </row>
    <row r="13" s="371" customFormat="true" ht="10.8" hidden="false" customHeight="true" outlineLevel="0" collapsed="false">
      <c r="A13" s="359" t="n">
        <f aca="false">A9+7</f>
        <v>42926</v>
      </c>
      <c r="B13" s="359" t="n">
        <f aca="false">B9+7</f>
        <v>42927</v>
      </c>
      <c r="C13" s="359" t="n">
        <f aca="false">C9+7</f>
        <v>42928</v>
      </c>
      <c r="D13" s="359" t="n">
        <f aca="false">D9+7</f>
        <v>42929</v>
      </c>
      <c r="E13" s="359" t="n">
        <f aca="false">E9+7</f>
        <v>42930</v>
      </c>
      <c r="F13" s="359" t="n">
        <f aca="false">+F9+7</f>
        <v>42931</v>
      </c>
      <c r="G13" s="359"/>
    </row>
    <row r="14" s="362" customFormat="true" ht="48.25" hidden="false" customHeight="true" outlineLevel="0" collapsed="false">
      <c r="A14" s="77" t="str">
        <f aca="true">IF(ISERROR(MATCH(A13,$B$35:$B$200,0)),"",OFFSET($A$35,MATCH(A13,$B$35:$B$200,0)-1,0))</f>
        <v/>
      </c>
      <c r="B14" s="77" t="str">
        <f aca="true">IF(ISERROR(MATCH(B13,$B$35:$B$200,0)),"",OFFSET($A$35,MATCH(B13,$B$35:$B$200,0)-1,0))</f>
        <v/>
      </c>
      <c r="C14" s="77" t="str">
        <f aca="true">IF(ISERROR(MATCH(C13,$B$35:$B$200,0)),"",OFFSET($A$35,MATCH(C13,$B$35:$B$200,0)-1,0))</f>
        <v/>
      </c>
      <c r="D14" s="77" t="str">
        <f aca="true">IF(ISERROR(MATCH(D13,$B$35:$B$200,0)),"",OFFSET($A$35,MATCH(D13,$B$35:$B$200,0)-1,0))</f>
        <v/>
      </c>
      <c r="E14" s="77" t="str">
        <f aca="true">IF(ISERROR(MATCH(E13,$B$35:$B$200,0)),"",OFFSET($A$35,MATCH(E13,$B$35:$B$200,0)-1,0))</f>
        <v/>
      </c>
      <c r="F14" s="171" t="str">
        <f aca="true">IF(ISERROR(MATCH(F13,$B$35:$B$200,0)),"",OFFSET($A$35,MATCH(F13,$B$35:$B$200,0)-1,0))</f>
        <v/>
      </c>
      <c r="G14" s="171"/>
      <c r="J14" s="369"/>
    </row>
    <row r="15" s="365" customFormat="true" ht="10.8" hidden="false" customHeight="true" outlineLevel="0" collapsed="false">
      <c r="A15" s="77" t="n">
        <f aca="false">A13+7</f>
        <v>42933</v>
      </c>
      <c r="B15" s="77" t="n">
        <f aca="false">B13+7</f>
        <v>42934</v>
      </c>
      <c r="C15" s="77" t="n">
        <f aca="false">C13+7</f>
        <v>42935</v>
      </c>
      <c r="D15" s="77" t="n">
        <f aca="false">D13+7</f>
        <v>42936</v>
      </c>
      <c r="E15" s="77" t="n">
        <f aca="false">E13+7</f>
        <v>42937</v>
      </c>
      <c r="F15" s="364" t="n">
        <f aca="false">+F11+7</f>
        <v>42932</v>
      </c>
      <c r="G15" s="364"/>
      <c r="J15" s="370"/>
    </row>
    <row r="16" s="62" customFormat="true" ht="48.25" hidden="false" customHeight="true" outlineLevel="0" collapsed="false">
      <c r="A16" s="77" t="str">
        <f aca="true">IF(ISERROR(MATCH(A15,$B$35:$B$200,0)),"",OFFSET($A$35,MATCH(A15,$B$35:$B$200,0)-1,0))</f>
        <v/>
      </c>
      <c r="B16" s="77" t="str">
        <f aca="true">IF(ISERROR(MATCH(B15,$B$35:$B$200,0)),"",OFFSET($A$35,MATCH(B15,$B$35:$B$200,0)-1,0))</f>
        <v/>
      </c>
      <c r="C16" s="77" t="str">
        <f aca="true">IF(ISERROR(MATCH(C15,$B$35:$B$200,0)),"",OFFSET($A$35,MATCH(C15,$B$35:$B$200,0)-1,0))</f>
        <v/>
      </c>
      <c r="D16" s="77" t="str">
        <f aca="true">IF(ISERROR(MATCH(D15,$B$35:$B$200,0)),"",OFFSET($A$35,MATCH(D15,$B$35:$B$200,0)-1,0))</f>
        <v/>
      </c>
      <c r="E16" s="77" t="str">
        <f aca="true">IF(ISERROR(MATCH(E15,$B$35:$B$200,0)),"",OFFSET($A$35,MATCH(E15,$B$35:$B$200,0)-1,0))</f>
        <v/>
      </c>
      <c r="F16" s="372" t="str">
        <f aca="true">IF(ISERROR(MATCH(F15,$B$35:$B$200,0)),"",OFFSET($A$35,MATCH(F15,$B$35:$B$200,0)-1,0))</f>
        <v/>
      </c>
      <c r="G16" s="372"/>
    </row>
    <row r="17" s="373" customFormat="true" ht="10.8" hidden="false" customHeight="true" outlineLevel="0" collapsed="false">
      <c r="A17" s="359" t="n">
        <f aca="false">A13+7</f>
        <v>42933</v>
      </c>
      <c r="B17" s="359" t="n">
        <f aca="false">B13+7</f>
        <v>42934</v>
      </c>
      <c r="C17" s="359" t="n">
        <f aca="false">C13+7</f>
        <v>42935</v>
      </c>
      <c r="D17" s="359" t="n">
        <f aca="false">D13+7</f>
        <v>42936</v>
      </c>
      <c r="E17" s="359" t="n">
        <f aca="false">E13+7</f>
        <v>42937</v>
      </c>
      <c r="F17" s="359" t="n">
        <f aca="false">+F13+7</f>
        <v>42938</v>
      </c>
      <c r="G17" s="359"/>
    </row>
    <row r="18" s="362" customFormat="true" ht="48.25" hidden="false" customHeight="true" outlineLevel="0" collapsed="false">
      <c r="A18" s="77" t="str">
        <f aca="true">IF(ISERROR(MATCH(A17,$B$35:$B$200,0)),"",OFFSET($A$35,MATCH(A17,$B$35:$B$200,0)-1,0))</f>
        <v/>
      </c>
      <c r="B18" s="77" t="str">
        <f aca="true">IF(ISERROR(MATCH(B17,$B$35:$B$200,0)),"",OFFSET($A$35,MATCH(B17,$B$35:$B$200,0)-1,0))</f>
        <v/>
      </c>
      <c r="C18" s="77" t="str">
        <f aca="true">IF(ISERROR(MATCH(C17,$B$35:$B$200,0)),"",OFFSET($A$35,MATCH(C17,$B$35:$B$200,0)-1,0))</f>
        <v/>
      </c>
      <c r="D18" s="77" t="str">
        <f aca="true">IF(ISERROR(MATCH(D17,$B$35:$B$200,0)),"",OFFSET($A$35,MATCH(D17,$B$35:$B$200,0)-1,0))</f>
        <v/>
      </c>
      <c r="E18" s="77" t="str">
        <f aca="true">IF(ISERROR(MATCH(E17,$B$35:$B$200,0)),"",OFFSET($A$35,MATCH(E17,$B$35:$B$200,0)-1,0))</f>
        <v/>
      </c>
      <c r="F18" s="59" t="str">
        <f aca="true">IF(ISERROR(MATCH(F17,$B$35:$B$200,0)),"",OFFSET($A$35,MATCH(F17,$B$35:$B$200,0)-1,0))</f>
        <v/>
      </c>
      <c r="G18" s="59"/>
    </row>
    <row r="19" s="365" customFormat="true" ht="10.8" hidden="false" customHeight="true" outlineLevel="0" collapsed="false">
      <c r="A19" s="77" t="n">
        <f aca="false">A17+7</f>
        <v>42940</v>
      </c>
      <c r="B19" s="77" t="n">
        <f aca="false">B17+7</f>
        <v>42941</v>
      </c>
      <c r="C19" s="77" t="n">
        <f aca="false">C17+7</f>
        <v>42942</v>
      </c>
      <c r="D19" s="77" t="n">
        <f aca="false">D17+7</f>
        <v>42943</v>
      </c>
      <c r="E19" s="77" t="n">
        <f aca="false">E17+7</f>
        <v>42944</v>
      </c>
      <c r="F19" s="364" t="n">
        <f aca="false">+F15+7</f>
        <v>42939</v>
      </c>
      <c r="G19" s="364"/>
    </row>
    <row r="20" s="62" customFormat="true" ht="48.25" hidden="false" customHeight="true" outlineLevel="0" collapsed="false">
      <c r="A20" s="77" t="str">
        <f aca="true">IF(ISERROR(MATCH(A19,$B$35:$B$200,0)),"",OFFSET($A$35,MATCH(A19,$B$35:$B$200,0)-1,0))</f>
        <v/>
      </c>
      <c r="B20" s="77" t="str">
        <f aca="true">IF(ISERROR(MATCH(B19,$B$35:$B$200,0)),"",OFFSET($A$35,MATCH(B19,$B$35:$B$200,0)-1,0))</f>
        <v/>
      </c>
      <c r="C20" s="77" t="str">
        <f aca="true">IF(ISERROR(MATCH(C19,$B$35:$B$200,0)),"",OFFSET($A$35,MATCH(C19,$B$35:$B$200,0)-1,0))</f>
        <v/>
      </c>
      <c r="D20" s="77" t="str">
        <f aca="true">IF(ISERROR(MATCH(D19,$B$35:$B$200,0)),"",OFFSET($A$35,MATCH(D19,$B$35:$B$200,0)-1,0))</f>
        <v/>
      </c>
      <c r="E20" s="77" t="str">
        <f aca="true">IF(ISERROR(MATCH(E19,$B$35:$B$200,0)),"",OFFSET($A$35,MATCH(E19,$B$35:$B$200,0)-1,0))</f>
        <v/>
      </c>
      <c r="F20" s="372" t="str">
        <f aca="true">IF(ISERROR(MATCH(F19,$B$35:$B$200,0)),"",OFFSET($A$35,MATCH(F19,$B$35:$B$200,0)-1,0))</f>
        <v/>
      </c>
      <c r="G20" s="372"/>
    </row>
    <row r="21" s="373" customFormat="true" ht="10.8" hidden="false" customHeight="true" outlineLevel="0" collapsed="false">
      <c r="A21" s="359" t="n">
        <f aca="false">+A17+7</f>
        <v>42940</v>
      </c>
      <c r="B21" s="359" t="n">
        <f aca="false">B17+7</f>
        <v>42941</v>
      </c>
      <c r="C21" s="359" t="n">
        <f aca="false">C17+7</f>
        <v>42942</v>
      </c>
      <c r="D21" s="359" t="n">
        <f aca="false">D17+7</f>
        <v>42943</v>
      </c>
      <c r="E21" s="359" t="n">
        <f aca="false">E17+7</f>
        <v>42944</v>
      </c>
      <c r="F21" s="359" t="n">
        <f aca="false">+F17+7</f>
        <v>42945</v>
      </c>
      <c r="G21" s="359"/>
    </row>
    <row r="22" s="362" customFormat="true" ht="48.25" hidden="false" customHeight="true" outlineLevel="0" collapsed="false">
      <c r="A22" s="77" t="str">
        <f aca="true">IF(ISERROR(MATCH(A21,$B$35:$B$200,0)),"",OFFSET($A$35,MATCH(A21,$B$35:$B$200,0)-1,0))</f>
        <v/>
      </c>
      <c r="B22" s="77" t="str">
        <f aca="true">IF(ISERROR(MATCH(B21,$B$35:$B$200,0)),"",OFFSET($A$35,MATCH(B21,$B$35:$B$200,0)-1,0))</f>
        <v/>
      </c>
      <c r="C22" s="77" t="str">
        <f aca="true">IF(ISERROR(MATCH(C21,$B$35:$B$200,0)),"",OFFSET($A$35,MATCH(C21,$B$35:$B$200,0)-1,0))</f>
        <v/>
      </c>
      <c r="D22" s="77" t="str">
        <f aca="true">IF(ISERROR(MATCH(D21,$B$35:$B$200,0)),"",OFFSET($A$35,MATCH(D21,$B$35:$B$200,0)-1,0))</f>
        <v/>
      </c>
      <c r="E22" s="77" t="str">
        <f aca="true">IF(ISERROR(MATCH(E21,$B$35:$B$200,0)),"",OFFSET($A$35,MATCH(E21,$B$35:$B$200,0)-1,0))</f>
        <v/>
      </c>
      <c r="F22" s="175" t="str">
        <f aca="true">IF(ISERROR(MATCH(F21,$B$35:$B$200,0)),"",OFFSET($A$35,MATCH(F21,$B$35:$B$200,0)-1,0))</f>
        <v/>
      </c>
      <c r="G22" s="175"/>
    </row>
    <row r="23" s="365" customFormat="true" ht="10.8" hidden="false" customHeight="true" outlineLevel="0" collapsed="false">
      <c r="A23" s="77" t="n">
        <f aca="false">A21+7</f>
        <v>42947</v>
      </c>
      <c r="B23" s="77" t="n">
        <f aca="false">B21+7</f>
        <v>42948</v>
      </c>
      <c r="C23" s="77" t="n">
        <f aca="false">C21+7</f>
        <v>42949</v>
      </c>
      <c r="D23" s="77" t="n">
        <f aca="false">D21+7</f>
        <v>42950</v>
      </c>
      <c r="E23" s="77" t="n">
        <f aca="false">E21+7</f>
        <v>42951</v>
      </c>
      <c r="F23" s="364" t="n">
        <f aca="false">+F19+7</f>
        <v>42946</v>
      </c>
      <c r="G23" s="364"/>
    </row>
    <row r="24" s="62" customFormat="true" ht="48.25" hidden="false" customHeight="true" outlineLevel="0" collapsed="false">
      <c r="A24" s="77" t="str">
        <f aca="true">IF(ISERROR(MATCH(A23,$B$35:$B$200,0)),"",OFFSET($A$35,MATCH(A23,$B$35:$B$200,0)-1,0))</f>
        <v/>
      </c>
      <c r="B24" s="77" t="str">
        <f aca="true">IF(ISERROR(MATCH(B23,$B$35:$B$200,0)),"",OFFSET($A$35,MATCH(B23,$B$35:$B$200,0)-1,0))</f>
        <v/>
      </c>
      <c r="C24" s="77" t="str">
        <f aca="true">IF(ISERROR(MATCH(C23,$B$35:$B$200,0)),"",OFFSET($A$35,MATCH(C23,$B$35:$B$200,0)-1,0))</f>
        <v/>
      </c>
      <c r="D24" s="77" t="str">
        <f aca="true">IF(ISERROR(MATCH(D23,$B$35:$B$200,0)),"",OFFSET($A$35,MATCH(D23,$B$35:$B$200,0)-1,0))</f>
        <v/>
      </c>
      <c r="E24" s="77" t="str">
        <f aca="true">IF(ISERROR(MATCH(E23,$B$35:$B$200,0)),"",OFFSET($A$35,MATCH(E23,$B$35:$B$200,0)-1,0))</f>
        <v/>
      </c>
      <c r="F24" s="176" t="str">
        <f aca="true">IF(ISERROR(MATCH(F23,$B$35:$B$200,0)),"",OFFSET($A$35,MATCH(F23,$B$35:$B$200,0)-1,0))</f>
        <v/>
      </c>
      <c r="G24" s="176"/>
    </row>
    <row r="25" s="373" customFormat="true" ht="10.8" hidden="false" customHeight="true" outlineLevel="0" collapsed="false">
      <c r="A25" s="374" t="n">
        <f aca="false">+A21+7</f>
        <v>42947</v>
      </c>
      <c r="B25" s="375" t="n">
        <f aca="false">B21+7</f>
        <v>42948</v>
      </c>
      <c r="C25" s="375" t="n">
        <f aca="false">C21+7</f>
        <v>42949</v>
      </c>
      <c r="D25" s="375" t="n">
        <f aca="false">D21+7</f>
        <v>42950</v>
      </c>
      <c r="E25" s="376" t="n">
        <f aca="false">E21+7</f>
        <v>42951</v>
      </c>
      <c r="F25" s="359" t="n">
        <f aca="false">+F21+7</f>
        <v>42952</v>
      </c>
      <c r="G25" s="359"/>
    </row>
    <row r="26" s="362" customFormat="true" ht="48.25" hidden="false" customHeight="true" outlineLevel="0" collapsed="false">
      <c r="A26" s="77" t="str">
        <f aca="true">IF(ISERROR(MATCH(A25,$B$35:$B$200,0)),"",OFFSET($A$35,MATCH(A25,$B$35:$B$200,0)-1,0))</f>
        <v/>
      </c>
      <c r="B26" s="77" t="str">
        <f aca="true">IF(ISERROR(MATCH(B25,$B$35:$B$200,0)),"",OFFSET($A$35,MATCH(B25,$B$35:$B$200,0)-1,0))</f>
        <v/>
      </c>
      <c r="C26" s="77" t="str">
        <f aca="true">IF(ISERROR(MATCH(C25,$B$35:$B$200,0)),"",OFFSET($A$35,MATCH(C25,$B$35:$B$200,0)-1,0))</f>
        <v/>
      </c>
      <c r="D26" s="77" t="str">
        <f aca="true">IF(ISERROR(MATCH(D25,$B$35:$B$200,0)),"",OFFSET($A$35,MATCH(D25,$B$35:$B$200,0)-1,0))</f>
        <v/>
      </c>
      <c r="E26" s="77" t="str">
        <f aca="true">IF(ISERROR(MATCH(E25,$B$35:$B$200,0)),"",OFFSET($A$35,MATCH(E25,$B$35:$B$200,0)-1,0))</f>
        <v/>
      </c>
      <c r="F26" s="377" t="str">
        <f aca="true">IF(ISERROR(MATCH(F25,$B$35:$B$200,0)),"",OFFSET($A$35,MATCH(F25,$B$35:$B$200,0)-1,0))</f>
        <v/>
      </c>
      <c r="G26" s="377"/>
    </row>
    <row r="27" s="365" customFormat="true" ht="10.8" hidden="false" customHeight="true" outlineLevel="0" collapsed="false">
      <c r="A27" s="77" t="n">
        <f aca="false">A25+7</f>
        <v>42954</v>
      </c>
      <c r="B27" s="77" t="n">
        <f aca="false">B25+7</f>
        <v>42955</v>
      </c>
      <c r="C27" s="77" t="n">
        <f aca="false">C25+7</f>
        <v>42956</v>
      </c>
      <c r="D27" s="77" t="n">
        <f aca="false">D25+7</f>
        <v>42957</v>
      </c>
      <c r="E27" s="77" t="n">
        <f aca="false">E25+7</f>
        <v>42958</v>
      </c>
      <c r="F27" s="378" t="n">
        <f aca="false">+F23+7</f>
        <v>42953</v>
      </c>
      <c r="G27" s="378"/>
    </row>
    <row r="28" s="62" customFormat="true" ht="48.25" hidden="false" customHeight="true" outlineLevel="0" collapsed="false">
      <c r="A28" s="77" t="str">
        <f aca="true">IF(ISERROR(MATCH(A27,$B$35:$B$200,0)),"",OFFSET($A$35,MATCH(A27,$B$35:$B$200,0)-1,0))</f>
        <v/>
      </c>
      <c r="B28" s="77" t="str">
        <f aca="true">IF(ISERROR(MATCH(B27,$B$35:$B$200,0)),"",OFFSET($A$35,MATCH(B27,$B$35:$B$200,0)-1,0))</f>
        <v/>
      </c>
      <c r="C28" s="77" t="str">
        <f aca="true">IF(ISERROR(MATCH(C27,$B$35:$B$200,0)),"",OFFSET($A$35,MATCH(C27,$B$35:$B$200,0)-1,0))</f>
        <v/>
      </c>
      <c r="D28" s="77" t="str">
        <f aca="true">IF(ISERROR(MATCH(D27,$B$35:$B$200,0)),"",OFFSET($A$35,MATCH(D27,$B$35:$B$200,0)-1,0))</f>
        <v/>
      </c>
      <c r="E28" s="77" t="str">
        <f aca="true">IF(ISERROR(MATCH(E27,$B$35:$B$200,0)),"",OFFSET($A$35,MATCH(E27,$B$35:$B$200,0)-1,0))</f>
        <v/>
      </c>
      <c r="F28" s="379" t="str">
        <f aca="true">IF(ISERROR(MATCH(F27,$B$35:$B$200,0)),"",OFFSET($A$35,MATCH(F27,$B$35:$B$200,0)-1,0))</f>
        <v/>
      </c>
      <c r="G28" s="379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7</v>
      </c>
      <c r="C30" s="87" t="str">
        <f aca="false">TEXT(DATE(C31,B30,1),"mmmm")</f>
        <v>July</v>
      </c>
      <c r="D30" s="45" t="s">
        <v>30</v>
      </c>
      <c r="E30" s="45" t="str">
        <f aca="false">TEXT(F30,"NNN")</f>
        <v>Saturday</v>
      </c>
      <c r="F30" s="88" t="n">
        <f aca="false">DATE(C31,B30,1)</f>
        <v>42917</v>
      </c>
      <c r="G30" s="45" t="n">
        <f aca="false">WEEKDAY(F30)</f>
        <v>7</v>
      </c>
    </row>
    <row r="31" customFormat="false" ht="12.8" hidden="false" customHeight="false" outlineLevel="0" collapsed="false">
      <c r="A31" s="48" t="s">
        <v>31</v>
      </c>
      <c r="B31" s="258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Monday</v>
      </c>
      <c r="F31" s="88" t="n">
        <f aca="false">DATE(C31,B30+1,0)</f>
        <v>42947</v>
      </c>
      <c r="G31" s="45" t="n">
        <f aca="false">WEEKDAY(F31)</f>
        <v>2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  <c r="H32" s="90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.8" hidden="false" customHeight="false" outlineLevel="0" collapsed="false">
      <c r="A35" s="259" t="str">
        <f aca="false" t="array" ref="A35:A237">Begin_Here!B7:B400</f>
        <v>Typical Holidays</v>
      </c>
      <c r="B35" s="96" t="n">
        <f aca="false" t="array" ref="B35:B204">Begin_Here!E7:E400</f>
        <v>0</v>
      </c>
      <c r="C35" s="45" t="str">
        <f aca="false">TEXT(1,"NNN")</f>
        <v>Sunday</v>
      </c>
    </row>
    <row r="36" customFormat="false" ht="12.8" hidden="false" customHeight="false" outlineLevel="0" collapsed="false">
      <c r="A36" s="259" t="str">
        <v>Presidents Day</v>
      </c>
      <c r="B36" s="96" t="n">
        <v>42786</v>
      </c>
      <c r="C36" s="45" t="str">
        <f aca="false">TEXT(2,"NNN")</f>
        <v>Monday</v>
      </c>
    </row>
    <row r="37" customFormat="false" ht="12.8" hidden="false" customHeight="false" outlineLevel="0" collapsed="false">
      <c r="A37" s="259" t="str">
        <v>Easter</v>
      </c>
      <c r="B37" s="96" t="n">
        <v>42841</v>
      </c>
      <c r="C37" s="45" t="str">
        <f aca="false">TEXT(3,"NNN")</f>
        <v>Tuesday</v>
      </c>
    </row>
    <row r="38" customFormat="false" ht="12.8" hidden="false" customHeight="false" outlineLevel="0" collapsed="false">
      <c r="A38" s="259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.8" hidden="false" customHeight="false" outlineLevel="0" collapsed="false">
      <c r="A39" s="259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259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259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259" t="str">
        <v>Martin Luther King Jr. Day</v>
      </c>
      <c r="B42" s="96" t="n">
        <v>42751</v>
      </c>
    </row>
    <row r="43" customFormat="false" ht="12" hidden="false" customHeight="true" outlineLevel="0" collapsed="false">
      <c r="A43" s="259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259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259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259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259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259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259" t="n">
        <v>0</v>
      </c>
      <c r="B49" s="96" t="n">
        <v>0</v>
      </c>
      <c r="C49" s="0"/>
      <c r="D49" s="0"/>
    </row>
    <row r="50" customFormat="false" ht="12" hidden="false" customHeight="true" outlineLevel="0" collapsed="false">
      <c r="A50" s="259" t="str">
        <v>Seasons</v>
      </c>
      <c r="B50" s="96" t="n">
        <v>0</v>
      </c>
      <c r="C50" s="0"/>
      <c r="D50" s="0"/>
    </row>
    <row r="51" customFormat="false" ht="12.8" hidden="false" customHeight="false" outlineLevel="0" collapsed="false">
      <c r="A51" s="259" t="str">
        <v>Spring</v>
      </c>
      <c r="B51" s="96" t="n">
        <v>42814</v>
      </c>
      <c r="C51" s="0"/>
      <c r="D51" s="0"/>
    </row>
    <row r="52" customFormat="false" ht="12.8" hidden="false" customHeight="false" outlineLevel="0" collapsed="false">
      <c r="A52" s="259" t="str">
        <v>Summer</v>
      </c>
      <c r="B52" s="96" t="n">
        <v>42907</v>
      </c>
      <c r="C52" s="0"/>
      <c r="D52" s="0"/>
    </row>
    <row r="53" customFormat="false" ht="12" hidden="false" customHeight="true" outlineLevel="0" collapsed="false">
      <c r="A53" s="259" t="str">
        <v>Fall</v>
      </c>
      <c r="B53" s="96" t="n">
        <v>43000</v>
      </c>
      <c r="C53" s="0"/>
      <c r="D53" s="0"/>
    </row>
    <row r="54" customFormat="false" ht="12" hidden="false" customHeight="true" outlineLevel="0" collapsed="false">
      <c r="A54" s="259" t="str">
        <v>Winter</v>
      </c>
      <c r="B54" s="96" t="n">
        <v>43090</v>
      </c>
      <c r="C54" s="0"/>
      <c r="D54" s="0"/>
    </row>
    <row r="55" customFormat="false" ht="12" hidden="false" customHeight="true" outlineLevel="0" collapsed="false">
      <c r="A55" s="259" t="n">
        <v>0</v>
      </c>
      <c r="B55" s="96" t="n">
        <v>0</v>
      </c>
      <c r="C55" s="0"/>
      <c r="D55" s="0"/>
    </row>
    <row r="56" customFormat="false" ht="12" hidden="false" customHeight="true" outlineLevel="0" collapsed="false">
      <c r="A56" s="259" t="str">
        <v>Time Change</v>
      </c>
      <c r="B56" s="96" t="n">
        <v>0</v>
      </c>
      <c r="C56" s="0"/>
      <c r="D56" s="0"/>
    </row>
    <row r="57" customFormat="false" ht="12" hidden="false" customHeight="true" outlineLevel="0" collapsed="false">
      <c r="A57" s="259" t="str">
        <v>Daylight Savings Time</v>
      </c>
      <c r="B57" s="96" t="n">
        <v>42806</v>
      </c>
      <c r="C57" s="0"/>
      <c r="D57" s="0"/>
    </row>
    <row r="58" customFormat="false" ht="12" hidden="false" customHeight="true" outlineLevel="0" collapsed="false">
      <c r="A58" s="259" t="str">
        <v>Eastern Standard Time</v>
      </c>
      <c r="B58" s="96" t="n">
        <v>43044</v>
      </c>
      <c r="C58" s="0"/>
      <c r="D58" s="0"/>
    </row>
    <row r="59" customFormat="false" ht="12" hidden="false" customHeight="true" outlineLevel="0" collapsed="false">
      <c r="A59" s="259" t="n">
        <v>0</v>
      </c>
      <c r="B59" s="96" t="n">
        <v>0</v>
      </c>
      <c r="C59" s="0"/>
      <c r="D59" s="0"/>
    </row>
    <row r="60" customFormat="false" ht="12" hidden="false" customHeight="true" outlineLevel="0" collapsed="false">
      <c r="A60" s="259" t="n">
        <v>0</v>
      </c>
      <c r="B60" s="96" t="n">
        <v>0</v>
      </c>
      <c r="C60" s="0"/>
      <c r="D60" s="0"/>
    </row>
    <row r="61" customFormat="false" ht="12" hidden="false" customHeight="true" outlineLevel="0" collapsed="false">
      <c r="A61" s="259" t="n">
        <v>0</v>
      </c>
      <c r="B61" s="96" t="n">
        <v>0</v>
      </c>
      <c r="C61" s="0"/>
      <c r="D61" s="0"/>
    </row>
    <row r="62" customFormat="false" ht="12" hidden="false" customHeight="true" outlineLevel="0" collapsed="false">
      <c r="A62" s="259" t="n">
        <v>0</v>
      </c>
      <c r="B62" s="96" t="n">
        <v>0</v>
      </c>
      <c r="C62" s="0"/>
      <c r="D62" s="0"/>
    </row>
    <row r="63" customFormat="false" ht="12" hidden="false" customHeight="true" outlineLevel="0" collapsed="false">
      <c r="A63" s="259" t="n">
        <v>0</v>
      </c>
      <c r="B63" s="96" t="n">
        <v>0</v>
      </c>
    </row>
    <row r="64" customFormat="false" ht="12" hidden="false" customHeight="true" outlineLevel="0" collapsed="false">
      <c r="A64" s="259" t="n">
        <v>0</v>
      </c>
      <c r="B64" s="96" t="n">
        <v>0</v>
      </c>
    </row>
    <row r="65" customFormat="false" ht="12" hidden="false" customHeight="true" outlineLevel="0" collapsed="false">
      <c r="A65" s="259" t="n">
        <v>0</v>
      </c>
      <c r="B65" s="96" t="n">
        <v>0</v>
      </c>
    </row>
    <row r="66" customFormat="false" ht="12" hidden="false" customHeight="true" outlineLevel="0" collapsed="false">
      <c r="A66" s="259" t="n">
        <v>0</v>
      </c>
      <c r="B66" s="96" t="n">
        <v>0</v>
      </c>
    </row>
    <row r="67" customFormat="false" ht="12" hidden="false" customHeight="true" outlineLevel="0" collapsed="false">
      <c r="A67" s="259" t="n">
        <v>0</v>
      </c>
      <c r="B67" s="96" t="n">
        <v>0</v>
      </c>
    </row>
    <row r="68" customFormat="false" ht="12" hidden="false" customHeight="true" outlineLevel="0" collapsed="false">
      <c r="A68" s="259" t="n">
        <v>0</v>
      </c>
      <c r="B68" s="96" t="n">
        <v>0</v>
      </c>
    </row>
    <row r="69" customFormat="false" ht="12" hidden="false" customHeight="true" outlineLevel="0" collapsed="false">
      <c r="A69" s="259" t="n">
        <v>0</v>
      </c>
      <c r="B69" s="96" t="n">
        <v>0</v>
      </c>
    </row>
    <row r="70" customFormat="false" ht="12" hidden="false" customHeight="true" outlineLevel="0" collapsed="false">
      <c r="A70" s="259" t="n">
        <v>0</v>
      </c>
      <c r="B70" s="96" t="n">
        <v>0</v>
      </c>
    </row>
    <row r="71" customFormat="false" ht="12" hidden="false" customHeight="true" outlineLevel="0" collapsed="false">
      <c r="A71" s="259" t="n">
        <v>0</v>
      </c>
      <c r="B71" s="96" t="n">
        <v>0</v>
      </c>
    </row>
    <row r="72" customFormat="false" ht="12" hidden="false" customHeight="true" outlineLevel="0" collapsed="false">
      <c r="A72" s="259" t="n">
        <v>0</v>
      </c>
      <c r="B72" s="96" t="n">
        <v>0</v>
      </c>
    </row>
    <row r="73" customFormat="false" ht="12" hidden="false" customHeight="true" outlineLevel="0" collapsed="false">
      <c r="A73" s="259" t="n">
        <v>0</v>
      </c>
      <c r="B73" s="96" t="n">
        <v>0</v>
      </c>
    </row>
    <row r="74" customFormat="false" ht="12" hidden="false" customHeight="true" outlineLevel="0" collapsed="false">
      <c r="A74" s="259" t="n">
        <v>0</v>
      </c>
      <c r="B74" s="96" t="n">
        <v>0</v>
      </c>
    </row>
    <row r="75" customFormat="false" ht="12" hidden="false" customHeight="true" outlineLevel="0" collapsed="false">
      <c r="A75" s="259" t="n">
        <v>0</v>
      </c>
      <c r="B75" s="96" t="n">
        <v>0</v>
      </c>
    </row>
    <row r="76" customFormat="false" ht="12" hidden="false" customHeight="true" outlineLevel="0" collapsed="false">
      <c r="A76" s="259" t="n">
        <v>0</v>
      </c>
      <c r="B76" s="96" t="n">
        <v>0</v>
      </c>
    </row>
    <row r="77" customFormat="false" ht="12" hidden="false" customHeight="true" outlineLevel="0" collapsed="false">
      <c r="A77" s="259" t="n">
        <v>0</v>
      </c>
      <c r="B77" s="96" t="n">
        <v>0</v>
      </c>
    </row>
    <row r="78" customFormat="false" ht="12" hidden="false" customHeight="true" outlineLevel="0" collapsed="false">
      <c r="A78" s="259" t="n">
        <v>0</v>
      </c>
      <c r="B78" s="96" t="n">
        <v>0</v>
      </c>
    </row>
    <row r="79" customFormat="false" ht="12" hidden="false" customHeight="true" outlineLevel="0" collapsed="false">
      <c r="A79" s="259" t="n">
        <v>0</v>
      </c>
      <c r="B79" s="96" t="n">
        <v>0</v>
      </c>
    </row>
    <row r="80" customFormat="false" ht="12" hidden="false" customHeight="true" outlineLevel="0" collapsed="false">
      <c r="A80" s="259" t="n">
        <v>0</v>
      </c>
      <c r="B80" s="96" t="n">
        <v>0</v>
      </c>
    </row>
    <row r="81" customFormat="false" ht="12" hidden="false" customHeight="true" outlineLevel="0" collapsed="false">
      <c r="A81" s="259" t="n">
        <v>0</v>
      </c>
      <c r="B81" s="96" t="n">
        <v>0</v>
      </c>
    </row>
    <row r="82" customFormat="false" ht="12" hidden="false" customHeight="true" outlineLevel="0" collapsed="false">
      <c r="A82" s="259" t="n">
        <v>0</v>
      </c>
      <c r="B82" s="96" t="n">
        <v>0</v>
      </c>
    </row>
    <row r="83" customFormat="false" ht="12" hidden="false" customHeight="true" outlineLevel="0" collapsed="false">
      <c r="A83" s="259" t="n">
        <v>0</v>
      </c>
      <c r="B83" s="96" t="n">
        <v>0</v>
      </c>
    </row>
    <row r="84" customFormat="false" ht="12" hidden="false" customHeight="true" outlineLevel="0" collapsed="false">
      <c r="A84" s="259" t="n">
        <v>0</v>
      </c>
      <c r="B84" s="96" t="n">
        <v>0</v>
      </c>
    </row>
    <row r="85" customFormat="false" ht="12" hidden="false" customHeight="true" outlineLevel="0" collapsed="false">
      <c r="A85" s="259" t="n">
        <v>0</v>
      </c>
      <c r="B85" s="96" t="n">
        <v>0</v>
      </c>
    </row>
    <row r="86" customFormat="false" ht="12" hidden="false" customHeight="true" outlineLevel="0" collapsed="false">
      <c r="A86" s="259" t="n">
        <v>0</v>
      </c>
      <c r="B86" s="96" t="n">
        <v>0</v>
      </c>
    </row>
    <row r="87" customFormat="false" ht="12" hidden="false" customHeight="true" outlineLevel="0" collapsed="false">
      <c r="A87" s="259" t="n">
        <v>0</v>
      </c>
      <c r="B87" s="96" t="n">
        <v>0</v>
      </c>
    </row>
    <row r="88" customFormat="false" ht="12" hidden="false" customHeight="true" outlineLevel="0" collapsed="false">
      <c r="A88" s="259" t="n">
        <v>0</v>
      </c>
      <c r="B88" s="96" t="n">
        <v>0</v>
      </c>
    </row>
    <row r="89" customFormat="false" ht="12" hidden="false" customHeight="true" outlineLevel="0" collapsed="false">
      <c r="A89" s="259" t="n">
        <v>0</v>
      </c>
      <c r="B89" s="96" t="n">
        <v>0</v>
      </c>
    </row>
    <row r="90" customFormat="false" ht="12" hidden="false" customHeight="true" outlineLevel="0" collapsed="false">
      <c r="A90" s="259" t="n">
        <v>0</v>
      </c>
      <c r="B90" s="96" t="n">
        <v>0</v>
      </c>
    </row>
    <row r="91" customFormat="false" ht="12" hidden="false" customHeight="true" outlineLevel="0" collapsed="false">
      <c r="A91" s="259" t="n">
        <v>0</v>
      </c>
      <c r="B91" s="96" t="n">
        <v>0</v>
      </c>
    </row>
    <row r="92" customFormat="false" ht="12" hidden="false" customHeight="true" outlineLevel="0" collapsed="false">
      <c r="A92" s="259" t="n">
        <v>0</v>
      </c>
      <c r="B92" s="96" t="n">
        <v>0</v>
      </c>
    </row>
    <row r="93" customFormat="false" ht="12" hidden="false" customHeight="true" outlineLevel="0" collapsed="false">
      <c r="A93" s="259" t="n">
        <v>0</v>
      </c>
      <c r="B93" s="96" t="n">
        <v>0</v>
      </c>
    </row>
    <row r="94" customFormat="false" ht="12" hidden="false" customHeight="true" outlineLevel="0" collapsed="false">
      <c r="A94" s="259" t="n">
        <v>0</v>
      </c>
      <c r="B94" s="96" t="n">
        <v>0</v>
      </c>
    </row>
    <row r="95" customFormat="false" ht="12" hidden="false" customHeight="true" outlineLevel="0" collapsed="false">
      <c r="A95" s="259" t="n">
        <v>0</v>
      </c>
      <c r="B95" s="96" t="n">
        <v>0</v>
      </c>
    </row>
    <row r="96" customFormat="false" ht="12" hidden="false" customHeight="true" outlineLevel="0" collapsed="false">
      <c r="A96" s="259" t="n">
        <v>0</v>
      </c>
      <c r="B96" s="96" t="n">
        <v>0</v>
      </c>
    </row>
    <row r="97" customFormat="false" ht="12" hidden="false" customHeight="true" outlineLevel="0" collapsed="false">
      <c r="A97" s="259" t="n">
        <v>0</v>
      </c>
      <c r="B97" s="96" t="n">
        <v>0</v>
      </c>
    </row>
    <row r="98" customFormat="false" ht="12" hidden="false" customHeight="true" outlineLevel="0" collapsed="false">
      <c r="A98" s="259" t="n">
        <v>0</v>
      </c>
      <c r="B98" s="96" t="n">
        <v>0</v>
      </c>
    </row>
    <row r="99" customFormat="false" ht="12" hidden="false" customHeight="true" outlineLevel="0" collapsed="false">
      <c r="A99" s="259" t="n">
        <v>0</v>
      </c>
      <c r="B99" s="96" t="n">
        <v>0</v>
      </c>
    </row>
    <row r="100" customFormat="false" ht="12" hidden="false" customHeight="true" outlineLevel="0" collapsed="false">
      <c r="A100" s="259" t="n">
        <v>0</v>
      </c>
      <c r="B100" s="96" t="n">
        <v>0</v>
      </c>
    </row>
    <row r="101" customFormat="false" ht="12" hidden="false" customHeight="true" outlineLevel="0" collapsed="false">
      <c r="A101" s="259" t="n">
        <v>0</v>
      </c>
      <c r="B101" s="96" t="n">
        <v>0</v>
      </c>
    </row>
    <row r="102" customFormat="false" ht="12" hidden="false" customHeight="true" outlineLevel="0" collapsed="false">
      <c r="A102" s="259" t="n">
        <v>0</v>
      </c>
      <c r="B102" s="96" t="n">
        <v>0</v>
      </c>
    </row>
    <row r="103" customFormat="false" ht="12" hidden="false" customHeight="true" outlineLevel="0" collapsed="false">
      <c r="A103" s="259" t="n">
        <v>0</v>
      </c>
      <c r="B103" s="96" t="n">
        <v>0</v>
      </c>
    </row>
    <row r="104" customFormat="false" ht="12" hidden="false" customHeight="true" outlineLevel="0" collapsed="false">
      <c r="A104" s="259" t="n">
        <v>0</v>
      </c>
      <c r="B104" s="96" t="n">
        <v>0</v>
      </c>
    </row>
    <row r="105" customFormat="false" ht="12" hidden="false" customHeight="true" outlineLevel="0" collapsed="false">
      <c r="A105" s="259" t="n">
        <v>0</v>
      </c>
      <c r="B105" s="96" t="n">
        <v>0</v>
      </c>
    </row>
    <row r="106" customFormat="false" ht="12" hidden="false" customHeight="true" outlineLevel="0" collapsed="false">
      <c r="A106" s="259" t="n">
        <v>0</v>
      </c>
      <c r="B106" s="96" t="n">
        <v>0</v>
      </c>
    </row>
    <row r="107" customFormat="false" ht="12" hidden="false" customHeight="true" outlineLevel="0" collapsed="false">
      <c r="A107" s="259" t="n">
        <v>0</v>
      </c>
      <c r="B107" s="96" t="n">
        <v>0</v>
      </c>
    </row>
    <row r="108" customFormat="false" ht="12" hidden="false" customHeight="true" outlineLevel="0" collapsed="false">
      <c r="A108" s="259" t="n">
        <v>0</v>
      </c>
      <c r="B108" s="96" t="n">
        <v>0</v>
      </c>
    </row>
    <row r="109" customFormat="false" ht="12" hidden="false" customHeight="true" outlineLevel="0" collapsed="false">
      <c r="A109" s="259" t="n">
        <v>0</v>
      </c>
      <c r="B109" s="96" t="n">
        <v>0</v>
      </c>
    </row>
    <row r="110" customFormat="false" ht="12" hidden="false" customHeight="true" outlineLevel="0" collapsed="false">
      <c r="A110" s="259" t="n">
        <v>0</v>
      </c>
      <c r="B110" s="96" t="n">
        <v>0</v>
      </c>
    </row>
    <row r="111" customFormat="false" ht="12" hidden="false" customHeight="true" outlineLevel="0" collapsed="false">
      <c r="A111" s="259" t="n">
        <v>0</v>
      </c>
      <c r="B111" s="96" t="n">
        <v>0</v>
      </c>
    </row>
    <row r="112" customFormat="false" ht="12" hidden="false" customHeight="true" outlineLevel="0" collapsed="false">
      <c r="A112" s="259" t="n">
        <v>0</v>
      </c>
      <c r="B112" s="96" t="n">
        <v>0</v>
      </c>
    </row>
    <row r="113" customFormat="false" ht="12" hidden="false" customHeight="true" outlineLevel="0" collapsed="false">
      <c r="A113" s="259" t="n">
        <v>0</v>
      </c>
      <c r="B113" s="96" t="n">
        <v>0</v>
      </c>
    </row>
    <row r="114" customFormat="false" ht="12" hidden="false" customHeight="true" outlineLevel="0" collapsed="false">
      <c r="A114" s="259" t="n">
        <v>0</v>
      </c>
      <c r="B114" s="96" t="n">
        <v>0</v>
      </c>
    </row>
    <row r="115" customFormat="false" ht="12" hidden="false" customHeight="true" outlineLevel="0" collapsed="false">
      <c r="A115" s="259" t="n">
        <v>0</v>
      </c>
      <c r="B115" s="96" t="n">
        <v>0</v>
      </c>
    </row>
    <row r="116" customFormat="false" ht="12" hidden="false" customHeight="true" outlineLevel="0" collapsed="false">
      <c r="A116" s="259" t="n">
        <v>0</v>
      </c>
      <c r="B116" s="96" t="n">
        <v>0</v>
      </c>
    </row>
    <row r="117" customFormat="false" ht="12" hidden="false" customHeight="true" outlineLevel="0" collapsed="false">
      <c r="A117" s="259" t="n">
        <v>0</v>
      </c>
      <c r="B117" s="96" t="n">
        <v>0</v>
      </c>
    </row>
    <row r="118" customFormat="false" ht="12" hidden="false" customHeight="true" outlineLevel="0" collapsed="false">
      <c r="A118" s="259" t="n">
        <v>0</v>
      </c>
      <c r="B118" s="96" t="n">
        <v>0</v>
      </c>
    </row>
    <row r="119" customFormat="false" ht="12" hidden="false" customHeight="true" outlineLevel="0" collapsed="false">
      <c r="A119" s="259" t="n">
        <v>0</v>
      </c>
      <c r="B119" s="96" t="n">
        <v>0</v>
      </c>
    </row>
    <row r="120" customFormat="false" ht="12" hidden="false" customHeight="true" outlineLevel="0" collapsed="false">
      <c r="A120" s="259" t="n">
        <v>0</v>
      </c>
      <c r="B120" s="96" t="n">
        <v>0</v>
      </c>
    </row>
    <row r="121" customFormat="false" ht="12" hidden="false" customHeight="true" outlineLevel="0" collapsed="false">
      <c r="A121" s="259" t="n">
        <v>0</v>
      </c>
      <c r="B121" s="96" t="n">
        <v>0</v>
      </c>
    </row>
    <row r="122" customFormat="false" ht="12" hidden="false" customHeight="true" outlineLevel="0" collapsed="false">
      <c r="A122" s="259" t="n">
        <v>0</v>
      </c>
      <c r="B122" s="96" t="n">
        <v>0</v>
      </c>
    </row>
    <row r="123" customFormat="false" ht="12" hidden="false" customHeight="true" outlineLevel="0" collapsed="false">
      <c r="A123" s="259" t="n">
        <v>0</v>
      </c>
      <c r="B123" s="96" t="n">
        <v>0</v>
      </c>
    </row>
    <row r="124" customFormat="false" ht="12" hidden="false" customHeight="true" outlineLevel="0" collapsed="false">
      <c r="A124" s="259" t="n">
        <v>0</v>
      </c>
      <c r="B124" s="96" t="n">
        <v>0</v>
      </c>
    </row>
    <row r="125" customFormat="false" ht="12" hidden="false" customHeight="true" outlineLevel="0" collapsed="false">
      <c r="A125" s="259" t="n">
        <v>0</v>
      </c>
      <c r="B125" s="96" t="n">
        <v>0</v>
      </c>
    </row>
    <row r="126" customFormat="false" ht="12" hidden="false" customHeight="true" outlineLevel="0" collapsed="false">
      <c r="A126" s="259" t="n">
        <v>0</v>
      </c>
      <c r="B126" s="96" t="n">
        <v>0</v>
      </c>
    </row>
    <row r="127" customFormat="false" ht="12" hidden="false" customHeight="true" outlineLevel="0" collapsed="false">
      <c r="A127" s="259" t="n">
        <v>0</v>
      </c>
      <c r="B127" s="96" t="n">
        <v>0</v>
      </c>
    </row>
    <row r="128" customFormat="false" ht="12" hidden="false" customHeight="true" outlineLevel="0" collapsed="false">
      <c r="A128" s="259" t="n">
        <v>0</v>
      </c>
      <c r="B128" s="96" t="n">
        <v>0</v>
      </c>
    </row>
    <row r="129" customFormat="false" ht="12" hidden="false" customHeight="true" outlineLevel="0" collapsed="false">
      <c r="A129" s="259" t="n">
        <v>0</v>
      </c>
      <c r="B129" s="96" t="n">
        <v>0</v>
      </c>
    </row>
    <row r="130" customFormat="false" ht="12" hidden="false" customHeight="true" outlineLevel="0" collapsed="false">
      <c r="A130" s="259" t="n">
        <v>0</v>
      </c>
      <c r="B130" s="96" t="n">
        <v>0</v>
      </c>
    </row>
    <row r="131" customFormat="false" ht="12" hidden="false" customHeight="true" outlineLevel="0" collapsed="false">
      <c r="A131" s="259" t="n">
        <v>0</v>
      </c>
      <c r="B131" s="96" t="n">
        <v>0</v>
      </c>
    </row>
    <row r="132" customFormat="false" ht="12" hidden="false" customHeight="true" outlineLevel="0" collapsed="false">
      <c r="A132" s="259" t="n">
        <v>0</v>
      </c>
      <c r="B132" s="96" t="n">
        <v>0</v>
      </c>
    </row>
    <row r="133" customFormat="false" ht="12" hidden="false" customHeight="true" outlineLevel="0" collapsed="false">
      <c r="A133" s="259" t="n">
        <v>0</v>
      </c>
      <c r="B133" s="96" t="n">
        <v>0</v>
      </c>
    </row>
    <row r="134" customFormat="false" ht="12" hidden="false" customHeight="true" outlineLevel="0" collapsed="false">
      <c r="A134" s="259" t="n">
        <v>0</v>
      </c>
      <c r="B134" s="96" t="n">
        <v>0</v>
      </c>
    </row>
    <row r="135" customFormat="false" ht="12" hidden="false" customHeight="true" outlineLevel="0" collapsed="false">
      <c r="A135" s="259" t="n">
        <v>0</v>
      </c>
      <c r="B135" s="96" t="n">
        <v>0</v>
      </c>
    </row>
    <row r="136" customFormat="false" ht="12" hidden="false" customHeight="true" outlineLevel="0" collapsed="false">
      <c r="A136" s="259" t="n">
        <v>0</v>
      </c>
      <c r="B136" s="96" t="n">
        <v>0</v>
      </c>
    </row>
    <row r="137" customFormat="false" ht="12" hidden="false" customHeight="true" outlineLevel="0" collapsed="false">
      <c r="A137" s="259" t="n">
        <v>0</v>
      </c>
      <c r="B137" s="96" t="n">
        <v>0</v>
      </c>
    </row>
    <row r="138" customFormat="false" ht="12" hidden="false" customHeight="true" outlineLevel="0" collapsed="false">
      <c r="A138" s="259" t="n">
        <v>0</v>
      </c>
      <c r="B138" s="96" t="n">
        <v>0</v>
      </c>
    </row>
    <row r="139" customFormat="false" ht="12" hidden="false" customHeight="true" outlineLevel="0" collapsed="false">
      <c r="A139" s="259" t="n">
        <v>0</v>
      </c>
      <c r="B139" s="96" t="n">
        <v>0</v>
      </c>
    </row>
    <row r="140" customFormat="false" ht="12" hidden="false" customHeight="true" outlineLevel="0" collapsed="false">
      <c r="A140" s="259" t="n">
        <v>0</v>
      </c>
      <c r="B140" s="96" t="n">
        <v>0</v>
      </c>
    </row>
    <row r="141" customFormat="false" ht="12" hidden="false" customHeight="true" outlineLevel="0" collapsed="false">
      <c r="A141" s="259" t="n">
        <v>0</v>
      </c>
      <c r="B141" s="96" t="n">
        <v>0</v>
      </c>
    </row>
    <row r="142" customFormat="false" ht="12" hidden="false" customHeight="true" outlineLevel="0" collapsed="false">
      <c r="A142" s="259" t="n">
        <v>0</v>
      </c>
      <c r="B142" s="96" t="n">
        <v>0</v>
      </c>
    </row>
    <row r="143" customFormat="false" ht="12" hidden="false" customHeight="true" outlineLevel="0" collapsed="false">
      <c r="A143" s="259" t="n">
        <v>0</v>
      </c>
      <c r="B143" s="96" t="n">
        <v>0</v>
      </c>
    </row>
    <row r="144" customFormat="false" ht="12" hidden="false" customHeight="true" outlineLevel="0" collapsed="false">
      <c r="A144" s="259" t="n">
        <v>0</v>
      </c>
      <c r="B144" s="96" t="n">
        <v>0</v>
      </c>
    </row>
    <row r="145" customFormat="false" ht="12" hidden="false" customHeight="true" outlineLevel="0" collapsed="false">
      <c r="A145" s="259" t="n">
        <v>0</v>
      </c>
      <c r="B145" s="96" t="n">
        <v>0</v>
      </c>
    </row>
    <row r="146" customFormat="false" ht="12" hidden="false" customHeight="true" outlineLevel="0" collapsed="false">
      <c r="A146" s="259" t="n">
        <v>0</v>
      </c>
      <c r="B146" s="96" t="n">
        <v>0</v>
      </c>
    </row>
    <row r="147" customFormat="false" ht="12" hidden="false" customHeight="true" outlineLevel="0" collapsed="false">
      <c r="A147" s="259" t="n">
        <v>0</v>
      </c>
      <c r="B147" s="96" t="n">
        <v>0</v>
      </c>
    </row>
    <row r="148" customFormat="false" ht="12" hidden="false" customHeight="true" outlineLevel="0" collapsed="false">
      <c r="A148" s="259" t="n">
        <v>0</v>
      </c>
      <c r="B148" s="96" t="n">
        <v>0</v>
      </c>
    </row>
    <row r="149" customFormat="false" ht="12" hidden="false" customHeight="true" outlineLevel="0" collapsed="false">
      <c r="A149" s="259" t="n">
        <v>0</v>
      </c>
      <c r="B149" s="96" t="n">
        <v>0</v>
      </c>
    </row>
    <row r="150" customFormat="false" ht="12" hidden="false" customHeight="true" outlineLevel="0" collapsed="false">
      <c r="A150" s="259" t="n">
        <v>0</v>
      </c>
      <c r="B150" s="96" t="n">
        <v>0</v>
      </c>
    </row>
    <row r="151" customFormat="false" ht="12" hidden="false" customHeight="true" outlineLevel="0" collapsed="false">
      <c r="A151" s="259" t="n">
        <v>0</v>
      </c>
      <c r="B151" s="96" t="n">
        <v>0</v>
      </c>
    </row>
    <row r="152" customFormat="false" ht="12" hidden="false" customHeight="true" outlineLevel="0" collapsed="false">
      <c r="A152" s="259" t="n">
        <v>0</v>
      </c>
      <c r="B152" s="96" t="n">
        <v>0</v>
      </c>
    </row>
    <row r="153" customFormat="false" ht="12" hidden="false" customHeight="true" outlineLevel="0" collapsed="false">
      <c r="A153" s="259" t="n">
        <v>0</v>
      </c>
      <c r="B153" s="96" t="n">
        <v>0</v>
      </c>
    </row>
    <row r="154" customFormat="false" ht="12" hidden="false" customHeight="true" outlineLevel="0" collapsed="false">
      <c r="A154" s="259" t="n">
        <v>0</v>
      </c>
      <c r="B154" s="96" t="n">
        <v>0</v>
      </c>
    </row>
    <row r="155" customFormat="false" ht="12" hidden="false" customHeight="true" outlineLevel="0" collapsed="false">
      <c r="A155" s="259" t="n">
        <v>0</v>
      </c>
      <c r="B155" s="96" t="n">
        <v>0</v>
      </c>
    </row>
    <row r="156" customFormat="false" ht="12" hidden="false" customHeight="true" outlineLevel="0" collapsed="false">
      <c r="A156" s="259" t="n">
        <v>0</v>
      </c>
      <c r="B156" s="96" t="n">
        <v>0</v>
      </c>
    </row>
    <row r="157" customFormat="false" ht="12" hidden="false" customHeight="true" outlineLevel="0" collapsed="false">
      <c r="A157" s="259" t="n">
        <v>0</v>
      </c>
      <c r="B157" s="96" t="n">
        <v>0</v>
      </c>
    </row>
    <row r="158" customFormat="false" ht="12" hidden="false" customHeight="true" outlineLevel="0" collapsed="false">
      <c r="A158" s="259" t="n">
        <v>0</v>
      </c>
      <c r="B158" s="96" t="n">
        <v>0</v>
      </c>
    </row>
    <row r="159" customFormat="false" ht="12" hidden="false" customHeight="true" outlineLevel="0" collapsed="false">
      <c r="A159" s="259" t="n">
        <v>0</v>
      </c>
      <c r="B159" s="96" t="n">
        <v>0</v>
      </c>
    </row>
    <row r="160" customFormat="false" ht="12" hidden="false" customHeight="true" outlineLevel="0" collapsed="false">
      <c r="A160" s="259" t="n">
        <v>0</v>
      </c>
      <c r="B160" s="96" t="n">
        <v>0</v>
      </c>
    </row>
    <row r="161" customFormat="false" ht="12" hidden="false" customHeight="true" outlineLevel="0" collapsed="false">
      <c r="A161" s="259" t="n">
        <v>0</v>
      </c>
      <c r="B161" s="96" t="n">
        <v>0</v>
      </c>
    </row>
    <row r="162" customFormat="false" ht="12" hidden="false" customHeight="true" outlineLevel="0" collapsed="false">
      <c r="A162" s="259" t="n">
        <v>0</v>
      </c>
      <c r="B162" s="96" t="n">
        <v>0</v>
      </c>
    </row>
    <row r="163" customFormat="false" ht="12" hidden="false" customHeight="true" outlineLevel="0" collapsed="false">
      <c r="A163" s="259" t="n">
        <v>0</v>
      </c>
      <c r="B163" s="96" t="n">
        <v>0</v>
      </c>
    </row>
    <row r="164" customFormat="false" ht="12" hidden="false" customHeight="true" outlineLevel="0" collapsed="false">
      <c r="A164" s="259" t="n">
        <v>0</v>
      </c>
      <c r="B164" s="96" t="n">
        <v>0</v>
      </c>
    </row>
    <row r="165" customFormat="false" ht="12" hidden="false" customHeight="true" outlineLevel="0" collapsed="false">
      <c r="A165" s="259" t="n">
        <v>0</v>
      </c>
      <c r="B165" s="96" t="n">
        <v>0</v>
      </c>
    </row>
    <row r="166" customFormat="false" ht="12" hidden="false" customHeight="true" outlineLevel="0" collapsed="false">
      <c r="A166" s="259" t="n">
        <v>0</v>
      </c>
      <c r="B166" s="96" t="n">
        <v>0</v>
      </c>
    </row>
    <row r="167" customFormat="false" ht="12" hidden="false" customHeight="true" outlineLevel="0" collapsed="false">
      <c r="A167" s="259" t="n">
        <v>0</v>
      </c>
      <c r="B167" s="96" t="n">
        <v>0</v>
      </c>
    </row>
    <row r="168" customFormat="false" ht="12" hidden="false" customHeight="true" outlineLevel="0" collapsed="false">
      <c r="A168" s="259" t="n">
        <v>0</v>
      </c>
      <c r="B168" s="96" t="n">
        <v>0</v>
      </c>
    </row>
    <row r="169" customFormat="false" ht="12" hidden="false" customHeight="true" outlineLevel="0" collapsed="false">
      <c r="A169" s="259" t="n">
        <v>0</v>
      </c>
      <c r="B169" s="96" t="n">
        <v>0</v>
      </c>
    </row>
    <row r="170" customFormat="false" ht="12" hidden="false" customHeight="true" outlineLevel="0" collapsed="false">
      <c r="A170" s="259" t="n">
        <v>0</v>
      </c>
      <c r="B170" s="96" t="n">
        <v>0</v>
      </c>
    </row>
    <row r="171" customFormat="false" ht="12" hidden="false" customHeight="true" outlineLevel="0" collapsed="false">
      <c r="A171" s="259" t="n">
        <v>0</v>
      </c>
      <c r="B171" s="96" t="n">
        <v>0</v>
      </c>
    </row>
    <row r="172" customFormat="false" ht="12" hidden="false" customHeight="true" outlineLevel="0" collapsed="false">
      <c r="A172" s="259" t="n">
        <v>0</v>
      </c>
      <c r="B172" s="96" t="n">
        <v>0</v>
      </c>
    </row>
    <row r="173" customFormat="false" ht="12" hidden="false" customHeight="true" outlineLevel="0" collapsed="false">
      <c r="A173" s="259" t="n">
        <v>0</v>
      </c>
      <c r="B173" s="96" t="n">
        <v>0</v>
      </c>
    </row>
    <row r="174" customFormat="false" ht="12" hidden="false" customHeight="true" outlineLevel="0" collapsed="false">
      <c r="A174" s="259" t="n">
        <v>0</v>
      </c>
      <c r="B174" s="96" t="n">
        <v>0</v>
      </c>
    </row>
    <row r="175" customFormat="false" ht="12" hidden="false" customHeight="true" outlineLevel="0" collapsed="false">
      <c r="A175" s="259" t="n">
        <v>0</v>
      </c>
      <c r="B175" s="96" t="n">
        <v>0</v>
      </c>
    </row>
    <row r="176" customFormat="false" ht="12" hidden="false" customHeight="true" outlineLevel="0" collapsed="false">
      <c r="A176" s="259" t="n">
        <v>0</v>
      </c>
      <c r="B176" s="96" t="n">
        <v>0</v>
      </c>
    </row>
    <row r="177" customFormat="false" ht="12" hidden="false" customHeight="true" outlineLevel="0" collapsed="false">
      <c r="A177" s="259" t="n">
        <v>0</v>
      </c>
      <c r="B177" s="96" t="n">
        <v>0</v>
      </c>
    </row>
    <row r="178" customFormat="false" ht="12" hidden="false" customHeight="true" outlineLevel="0" collapsed="false">
      <c r="A178" s="259" t="n">
        <v>0</v>
      </c>
      <c r="B178" s="96" t="n">
        <v>0</v>
      </c>
    </row>
    <row r="179" customFormat="false" ht="12" hidden="false" customHeight="true" outlineLevel="0" collapsed="false">
      <c r="A179" s="259" t="n">
        <v>0</v>
      </c>
      <c r="B179" s="96" t="n">
        <v>0</v>
      </c>
    </row>
    <row r="180" customFormat="false" ht="12" hidden="false" customHeight="true" outlineLevel="0" collapsed="false">
      <c r="A180" s="259" t="n">
        <v>0</v>
      </c>
      <c r="B180" s="96" t="n">
        <v>0</v>
      </c>
    </row>
    <row r="181" customFormat="false" ht="12" hidden="false" customHeight="true" outlineLevel="0" collapsed="false">
      <c r="A181" s="259" t="n">
        <v>0</v>
      </c>
      <c r="B181" s="96" t="n">
        <v>0</v>
      </c>
    </row>
    <row r="182" customFormat="false" ht="12" hidden="false" customHeight="true" outlineLevel="0" collapsed="false">
      <c r="A182" s="259" t="n">
        <v>0</v>
      </c>
      <c r="B182" s="96" t="n">
        <v>0</v>
      </c>
    </row>
    <row r="183" customFormat="false" ht="12" hidden="false" customHeight="true" outlineLevel="0" collapsed="false">
      <c r="A183" s="259" t="n">
        <v>0</v>
      </c>
      <c r="B183" s="96" t="n">
        <v>0</v>
      </c>
    </row>
    <row r="184" customFormat="false" ht="12" hidden="false" customHeight="true" outlineLevel="0" collapsed="false">
      <c r="A184" s="259" t="n">
        <v>0</v>
      </c>
      <c r="B184" s="96" t="n">
        <v>0</v>
      </c>
    </row>
    <row r="185" customFormat="false" ht="12" hidden="false" customHeight="true" outlineLevel="0" collapsed="false">
      <c r="A185" s="259" t="n">
        <v>0</v>
      </c>
      <c r="B185" s="96" t="n">
        <v>0</v>
      </c>
    </row>
    <row r="186" customFormat="false" ht="12" hidden="false" customHeight="true" outlineLevel="0" collapsed="false">
      <c r="A186" s="259" t="n">
        <v>0</v>
      </c>
      <c r="B186" s="96" t="n">
        <v>0</v>
      </c>
    </row>
    <row r="187" customFormat="false" ht="12" hidden="false" customHeight="true" outlineLevel="0" collapsed="false">
      <c r="A187" s="259" t="n">
        <v>0</v>
      </c>
      <c r="B187" s="96" t="n">
        <v>0</v>
      </c>
    </row>
    <row r="188" customFormat="false" ht="12" hidden="false" customHeight="true" outlineLevel="0" collapsed="false">
      <c r="A188" s="259" t="n">
        <v>0</v>
      </c>
      <c r="B188" s="96" t="n">
        <v>0</v>
      </c>
    </row>
    <row r="189" customFormat="false" ht="12" hidden="false" customHeight="true" outlineLevel="0" collapsed="false">
      <c r="A189" s="259" t="n">
        <v>0</v>
      </c>
      <c r="B189" s="96" t="n">
        <v>0</v>
      </c>
    </row>
    <row r="190" customFormat="false" ht="12" hidden="false" customHeight="true" outlineLevel="0" collapsed="false">
      <c r="A190" s="259" t="n">
        <v>0</v>
      </c>
      <c r="B190" s="96" t="n">
        <v>0</v>
      </c>
    </row>
    <row r="191" customFormat="false" ht="12" hidden="false" customHeight="true" outlineLevel="0" collapsed="false">
      <c r="A191" s="259" t="n">
        <v>0</v>
      </c>
      <c r="B191" s="96" t="n">
        <v>0</v>
      </c>
    </row>
    <row r="192" customFormat="false" ht="12" hidden="false" customHeight="true" outlineLevel="0" collapsed="false">
      <c r="A192" s="259" t="n">
        <v>0</v>
      </c>
      <c r="B192" s="96" t="n">
        <v>0</v>
      </c>
    </row>
    <row r="193" customFormat="false" ht="12" hidden="false" customHeight="true" outlineLevel="0" collapsed="false">
      <c r="A193" s="259" t="n">
        <v>0</v>
      </c>
      <c r="B193" s="96" t="n">
        <v>0</v>
      </c>
    </row>
    <row r="194" customFormat="false" ht="12" hidden="false" customHeight="true" outlineLevel="0" collapsed="false">
      <c r="A194" s="259" t="n">
        <v>0</v>
      </c>
      <c r="B194" s="96" t="n">
        <v>0</v>
      </c>
    </row>
    <row r="195" customFormat="false" ht="12" hidden="false" customHeight="true" outlineLevel="0" collapsed="false">
      <c r="A195" s="259" t="n">
        <v>0</v>
      </c>
      <c r="B195" s="96" t="n">
        <v>0</v>
      </c>
    </row>
    <row r="196" customFormat="false" ht="12" hidden="false" customHeight="true" outlineLevel="0" collapsed="false">
      <c r="A196" s="259" t="n">
        <v>0</v>
      </c>
      <c r="B196" s="96" t="n">
        <v>0</v>
      </c>
    </row>
    <row r="197" customFormat="false" ht="12" hidden="false" customHeight="true" outlineLevel="0" collapsed="false">
      <c r="A197" s="259" t="n">
        <v>0</v>
      </c>
      <c r="B197" s="96" t="n">
        <v>0</v>
      </c>
    </row>
    <row r="198" customFormat="false" ht="12" hidden="false" customHeight="true" outlineLevel="0" collapsed="false">
      <c r="A198" s="259" t="n">
        <v>0</v>
      </c>
      <c r="B198" s="96" t="n">
        <v>0</v>
      </c>
    </row>
    <row r="199" customFormat="false" ht="12" hidden="false" customHeight="true" outlineLevel="0" collapsed="false">
      <c r="A199" s="259" t="n">
        <v>0</v>
      </c>
      <c r="B199" s="96" t="n">
        <v>0</v>
      </c>
    </row>
    <row r="200" customFormat="false" ht="12" hidden="false" customHeight="true" outlineLevel="0" collapsed="false">
      <c r="A200" s="259" t="n">
        <v>0</v>
      </c>
      <c r="B200" s="96" t="n">
        <v>0</v>
      </c>
    </row>
    <row r="201" customFormat="false" ht="12" hidden="false" customHeight="true" outlineLevel="0" collapsed="false">
      <c r="A201" s="259" t="n">
        <v>0</v>
      </c>
      <c r="B201" s="96" t="n">
        <v>0</v>
      </c>
    </row>
    <row r="202" customFormat="false" ht="12" hidden="false" customHeight="true" outlineLevel="0" collapsed="false">
      <c r="A202" s="259" t="n">
        <v>0</v>
      </c>
      <c r="B202" s="96" t="n">
        <v>0</v>
      </c>
    </row>
    <row r="203" customFormat="false" ht="12" hidden="false" customHeight="true" outlineLevel="0" collapsed="false">
      <c r="A203" s="259" t="n">
        <v>0</v>
      </c>
      <c r="B203" s="96" t="n">
        <v>0</v>
      </c>
    </row>
    <row r="204" customFormat="false" ht="12" hidden="false" customHeight="true" outlineLevel="0" collapsed="false">
      <c r="A204" s="259" t="n">
        <v>0</v>
      </c>
      <c r="B204" s="96" t="n">
        <v>0</v>
      </c>
    </row>
    <row r="205" customFormat="false" ht="12" hidden="false" customHeight="true" outlineLevel="0" collapsed="false">
      <c r="A205" s="259" t="n">
        <v>0</v>
      </c>
      <c r="B205" s="96" t="e">
        <f aca="false">#REF!</f>
        <v>#REF!</v>
      </c>
    </row>
    <row r="206" customFormat="false" ht="12" hidden="false" customHeight="true" outlineLevel="0" collapsed="false">
      <c r="A206" s="259" t="n">
        <v>0</v>
      </c>
      <c r="B206" s="96" t="e">
        <f aca="false">#REF!</f>
        <v>#REF!</v>
      </c>
    </row>
    <row r="207" customFormat="false" ht="12" hidden="false" customHeight="true" outlineLevel="0" collapsed="false">
      <c r="A207" s="45" t="n">
        <v>0</v>
      </c>
      <c r="B207" s="87" t="e">
        <f aca="false">#REF!</f>
        <v>#REF!</v>
      </c>
    </row>
    <row r="208" customFormat="false" ht="12" hidden="false" customHeight="true" outlineLevel="0" collapsed="false">
      <c r="A208" s="45" t="n">
        <v>0</v>
      </c>
      <c r="B208" s="87" t="e">
        <f aca="false">#REF!</f>
        <v>#REF!</v>
      </c>
    </row>
    <row r="209" customFormat="false" ht="12" hidden="false" customHeight="true" outlineLevel="0" collapsed="false">
      <c r="A209" s="45" t="n">
        <v>0</v>
      </c>
      <c r="B209" s="87" t="e">
        <f aca="false">#REF!</f>
        <v>#REF!</v>
      </c>
    </row>
    <row r="210" customFormat="false" ht="12" hidden="false" customHeight="true" outlineLevel="0" collapsed="false">
      <c r="A210" s="45" t="n">
        <v>0</v>
      </c>
      <c r="B210" s="87" t="e">
        <f aca="false">#REF!</f>
        <v>#REF!</v>
      </c>
    </row>
    <row r="211" customFormat="false" ht="12" hidden="false" customHeight="true" outlineLevel="0" collapsed="false">
      <c r="A211" s="45" t="n">
        <v>0</v>
      </c>
      <c r="B211" s="87" t="e">
        <f aca="false">#REF!</f>
        <v>#REF!</v>
      </c>
    </row>
    <row r="212" customFormat="false" ht="12" hidden="false" customHeight="true" outlineLevel="0" collapsed="false">
      <c r="A212" s="45" t="n">
        <v>0</v>
      </c>
      <c r="B212" s="87" t="e">
        <f aca="false">#REF!</f>
        <v>#REF!</v>
      </c>
    </row>
    <row r="213" customFormat="false" ht="12" hidden="false" customHeight="true" outlineLevel="0" collapsed="false">
      <c r="A213" s="45" t="n">
        <v>0</v>
      </c>
      <c r="B213" s="87" t="e">
        <f aca="false">#REF!</f>
        <v>#REF!</v>
      </c>
    </row>
    <row r="214" customFormat="false" ht="12" hidden="false" customHeight="true" outlineLevel="0" collapsed="false">
      <c r="A214" s="45" t="n">
        <v>0</v>
      </c>
      <c r="B214" s="87" t="e">
        <f aca="false">#REF!</f>
        <v>#REF!</v>
      </c>
    </row>
    <row r="215" customFormat="false" ht="12" hidden="false" customHeight="true" outlineLevel="0" collapsed="false">
      <c r="A215" s="45" t="n">
        <v>0</v>
      </c>
      <c r="B215" s="87" t="e">
        <f aca="false">#REF!</f>
        <v>#REF!</v>
      </c>
    </row>
    <row r="216" customFormat="false" ht="12" hidden="false" customHeight="true" outlineLevel="0" collapsed="false">
      <c r="A216" s="45" t="n">
        <v>0</v>
      </c>
      <c r="B216" s="87" t="e">
        <f aca="false">#REF!</f>
        <v>#REF!</v>
      </c>
    </row>
    <row r="217" customFormat="false" ht="12" hidden="false" customHeight="true" outlineLevel="0" collapsed="false">
      <c r="A217" s="45" t="n">
        <v>0</v>
      </c>
      <c r="B217" s="87" t="e">
        <f aca="false">#REF!</f>
        <v>#REF!</v>
      </c>
    </row>
    <row r="218" customFormat="false" ht="12" hidden="false" customHeight="true" outlineLevel="0" collapsed="false">
      <c r="A218" s="45" t="n">
        <v>0</v>
      </c>
      <c r="B218" s="87" t="e">
        <f aca="false">#REF!</f>
        <v>#REF!</v>
      </c>
    </row>
    <row r="219" customFormat="false" ht="12" hidden="false" customHeight="true" outlineLevel="0" collapsed="false">
      <c r="A219" s="45" t="n">
        <v>0</v>
      </c>
      <c r="B219" s="87" t="e">
        <f aca="false">#REF!</f>
        <v>#REF!</v>
      </c>
    </row>
    <row r="220" customFormat="false" ht="12" hidden="false" customHeight="true" outlineLevel="0" collapsed="false">
      <c r="A220" s="45" t="n">
        <v>0</v>
      </c>
      <c r="B220" s="87" t="e">
        <f aca="false">#REF!</f>
        <v>#REF!</v>
      </c>
    </row>
    <row r="221" customFormat="false" ht="12" hidden="false" customHeight="true" outlineLevel="0" collapsed="false">
      <c r="A221" s="45" t="n">
        <v>0</v>
      </c>
      <c r="B221" s="87" t="e">
        <f aca="false">#REF!</f>
        <v>#REF!</v>
      </c>
    </row>
    <row r="222" customFormat="false" ht="12" hidden="false" customHeight="true" outlineLevel="0" collapsed="false">
      <c r="A222" s="45" t="n">
        <v>0</v>
      </c>
      <c r="B222" s="87" t="e">
        <f aca="false">#REF!</f>
        <v>#REF!</v>
      </c>
    </row>
    <row r="223" customFormat="false" ht="12" hidden="false" customHeight="true" outlineLevel="0" collapsed="false">
      <c r="A223" s="45" t="n">
        <v>0</v>
      </c>
      <c r="B223" s="87" t="e">
        <f aca="false">#REF!</f>
        <v>#REF!</v>
      </c>
    </row>
    <row r="224" customFormat="false" ht="12" hidden="false" customHeight="true" outlineLevel="0" collapsed="false">
      <c r="A224" s="45" t="n">
        <v>0</v>
      </c>
      <c r="B224" s="87" t="e">
        <f aca="false">#REF!</f>
        <v>#REF!</v>
      </c>
    </row>
    <row r="225" customFormat="false" ht="12" hidden="false" customHeight="true" outlineLevel="0" collapsed="false">
      <c r="A225" s="45" t="n">
        <v>0</v>
      </c>
      <c r="B225" s="87" t="e">
        <f aca="false">#REF!</f>
        <v>#REF!</v>
      </c>
    </row>
    <row r="226" customFormat="false" ht="12" hidden="false" customHeight="true" outlineLevel="0" collapsed="false">
      <c r="A226" s="45" t="n">
        <v>0</v>
      </c>
      <c r="B226" s="87" t="e">
        <f aca="false">#REF!</f>
        <v>#REF!</v>
      </c>
    </row>
    <row r="227" customFormat="false" ht="12" hidden="false" customHeight="true" outlineLevel="0" collapsed="false">
      <c r="A227" s="45" t="n">
        <v>0</v>
      </c>
      <c r="B227" s="87" t="e">
        <f aca="false">#REF!</f>
        <v>#REF!</v>
      </c>
    </row>
    <row r="228" customFormat="false" ht="12" hidden="false" customHeight="true" outlineLevel="0" collapsed="false">
      <c r="A228" s="45" t="n">
        <v>0</v>
      </c>
      <c r="B228" s="87" t="e">
        <f aca="false">#REF!</f>
        <v>#REF!</v>
      </c>
    </row>
    <row r="229" customFormat="false" ht="12" hidden="false" customHeight="true" outlineLevel="0" collapsed="false">
      <c r="A229" s="45" t="n">
        <v>0</v>
      </c>
      <c r="B229" s="87" t="e">
        <f aca="false">#REF!</f>
        <v>#REF!</v>
      </c>
    </row>
    <row r="230" customFormat="false" ht="12" hidden="false" customHeight="true" outlineLevel="0" collapsed="false">
      <c r="A230" s="45" t="n">
        <v>0</v>
      </c>
      <c r="B230" s="87" t="e">
        <f aca="false">#REF!</f>
        <v>#REF!</v>
      </c>
    </row>
    <row r="231" customFormat="false" ht="12" hidden="false" customHeight="true" outlineLevel="0" collapsed="false">
      <c r="A231" s="45" t="n">
        <v>0</v>
      </c>
      <c r="B231" s="87" t="e">
        <f aca="false">#REF!</f>
        <v>#REF!</v>
      </c>
    </row>
    <row r="232" customFormat="false" ht="12" hidden="false" customHeight="true" outlineLevel="0" collapsed="false">
      <c r="A232" s="45" t="n">
        <v>0</v>
      </c>
      <c r="B232" s="87" t="e">
        <f aca="false">#REF!</f>
        <v>#REF!</v>
      </c>
    </row>
    <row r="233" customFormat="false" ht="12" hidden="false" customHeight="true" outlineLevel="0" collapsed="false">
      <c r="A233" s="45" t="n">
        <v>0</v>
      </c>
      <c r="B233" s="87" t="e">
        <f aca="false">#REF!</f>
        <v>#REF!</v>
      </c>
    </row>
    <row r="234" customFormat="false" ht="12" hidden="false" customHeight="true" outlineLevel="0" collapsed="false">
      <c r="A234" s="45" t="n">
        <v>0</v>
      </c>
      <c r="B234" s="87" t="e">
        <f aca="false">#REF!</f>
        <v>#REF!</v>
      </c>
    </row>
    <row r="235" customFormat="false" ht="12" hidden="false" customHeight="true" outlineLevel="0" collapsed="false">
      <c r="A235" s="45" t="n">
        <v>0</v>
      </c>
      <c r="B235" s="87" t="e">
        <f aca="false">#REF!</f>
        <v>#REF!</v>
      </c>
    </row>
    <row r="236" customFormat="false" ht="12" hidden="false" customHeight="true" outlineLevel="0" collapsed="false">
      <c r="A236" s="45" t="n">
        <v>0</v>
      </c>
      <c r="B236" s="87" t="e">
        <f aca="false">#REF!</f>
        <v>#REF!</v>
      </c>
    </row>
    <row r="237" customFormat="false" ht="12" hidden="false" customHeight="true" outlineLevel="0" collapsed="false">
      <c r="A237" s="45" t="n">
        <v>0</v>
      </c>
      <c r="B237" s="87" t="e">
        <f aca="false">#REF!</f>
        <v>#REF!</v>
      </c>
    </row>
    <row r="238" customFormat="false" ht="12" hidden="false" customHeight="true" outlineLevel="0" collapsed="false">
      <c r="A238" s="45" t="e">
        <f aca="false">#REF!</f>
        <v>#REF!</v>
      </c>
      <c r="B238" s="87" t="e">
        <f aca="false">#REF!</f>
        <v>#REF!</v>
      </c>
    </row>
    <row r="239" customFormat="false" ht="12" hidden="false" customHeight="true" outlineLevel="0" collapsed="false">
      <c r="A239" s="45" t="e">
        <f aca="false">#REF!</f>
        <v>#REF!</v>
      </c>
      <c r="B239" s="87" t="e">
        <f aca="false">#REF!</f>
        <v>#REF!</v>
      </c>
    </row>
    <row r="240" customFormat="false" ht="12" hidden="false" customHeight="true" outlineLevel="0" collapsed="false">
      <c r="A240" s="45" t="e">
        <f aca="false">#REF!</f>
        <v>#REF!</v>
      </c>
      <c r="B240" s="87" t="e">
        <f aca="false">#REF!</f>
        <v>#REF!</v>
      </c>
    </row>
    <row r="241" customFormat="false" ht="12" hidden="false" customHeight="true" outlineLevel="0" collapsed="false">
      <c r="A241" s="45" t="e">
        <f aca="false">#REF!</f>
        <v>#REF!</v>
      </c>
      <c r="B241" s="87" t="e">
        <f aca="false">#REF!</f>
        <v>#REF!</v>
      </c>
    </row>
    <row r="242" customFormat="false" ht="12" hidden="false" customHeight="true" outlineLevel="0" collapsed="false">
      <c r="A242" s="45" t="e">
        <f aca="false">#REF!</f>
        <v>#REF!</v>
      </c>
      <c r="B242" s="87" t="e">
        <f aca="false">#REF!</f>
        <v>#REF!</v>
      </c>
    </row>
    <row r="243" customFormat="false" ht="12" hidden="false" customHeight="true" outlineLevel="0" collapsed="false">
      <c r="A243" s="45" t="e">
        <f aca="false">#REF!</f>
        <v>#REF!</v>
      </c>
      <c r="B243" s="87" t="e">
        <f aca="false">#REF!</f>
        <v>#REF!</v>
      </c>
    </row>
    <row r="244" customFormat="false" ht="12" hidden="false" customHeight="true" outlineLevel="0" collapsed="false">
      <c r="A244" s="45" t="e">
        <f aca="false">#REF!</f>
        <v>#REF!</v>
      </c>
      <c r="B244" s="87" t="e">
        <f aca="false">#REF!</f>
        <v>#REF!</v>
      </c>
    </row>
    <row r="245" customFormat="false" ht="12" hidden="false" customHeight="true" outlineLevel="0" collapsed="false">
      <c r="A245" s="45" t="e">
        <f aca="false">#REF!</f>
        <v>#REF!</v>
      </c>
      <c r="B245" s="87" t="e">
        <f aca="false">#REF!</f>
        <v>#REF!</v>
      </c>
    </row>
    <row r="246" customFormat="false" ht="12" hidden="false" customHeight="true" outlineLevel="0" collapsed="false">
      <c r="A246" s="45" t="e">
        <f aca="false">#REF!</f>
        <v>#REF!</v>
      </c>
      <c r="B246" s="87" t="e">
        <f aca="false">#REF!</f>
        <v>#REF!</v>
      </c>
    </row>
    <row r="247" customFormat="false" ht="12" hidden="false" customHeight="true" outlineLevel="0" collapsed="false">
      <c r="A247" s="45" t="e">
        <f aca="false">#REF!</f>
        <v>#REF!</v>
      </c>
      <c r="B247" s="87" t="e">
        <f aca="false">#REF!</f>
        <v>#REF!</v>
      </c>
    </row>
    <row r="248" customFormat="false" ht="12" hidden="false" customHeight="true" outlineLevel="0" collapsed="false">
      <c r="A248" s="45" t="e">
        <f aca="false">#REF!</f>
        <v>#REF!</v>
      </c>
      <c r="B248" s="87" t="e">
        <f aca="false">#REF!</f>
        <v>#REF!</v>
      </c>
    </row>
    <row r="249" customFormat="false" ht="12" hidden="false" customHeight="true" outlineLevel="0" collapsed="false">
      <c r="A249" s="45" t="e">
        <f aca="false">#REF!</f>
        <v>#REF!</v>
      </c>
      <c r="B249" s="87" t="e">
        <f aca="false">#REF!</f>
        <v>#REF!</v>
      </c>
    </row>
    <row r="250" customFormat="false" ht="12" hidden="false" customHeight="true" outlineLevel="0" collapsed="false">
      <c r="A250" s="45" t="e">
        <f aca="false">#REF!</f>
        <v>#REF!</v>
      </c>
      <c r="B250" s="87" t="e">
        <f aca="false">#REF!</f>
        <v>#REF!</v>
      </c>
    </row>
    <row r="251" customFormat="false" ht="12" hidden="false" customHeight="true" outlineLevel="0" collapsed="false">
      <c r="A251" s="45" t="e">
        <f aca="false">#REF!</f>
        <v>#REF!</v>
      </c>
      <c r="B251" s="87" t="e">
        <f aca="false">#REF!</f>
        <v>#REF!</v>
      </c>
    </row>
    <row r="252" customFormat="false" ht="12" hidden="false" customHeight="true" outlineLevel="0" collapsed="false">
      <c r="A252" s="45" t="e">
        <f aca="false">#REF!</f>
        <v>#REF!</v>
      </c>
      <c r="B252" s="87" t="e">
        <f aca="false">#REF!</f>
        <v>#REF!</v>
      </c>
    </row>
    <row r="253" customFormat="false" ht="12" hidden="false" customHeight="true" outlineLevel="0" collapsed="false">
      <c r="A253" s="45" t="e">
        <f aca="false">#REF!</f>
        <v>#REF!</v>
      </c>
      <c r="B253" s="87" t="e">
        <f aca="false">#REF!</f>
        <v>#REF!</v>
      </c>
    </row>
    <row r="254" customFormat="false" ht="12" hidden="false" customHeight="true" outlineLevel="0" collapsed="false">
      <c r="A254" s="45" t="e">
        <f aca="false">#REF!</f>
        <v>#REF!</v>
      </c>
      <c r="B254" s="87" t="e">
        <f aca="false">#REF!</f>
        <v>#REF!</v>
      </c>
    </row>
    <row r="255" customFormat="false" ht="12" hidden="false" customHeight="true" outlineLevel="0" collapsed="false">
      <c r="A255" s="45" t="e">
        <f aca="false">#REF!</f>
        <v>#REF!</v>
      </c>
      <c r="B255" s="87" t="e">
        <f aca="false">#REF!</f>
        <v>#REF!</v>
      </c>
    </row>
    <row r="256" customFormat="false" ht="12" hidden="false" customHeight="true" outlineLevel="0" collapsed="false">
      <c r="A256" s="45" t="e">
        <f aca="false">#REF!</f>
        <v>#REF!</v>
      </c>
      <c r="B256" s="87" t="e">
        <f aca="false">#REF!</f>
        <v>#REF!</v>
      </c>
    </row>
    <row r="257" customFormat="false" ht="12" hidden="false" customHeight="true" outlineLevel="0" collapsed="false">
      <c r="A257" s="45" t="e">
        <f aca="false">#REF!</f>
        <v>#REF!</v>
      </c>
      <c r="B257" s="87" t="e">
        <f aca="false">#REF!</f>
        <v>#REF!</v>
      </c>
    </row>
    <row r="258" customFormat="false" ht="12" hidden="false" customHeight="true" outlineLevel="0" collapsed="false">
      <c r="A258" s="45" t="e">
        <f aca="false">#REF!</f>
        <v>#REF!</v>
      </c>
      <c r="B258" s="87" t="e">
        <f aca="false">#REF!</f>
        <v>#REF!</v>
      </c>
    </row>
    <row r="259" customFormat="false" ht="12" hidden="false" customHeight="true" outlineLevel="0" collapsed="false">
      <c r="A259" s="45" t="e">
        <f aca="false">#REF!</f>
        <v>#REF!</v>
      </c>
      <c r="B259" s="87" t="e">
        <f aca="false">#REF!</f>
        <v>#REF!</v>
      </c>
    </row>
    <row r="260" customFormat="false" ht="12" hidden="false" customHeight="true" outlineLevel="0" collapsed="false">
      <c r="A260" s="45" t="e">
        <f aca="false">#REF!</f>
        <v>#REF!</v>
      </c>
      <c r="B260" s="87" t="e">
        <f aca="false">#REF!</f>
        <v>#REF!</v>
      </c>
    </row>
    <row r="261" customFormat="false" ht="12" hidden="false" customHeight="true" outlineLevel="0" collapsed="false">
      <c r="A261" s="45" t="e">
        <f aca="false">#REF!</f>
        <v>#REF!</v>
      </c>
      <c r="B261" s="87" t="e">
        <f aca="false">#REF!</f>
        <v>#REF!</v>
      </c>
    </row>
    <row r="262" customFormat="false" ht="12" hidden="false" customHeight="true" outlineLevel="0" collapsed="false">
      <c r="A262" s="45" t="e">
        <f aca="false">#REF!</f>
        <v>#REF!</v>
      </c>
      <c r="B262" s="87" t="e">
        <f aca="false">#REF!</f>
        <v>#REF!</v>
      </c>
    </row>
    <row r="263" customFormat="false" ht="12" hidden="false" customHeight="true" outlineLevel="0" collapsed="false">
      <c r="A263" s="45" t="e">
        <f aca="false">#REF!</f>
        <v>#REF!</v>
      </c>
      <c r="B263" s="87" t="e">
        <f aca="false">#REF!</f>
        <v>#REF!</v>
      </c>
    </row>
    <row r="264" customFormat="false" ht="12" hidden="false" customHeight="true" outlineLevel="0" collapsed="false">
      <c r="A264" s="45" t="e">
        <f aca="false">#REF!</f>
        <v>#REF!</v>
      </c>
      <c r="B264" s="87" t="e">
        <f aca="false">#REF!</f>
        <v>#REF!</v>
      </c>
    </row>
    <row r="265" customFormat="false" ht="12" hidden="false" customHeight="true" outlineLevel="0" collapsed="false">
      <c r="A265" s="45" t="e">
        <f aca="false">#REF!</f>
        <v>#REF!</v>
      </c>
      <c r="B265" s="87" t="e">
        <f aca="false">#REF!</f>
        <v>#REF!</v>
      </c>
    </row>
    <row r="266" customFormat="false" ht="12" hidden="false" customHeight="true" outlineLevel="0" collapsed="false">
      <c r="A266" s="45" t="e">
        <f aca="false">#REF!</f>
        <v>#REF!</v>
      </c>
      <c r="B266" s="87" t="e">
        <f aca="false">#REF!</f>
        <v>#REF!</v>
      </c>
    </row>
    <row r="267" customFormat="false" ht="12" hidden="false" customHeight="true" outlineLevel="0" collapsed="false">
      <c r="A267" s="45" t="e">
        <f aca="false">#REF!</f>
        <v>#REF!</v>
      </c>
      <c r="B267" s="87" t="e">
        <f aca="false">#REF!</f>
        <v>#REF!</v>
      </c>
    </row>
    <row r="268" customFormat="false" ht="12" hidden="false" customHeight="true" outlineLevel="0" collapsed="false">
      <c r="A268" s="45" t="e">
        <f aca="false">#REF!</f>
        <v>#REF!</v>
      </c>
      <c r="B268" s="87" t="e">
        <f aca="false">#REF!</f>
        <v>#REF!</v>
      </c>
    </row>
    <row r="269" customFormat="false" ht="12" hidden="false" customHeight="true" outlineLevel="0" collapsed="false">
      <c r="A269" s="45" t="e">
        <f aca="false">#REF!</f>
        <v>#REF!</v>
      </c>
      <c r="B269" s="87" t="e">
        <f aca="false">#REF!</f>
        <v>#REF!</v>
      </c>
    </row>
    <row r="270" customFormat="false" ht="12" hidden="false" customHeight="true" outlineLevel="0" collapsed="false">
      <c r="A270" s="45" t="e">
        <f aca="false">#REF!</f>
        <v>#REF!</v>
      </c>
      <c r="B270" s="87" t="e">
        <f aca="false">#REF!</f>
        <v>#REF!</v>
      </c>
    </row>
    <row r="271" customFormat="false" ht="12" hidden="false" customHeight="true" outlineLevel="0" collapsed="false">
      <c r="A271" s="45" t="e">
        <f aca="false">#REF!</f>
        <v>#REF!</v>
      </c>
      <c r="B271" s="87" t="e">
        <f aca="false">#REF!</f>
        <v>#REF!</v>
      </c>
    </row>
    <row r="272" customFormat="false" ht="12" hidden="false" customHeight="true" outlineLevel="0" collapsed="false">
      <c r="A272" s="45" t="e">
        <f aca="false">#REF!</f>
        <v>#REF!</v>
      </c>
    </row>
    <row r="273" customFormat="false" ht="12" hidden="false" customHeight="true" outlineLevel="0" collapsed="false">
      <c r="A273" s="45" t="e">
        <f aca="false">#REF!</f>
        <v>#REF!</v>
      </c>
    </row>
    <row r="274" customFormat="false" ht="12" hidden="false" customHeight="true" outlineLevel="0" collapsed="false">
      <c r="A274" s="45" t="e">
        <f aca="false">#REF!</f>
        <v>#REF!</v>
      </c>
    </row>
    <row r="275" customFormat="false" ht="12" hidden="false" customHeight="true" outlineLevel="0" collapsed="false">
      <c r="A275" s="45" t="e">
        <f aca="false">#REF!</f>
        <v>#REF!</v>
      </c>
    </row>
    <row r="276" customFormat="false" ht="12" hidden="false" customHeight="true" outlineLevel="0" collapsed="false">
      <c r="A276" s="45" t="e">
        <f aca="false">#REF!</f>
        <v>#REF!</v>
      </c>
    </row>
    <row r="277" customFormat="false" ht="12" hidden="false" customHeight="true" outlineLevel="0" collapsed="false">
      <c r="A277" s="45" t="e">
        <f aca="false">#REF!</f>
        <v>#REF!</v>
      </c>
    </row>
    <row r="278" customFormat="false" ht="12" hidden="false" customHeight="true" outlineLevel="0" collapsed="false">
      <c r="A278" s="45" t="e">
        <f aca="false">#REF!</f>
        <v>#REF!</v>
      </c>
    </row>
    <row r="279" customFormat="false" ht="12" hidden="false" customHeight="true" outlineLevel="0" collapsed="false">
      <c r="A279" s="45" t="e">
        <f aca="false">#REF!</f>
        <v>#REF!</v>
      </c>
    </row>
  </sheetData>
  <autoFilter ref="A34:A244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6:E7 A11:E11 A15:E15 A19:E19 A23:E23 A27:E27 A8 F6:G6 F26:G26 G13:G15 G17:G19 G21:G23 G25:G27 G5:G11">
    <cfRule type="expression" priority="2" aboveAverage="0" equalAverage="0" bottom="0" percent="0" rank="0" text="" dxfId="0">
      <formula>July!A$3&lt;July!$F$16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34.xml><?xml version="1.0" encoding="utf-8"?>
<worksheet xmlns="http://schemas.openxmlformats.org/spreadsheetml/2006/main" xmlns:r="http://schemas.openxmlformats.org/officeDocument/2006/relationships">
  <sheetPr filterMode="false">
    <tabColor rgb="FFFFFF00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58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5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July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260"/>
      <c r="B3" s="261"/>
      <c r="C3" s="262"/>
      <c r="D3" s="262"/>
      <c r="E3" s="263"/>
      <c r="F3" s="263"/>
      <c r="G3" s="264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161" t="n">
        <f aca="false">$F30-$G30+$C32+$D32+COLUMN(A5)</f>
        <v>42912</v>
      </c>
      <c r="B5" s="161" t="n">
        <f aca="false">$F30-$G30+$C32+$D32+COLUMN(B5)</f>
        <v>42913</v>
      </c>
      <c r="C5" s="161" t="n">
        <f aca="false">$F30-$G30+$C32+$D32+COLUMN(C5)</f>
        <v>42914</v>
      </c>
      <c r="D5" s="161" t="n">
        <f aca="false">$F30-$G30+$C32+$D32+COLUMN(D5)</f>
        <v>42915</v>
      </c>
      <c r="E5" s="161" t="n">
        <f aca="false">$F30-$G30+$C32+$D32+COLUMN(E5)</f>
        <v>42916</v>
      </c>
      <c r="F5" s="161" t="n">
        <f aca="false">$F30-$G30+$C32+$D32+COLUMN(F5)</f>
        <v>42917</v>
      </c>
      <c r="G5" s="161" t="n">
        <f aca="false">$F30-$G30+$C32+$D32+COLUMN(G5)</f>
        <v>42918</v>
      </c>
      <c r="H5" s="0"/>
      <c r="I5" s="0"/>
      <c r="J5" s="0"/>
      <c r="K5" s="116"/>
      <c r="AMI5" s="0"/>
      <c r="AMJ5" s="0"/>
    </row>
    <row r="6" s="188" customFormat="true" ht="48.25" hidden="false" customHeight="true" outlineLevel="0" collapsed="false">
      <c r="A6" s="265" t="str">
        <f aca="true">IF(ISERROR(MATCH(A5,$B$35:$B$200,0)),"",OFFSET($A$35,MATCH(A5,$B$35:$B$200,0)-1,0))</f>
        <v/>
      </c>
      <c r="B6" s="265" t="str">
        <f aca="true">IF(ISERROR(MATCH(B5,$B$35:$B$200,0)),"",OFFSET($A$35,MATCH(B5,$B$35:$B$200,0)-1,0))</f>
        <v/>
      </c>
      <c r="C6" s="265" t="str">
        <f aca="true">IF(ISERROR(MATCH(C5,$B$35:$B$200,0)),"",OFFSET($A$35,MATCH(C5,$B$35:$B$200,0)-1,0))</f>
        <v/>
      </c>
      <c r="D6" s="265" t="str">
        <f aca="true">IF(ISERROR(MATCH(D5,$B$35:$B$200,0)),"",OFFSET($A$35,MATCH(D5,$B$35:$B$200,0)-1,0))</f>
        <v/>
      </c>
      <c r="E6" s="266" t="str">
        <f aca="true">IF(ISERROR(MATCH(E5,$B$35:$B$200,0)),"",OFFSET($A$35,MATCH(E5,$B$35:$B$200,0)-1,0))</f>
        <v/>
      </c>
      <c r="F6" s="265" t="str">
        <f aca="true">IF(ISERROR(MATCH(F5,$B$35:$B$200,0)),"",OFFSET($A$35,MATCH(F5,$B$35:$B$200,0)-1,0))</f>
        <v/>
      </c>
      <c r="G6" s="267" t="str">
        <f aca="true">IF(ISERROR(MATCH(G5,$B$35:$B$200,0)),"",OFFSET($A$35,MATCH(G5,$B$35:$B$200,0)-1,0))</f>
        <v/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265"/>
      <c r="B7" s="265"/>
      <c r="C7" s="265"/>
      <c r="D7" s="265"/>
      <c r="E7" s="265"/>
      <c r="F7" s="265"/>
      <c r="G7" s="267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265"/>
      <c r="B8" s="265"/>
      <c r="C8" s="265"/>
      <c r="D8" s="265"/>
      <c r="E8" s="265"/>
      <c r="F8" s="265"/>
      <c r="G8" s="267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161" t="n">
        <f aca="false">A5+7</f>
        <v>42919</v>
      </c>
      <c r="B9" s="161" t="n">
        <f aca="false">B5+7</f>
        <v>42920</v>
      </c>
      <c r="C9" s="161" t="n">
        <f aca="false">C5+7</f>
        <v>42921</v>
      </c>
      <c r="D9" s="161" t="n">
        <f aca="false">D5+7</f>
        <v>42922</v>
      </c>
      <c r="E9" s="161" t="n">
        <f aca="false">E5+7</f>
        <v>42923</v>
      </c>
      <c r="F9" s="161" t="n">
        <f aca="false">F5+7</f>
        <v>42924</v>
      </c>
      <c r="G9" s="161" t="n">
        <f aca="false">G5+7</f>
        <v>42925</v>
      </c>
      <c r="H9" s="0"/>
      <c r="I9" s="0"/>
      <c r="J9" s="0"/>
      <c r="AMI9" s="0"/>
      <c r="AMJ9" s="0"/>
    </row>
    <row r="10" s="188" customFormat="true" ht="48.25" hidden="false" customHeight="true" outlineLevel="0" collapsed="false">
      <c r="A10" s="267" t="str">
        <f aca="true">IF(ISERROR(MATCH(A9,$B$35:$B$200,0)),"",OFFSET($A$35,MATCH(A9,$B$35:$B$200,0)-1,0))</f>
        <v/>
      </c>
      <c r="B10" s="267" t="str">
        <f aca="true">IF(ISERROR(MATCH(B9,$B$35:$B$200,0)),"",OFFSET($A$35,MATCH(B9,$B$35:$B$200,0)-1,0))</f>
        <v>Independence day </v>
      </c>
      <c r="C10" s="267" t="str">
        <f aca="true">IF(ISERROR(MATCH(C9,$B$35:$B$200,0)),"",OFFSET($A$35,MATCH(C9,$B$35:$B$200,0)-1,0))</f>
        <v/>
      </c>
      <c r="D10" s="267" t="str">
        <f aca="true">IF(ISERROR(MATCH(D9,$B$35:$B$200,0)),"",OFFSET($A$35,MATCH(D9,$B$35:$B$200,0)-1,0))</f>
        <v/>
      </c>
      <c r="E10" s="267" t="str">
        <f aca="true">IF(ISERROR(MATCH(E9,$B$35:$B$200,0)),"",OFFSET($A$35,MATCH(E9,$B$35:$B$200,0)-1,0))</f>
        <v/>
      </c>
      <c r="F10" s="267" t="str">
        <f aca="true">IF(ISERROR(MATCH(F9,$B$35:$B$200,0)),"",OFFSET($A$35,MATCH(F9,$B$35:$B$200,0)-1,0))</f>
        <v/>
      </c>
      <c r="G10" s="267" t="str">
        <f aca="true">IF(ISERROR(MATCH(G9,$B$35:$B$200,0)),"",OFFSET($A$35,MATCH(G9,$B$35:$B$200,0)-1,0))</f>
        <v/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267"/>
      <c r="B11" s="267"/>
      <c r="C11" s="267"/>
      <c r="D11" s="267"/>
      <c r="E11" s="267"/>
      <c r="F11" s="267" t="n">
        <f aca="false">F7+7</f>
        <v>7</v>
      </c>
      <c r="G11" s="267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267"/>
      <c r="B12" s="267"/>
      <c r="C12" s="267"/>
      <c r="D12" s="267"/>
      <c r="E12" s="267"/>
      <c r="F12" s="267" t="str">
        <f aca="true">IF(ISERROR(MATCH(F11,$B$35:$B$200,0)),"",OFFSET($A$35,MATCH(F11,$B$35:$B$200,0)-1,0))</f>
        <v/>
      </c>
      <c r="G12" s="267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161" t="n">
        <f aca="false">A9+7</f>
        <v>42926</v>
      </c>
      <c r="B13" s="161" t="n">
        <f aca="false">B9+7</f>
        <v>42927</v>
      </c>
      <c r="C13" s="161" t="n">
        <f aca="false">C9+7</f>
        <v>42928</v>
      </c>
      <c r="D13" s="161" t="n">
        <f aca="false">D9+7</f>
        <v>42929</v>
      </c>
      <c r="E13" s="161" t="n">
        <f aca="false">E9+7</f>
        <v>42930</v>
      </c>
      <c r="F13" s="161" t="n">
        <f aca="false">F9+7</f>
        <v>42931</v>
      </c>
      <c r="G13" s="161" t="n">
        <f aca="false">G9+7</f>
        <v>42932</v>
      </c>
      <c r="H13" s="0"/>
      <c r="I13" s="0"/>
      <c r="J13" s="0"/>
      <c r="AMI13" s="0"/>
      <c r="AMJ13" s="0"/>
    </row>
    <row r="14" s="188" customFormat="true" ht="48.25" hidden="false" customHeight="true" outlineLevel="0" collapsed="false">
      <c r="A14" s="267" t="str">
        <f aca="true">IF(ISERROR(MATCH(A13,$B$35:$B$200,0)),"",OFFSET($A$35,MATCH(A13,$B$35:$B$200,0)-1,0))</f>
        <v/>
      </c>
      <c r="B14" s="267" t="str">
        <f aca="true">IF(ISERROR(MATCH(B13,$B$35:$B$200,0)),"",OFFSET($A$35,MATCH(B13,$B$35:$B$200,0)-1,0))</f>
        <v/>
      </c>
      <c r="C14" s="267" t="str">
        <f aca="true">IF(ISERROR(MATCH(C13,$B$35:$B$200,0)),"",OFFSET($A$35,MATCH(C13,$B$35:$B$200,0)-1,0))</f>
        <v/>
      </c>
      <c r="D14" s="267" t="str">
        <f aca="true">IF(ISERROR(MATCH(D13,$B$35:$B$200,0)),"",OFFSET($A$35,MATCH(D13,$B$35:$B$200,0)-1,0))</f>
        <v/>
      </c>
      <c r="E14" s="267" t="str">
        <f aca="true">IF(ISERROR(MATCH(E13,$B$35:$B$200,0)),"",OFFSET($A$35,MATCH(E13,$B$35:$B$200,0)-1,0))</f>
        <v/>
      </c>
      <c r="F14" s="267" t="str">
        <f aca="true">IF(ISERROR(MATCH(F13,$B$35:$B$200,0)),"",OFFSET($A$35,MATCH(F13,$B$35:$B$200,0)-1,0))</f>
        <v/>
      </c>
      <c r="G14" s="267" t="str">
        <f aca="true">IF(ISERROR(MATCH(G13,$B$35:$B$200,0)),"",OFFSET($A$35,MATCH(G13,$B$35:$B$200,0)-1,0))</f>
        <v/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267" t="n">
        <f aca="false">A13+7</f>
        <v>42933</v>
      </c>
      <c r="B15" s="267" t="n">
        <f aca="false">B13+7</f>
        <v>42934</v>
      </c>
      <c r="C15" s="267" t="n">
        <f aca="false">C13+7</f>
        <v>42935</v>
      </c>
      <c r="D15" s="267" t="n">
        <f aca="false">D13+7</f>
        <v>42936</v>
      </c>
      <c r="E15" s="267" t="n">
        <f aca="false">E13+7</f>
        <v>42937</v>
      </c>
      <c r="F15" s="267" t="n">
        <f aca="false">+F11+7</f>
        <v>14</v>
      </c>
      <c r="G15" s="267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267" t="str">
        <f aca="true">IF(ISERROR(MATCH(A15,$B$35:$B$200,0)),"",OFFSET($A$35,MATCH(A15,$B$35:$B$200,0)-1,0))</f>
        <v/>
      </c>
      <c r="B16" s="267" t="str">
        <f aca="true">IF(ISERROR(MATCH(B15,$B$35:$B$200,0)),"",OFFSET($A$35,MATCH(B15,$B$35:$B$200,0)-1,0))</f>
        <v/>
      </c>
      <c r="C16" s="267" t="str">
        <f aca="true">IF(ISERROR(MATCH(C15,$B$35:$B$200,0)),"",OFFSET($A$35,MATCH(C15,$B$35:$B$200,0)-1,0))</f>
        <v/>
      </c>
      <c r="D16" s="267" t="str">
        <f aca="true">IF(ISERROR(MATCH(D15,$B$35:$B$200,0)),"",OFFSET($A$35,MATCH(D15,$B$35:$B$200,0)-1,0))</f>
        <v/>
      </c>
      <c r="E16" s="267" t="str">
        <f aca="true">IF(ISERROR(MATCH(E15,$B$35:$B$200,0)),"",OFFSET($A$35,MATCH(E15,$B$35:$B$200,0)-1,0))</f>
        <v/>
      </c>
      <c r="F16" s="267" t="str">
        <f aca="true">IF(ISERROR(MATCH(F15,$B$35:$B$200,0)),"",OFFSET($A$35,MATCH(F15,$B$35:$B$200,0)-1,0))</f>
        <v/>
      </c>
      <c r="G16" s="267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161" t="n">
        <f aca="false">A13+7</f>
        <v>42933</v>
      </c>
      <c r="B17" s="161" t="n">
        <f aca="false">B13+7</f>
        <v>42934</v>
      </c>
      <c r="C17" s="161" t="n">
        <f aca="false">C13+7</f>
        <v>42935</v>
      </c>
      <c r="D17" s="161" t="n">
        <f aca="false">D13+7</f>
        <v>42936</v>
      </c>
      <c r="E17" s="161" t="n">
        <f aca="false">E13+7</f>
        <v>42937</v>
      </c>
      <c r="F17" s="161" t="n">
        <f aca="false">F13+7</f>
        <v>42938</v>
      </c>
      <c r="G17" s="161" t="n">
        <f aca="false">G13+7</f>
        <v>42939</v>
      </c>
      <c r="H17" s="0"/>
      <c r="I17" s="0"/>
      <c r="J17" s="0"/>
      <c r="AMI17" s="0"/>
      <c r="AMJ17" s="0"/>
    </row>
    <row r="18" s="188" customFormat="true" ht="48.25" hidden="false" customHeight="true" outlineLevel="0" collapsed="false">
      <c r="A18" s="267" t="str">
        <f aca="true">IF(ISERROR(MATCH(A17,$B$35:$B$200,0)),"",OFFSET($A$35,MATCH(A17,$B$35:$B$200,0)-1,0))</f>
        <v/>
      </c>
      <c r="B18" s="268" t="str">
        <f aca="true">IF(ISERROR(MATCH(B17,$B$35:$B$200,0)),"",OFFSET($A$35,MATCH(B17,$B$35:$B$200,0)-1,0))</f>
        <v/>
      </c>
      <c r="C18" s="267" t="str">
        <f aca="true">IF(ISERROR(MATCH(C17,$B$35:$B$200,0)),"",OFFSET($A$35,MATCH(C17,$B$35:$B$200,0)-1,0))</f>
        <v/>
      </c>
      <c r="D18" s="267" t="str">
        <f aca="true">IF(ISERROR(MATCH(D17,$B$35:$B$200,0)),"",OFFSET($A$35,MATCH(D17,$B$35:$B$200,0)-1,0))</f>
        <v/>
      </c>
      <c r="E18" s="267" t="str">
        <f aca="true">IF(ISERROR(MATCH(E17,$B$35:$B$200,0)),"",OFFSET($A$35,MATCH(E17,$B$35:$B$200,0)-1,0))</f>
        <v/>
      </c>
      <c r="F18" s="267" t="str">
        <f aca="true">IF(ISERROR(MATCH(F17,$B$35:$B$200,0)),"",OFFSET($A$35,MATCH(F17,$B$35:$B$200,0)-1,0))</f>
        <v/>
      </c>
      <c r="G18" s="267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267" t="n">
        <f aca="false">A17+7</f>
        <v>42940</v>
      </c>
      <c r="B19" s="268" t="n">
        <f aca="false">B17+7</f>
        <v>42941</v>
      </c>
      <c r="C19" s="267" t="n">
        <f aca="false">C17+7</f>
        <v>42942</v>
      </c>
      <c r="D19" s="267" t="n">
        <f aca="false">D17+7</f>
        <v>42943</v>
      </c>
      <c r="E19" s="267" t="n">
        <f aca="false">E17+7</f>
        <v>42944</v>
      </c>
      <c r="F19" s="267" t="n">
        <f aca="false">+F15+7</f>
        <v>21</v>
      </c>
      <c r="G19" s="267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267" t="str">
        <f aca="true">IF(ISERROR(MATCH(A19,$B$35:$B$200,0)),"",OFFSET($A$35,MATCH(A19,$B$35:$B$200,0)-1,0))</f>
        <v/>
      </c>
      <c r="B20" s="268" t="str">
        <f aca="true">IF(ISERROR(MATCH(B19,$B$35:$B$200,0)),"",OFFSET($A$35,MATCH(B19,$B$35:$B$200,0)-1,0))</f>
        <v/>
      </c>
      <c r="C20" s="267" t="str">
        <f aca="true">IF(ISERROR(MATCH(C19,$B$35:$B$200,0)),"",OFFSET($A$35,MATCH(C19,$B$35:$B$200,0)-1,0))</f>
        <v/>
      </c>
      <c r="D20" s="267" t="str">
        <f aca="true">IF(ISERROR(MATCH(D19,$B$35:$B$200,0)),"",OFFSET($A$35,MATCH(D19,$B$35:$B$200,0)-1,0))</f>
        <v/>
      </c>
      <c r="E20" s="267" t="str">
        <f aca="true">IF(ISERROR(MATCH(E19,$B$35:$B$200,0)),"",OFFSET($A$35,MATCH(E19,$B$35:$B$200,0)-1,0))</f>
        <v/>
      </c>
      <c r="F20" s="267" t="str">
        <f aca="true">IF(ISERROR(MATCH(F19,$B$35:$B$200,0)),"",OFFSET($A$35,MATCH(F19,$B$35:$B$200,0)-1,0))</f>
        <v/>
      </c>
      <c r="G20" s="267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161" t="n">
        <f aca="false">A17+7</f>
        <v>42940</v>
      </c>
      <c r="B21" s="161" t="n">
        <f aca="false">B17+7</f>
        <v>42941</v>
      </c>
      <c r="C21" s="161" t="n">
        <f aca="false">C17+7</f>
        <v>42942</v>
      </c>
      <c r="D21" s="161" t="n">
        <f aca="false">D17+7</f>
        <v>42943</v>
      </c>
      <c r="E21" s="161" t="n">
        <f aca="false">E17+7</f>
        <v>42944</v>
      </c>
      <c r="F21" s="161" t="n">
        <f aca="false">F17+7</f>
        <v>42945</v>
      </c>
      <c r="G21" s="161" t="n">
        <f aca="false">G17+7</f>
        <v>42946</v>
      </c>
      <c r="H21" s="0"/>
      <c r="I21" s="0"/>
      <c r="J21" s="0"/>
      <c r="AMI21" s="0"/>
      <c r="AMJ21" s="0"/>
    </row>
    <row r="22" s="188" customFormat="true" ht="48.25" hidden="false" customHeight="true" outlineLevel="0" collapsed="false">
      <c r="A22" s="267" t="str">
        <f aca="true">IF(ISERROR(MATCH(A21,$B$35:$B$200,0)),"",OFFSET($A$35,MATCH(A21,$B$35:$B$200,0)-1,0))</f>
        <v/>
      </c>
      <c r="B22" s="268" t="str">
        <f aca="true">IF(ISERROR(MATCH(B21,$B$35:$B$200,0)),"",OFFSET($A$35,MATCH(B21,$B$35:$B$200,0)-1,0))</f>
        <v/>
      </c>
      <c r="C22" s="267" t="str">
        <f aca="true">IF(ISERROR(MATCH(C21,$B$35:$B$200,0)),"",OFFSET($A$35,MATCH(C21,$B$35:$B$200,0)-1,0))</f>
        <v/>
      </c>
      <c r="D22" s="267" t="str">
        <f aca="true">IF(ISERROR(MATCH(D21,$B$35:$B$200,0)),"",OFFSET($A$35,MATCH(D21,$B$35:$B$200,0)-1,0))</f>
        <v/>
      </c>
      <c r="E22" s="267" t="str">
        <f aca="true">IF(ISERROR(MATCH(E21,$B$35:$B$200,0)),"",OFFSET($A$35,MATCH(E21,$B$35:$B$200,0)-1,0))</f>
        <v/>
      </c>
      <c r="F22" s="267" t="str">
        <f aca="true">IF(ISERROR(MATCH(F21,$B$35:$B$200,0)),"",OFFSET($A$35,MATCH(F21,$B$35:$B$200,0)-1,0))</f>
        <v/>
      </c>
      <c r="G22" s="267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267" t="n">
        <f aca="false">A21+7</f>
        <v>42947</v>
      </c>
      <c r="B23" s="268" t="n">
        <f aca="false">B21+7</f>
        <v>42948</v>
      </c>
      <c r="C23" s="267" t="n">
        <f aca="false">C21+7</f>
        <v>42949</v>
      </c>
      <c r="D23" s="267" t="n">
        <f aca="false">D21+7</f>
        <v>42950</v>
      </c>
      <c r="E23" s="267" t="n">
        <f aca="false">E21+7</f>
        <v>42951</v>
      </c>
      <c r="F23" s="267" t="n">
        <f aca="false">+F19+7</f>
        <v>28</v>
      </c>
      <c r="G23" s="267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267" t="str">
        <f aca="true">IF(ISERROR(MATCH(A23,$B$35:$B$200,0)),"",OFFSET($A$35,MATCH(A23,$B$35:$B$200,0)-1,0))</f>
        <v/>
      </c>
      <c r="B24" s="268" t="str">
        <f aca="true">IF(ISERROR(MATCH(B23,$B$35:$B$200,0)),"",OFFSET($A$35,MATCH(B23,$B$35:$B$200,0)-1,0))</f>
        <v/>
      </c>
      <c r="C24" s="267" t="str">
        <f aca="true">IF(ISERROR(MATCH(C23,$B$35:$B$200,0)),"",OFFSET($A$35,MATCH(C23,$B$35:$B$200,0)-1,0))</f>
        <v/>
      </c>
      <c r="D24" s="267" t="str">
        <f aca="true">IF(ISERROR(MATCH(D23,$B$35:$B$200,0)),"",OFFSET($A$35,MATCH(D23,$B$35:$B$200,0)-1,0))</f>
        <v/>
      </c>
      <c r="E24" s="267" t="str">
        <f aca="true">IF(ISERROR(MATCH(E23,$B$35:$B$200,0)),"",OFFSET($A$35,MATCH(E23,$B$35:$B$200,0)-1,0))</f>
        <v/>
      </c>
      <c r="F24" s="267" t="str">
        <f aca="true">IF(ISERROR(MATCH(F23,$B$35:$B$200,0)),"",OFFSET($A$35,MATCH(F23,$B$35:$B$200,0)-1,0))</f>
        <v/>
      </c>
      <c r="G24" s="267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161" t="n">
        <f aca="false">A21+7</f>
        <v>42947</v>
      </c>
      <c r="B25" s="161" t="n">
        <f aca="false">B21+7</f>
        <v>42948</v>
      </c>
      <c r="C25" s="161" t="n">
        <f aca="false">C21+7</f>
        <v>42949</v>
      </c>
      <c r="D25" s="161" t="n">
        <f aca="false">D21+7</f>
        <v>42950</v>
      </c>
      <c r="E25" s="161" t="n">
        <f aca="false">E21+7</f>
        <v>42951</v>
      </c>
      <c r="F25" s="161" t="n">
        <f aca="false">F21+7</f>
        <v>42952</v>
      </c>
      <c r="G25" s="161" t="n">
        <f aca="false">G21+7</f>
        <v>42953</v>
      </c>
      <c r="H25" s="0"/>
      <c r="I25" s="0"/>
      <c r="J25" s="0"/>
      <c r="AMI25" s="0"/>
      <c r="AMJ25" s="0"/>
    </row>
    <row r="26" s="188" customFormat="true" ht="48.25" hidden="false" customHeight="true" outlineLevel="0" collapsed="false">
      <c r="A26" s="267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265" t="str">
        <f aca="true">IF(ISERROR(MATCH(F25,$B$35:$B$200,0)),"",OFFSET($A$35,MATCH(F25,$B$35:$B$200,0)-1,0))</f>
        <v/>
      </c>
      <c r="G26" s="265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267" t="n">
        <f aca="false">A25+7</f>
        <v>42954</v>
      </c>
      <c r="B27" s="178" t="n">
        <f aca="false">B25+7</f>
        <v>42955</v>
      </c>
      <c r="C27" s="178" t="n">
        <f aca="false">C25+7</f>
        <v>42956</v>
      </c>
      <c r="D27" s="178" t="n">
        <f aca="false">D25+7</f>
        <v>42957</v>
      </c>
      <c r="E27" s="178" t="n">
        <f aca="false">E25+7</f>
        <v>42958</v>
      </c>
      <c r="F27" s="265" t="n">
        <f aca="false">+F23+7</f>
        <v>35</v>
      </c>
      <c r="G27" s="265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267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265" t="str">
        <f aca="true">IF(ISERROR(MATCH(F27,$B$35:$B$200,0)),"",OFFSET($A$35,MATCH(F27,$B$35:$B$200,0)-1,0))</f>
        <v/>
      </c>
      <c r="G28" s="265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7</v>
      </c>
      <c r="C30" s="87" t="str">
        <f aca="false">TEXT(DATE(C31,B30,1),"mmmm")</f>
        <v>July</v>
      </c>
      <c r="D30" s="45" t="s">
        <v>30</v>
      </c>
      <c r="E30" s="45" t="str">
        <f aca="false">TEXT(F30,"NNN")</f>
        <v>Saturday</v>
      </c>
      <c r="F30" s="88" t="n">
        <f aca="false">DATE(C31,B30,1)</f>
        <v>42917</v>
      </c>
      <c r="G30" s="45" t="n">
        <f aca="false">WEEKDAY(F30)</f>
        <v>7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Monday</v>
      </c>
      <c r="F31" s="88" t="n">
        <f aca="false">DATE(C31,B30+1,0)</f>
        <v>42947</v>
      </c>
      <c r="G31" s="45" t="n">
        <f aca="false">WEEKDAY(F31)</f>
        <v>2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375">Begin_Here!B7:B400</f>
        <v>Typical Holidays</v>
      </c>
      <c r="B35" s="191" t="n">
        <f aca="false" t="array" ref="B35:B512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191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191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191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191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191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191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191" t="n">
        <v>42751</v>
      </c>
    </row>
    <row r="43" customFormat="false" ht="12" hidden="false" customHeight="true" outlineLevel="0" collapsed="false">
      <c r="A43" s="0" t="str">
        <v>Veterans Day</v>
      </c>
      <c r="B43" s="191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191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191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191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191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191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191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192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192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192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192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192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192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192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192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192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192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192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191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191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192" t="n">
        <v>0</v>
      </c>
    </row>
    <row r="64" customFormat="false" ht="12.8" hidden="false" customHeight="false" outlineLevel="0" collapsed="false">
      <c r="A64" s="0" t="n">
        <v>0</v>
      </c>
      <c r="B64" s="192" t="n">
        <v>0</v>
      </c>
    </row>
    <row r="65" customFormat="false" ht="12.8" hidden="false" customHeight="false" outlineLevel="0" collapsed="false">
      <c r="A65" s="0" t="n">
        <v>0</v>
      </c>
      <c r="B65" s="192" t="n">
        <v>0</v>
      </c>
    </row>
    <row r="66" customFormat="false" ht="12.8" hidden="false" customHeight="false" outlineLevel="0" collapsed="false">
      <c r="A66" s="0" t="n">
        <v>0</v>
      </c>
      <c r="B66" s="192" t="n">
        <v>0</v>
      </c>
    </row>
    <row r="67" customFormat="false" ht="12.8" hidden="false" customHeight="false" outlineLevel="0" collapsed="false">
      <c r="A67" s="0" t="n">
        <v>0</v>
      </c>
      <c r="B67" s="192" t="n">
        <v>0</v>
      </c>
    </row>
    <row r="68" customFormat="false" ht="12.8" hidden="false" customHeight="false" outlineLevel="0" collapsed="false">
      <c r="A68" s="0" t="n">
        <v>0</v>
      </c>
      <c r="B68" s="192" t="n">
        <v>0</v>
      </c>
    </row>
    <row r="69" customFormat="false" ht="12.8" hidden="false" customHeight="false" outlineLevel="0" collapsed="false">
      <c r="A69" s="0" t="n">
        <v>0</v>
      </c>
      <c r="B69" s="192" t="n">
        <v>0</v>
      </c>
    </row>
    <row r="70" customFormat="false" ht="12.8" hidden="false" customHeight="false" outlineLevel="0" collapsed="false">
      <c r="A70" s="0" t="n">
        <v>0</v>
      </c>
      <c r="B70" s="192" t="n">
        <v>0</v>
      </c>
    </row>
    <row r="71" customFormat="false" ht="12.8" hidden="false" customHeight="false" outlineLevel="0" collapsed="false">
      <c r="A71" s="0" t="n">
        <v>0</v>
      </c>
      <c r="B71" s="192" t="n">
        <v>0</v>
      </c>
    </row>
    <row r="72" customFormat="false" ht="12.8" hidden="false" customHeight="false" outlineLevel="0" collapsed="false">
      <c r="A72" s="0" t="n">
        <v>0</v>
      </c>
      <c r="B72" s="191" t="n">
        <v>0</v>
      </c>
    </row>
    <row r="73" customFormat="false" ht="12.8" hidden="false" customHeight="false" outlineLevel="0" collapsed="false">
      <c r="A73" s="0" t="n">
        <v>0</v>
      </c>
      <c r="B73" s="191" t="n">
        <v>0</v>
      </c>
    </row>
    <row r="74" customFormat="false" ht="12" hidden="false" customHeight="true" outlineLevel="0" collapsed="false">
      <c r="A74" s="0" t="n">
        <v>0</v>
      </c>
      <c r="B74" s="192" t="n">
        <v>0</v>
      </c>
    </row>
    <row r="75" customFormat="false" ht="12" hidden="false" customHeight="true" outlineLevel="0" collapsed="false">
      <c r="A75" s="0" t="n">
        <v>0</v>
      </c>
      <c r="B75" s="192" t="n">
        <v>0</v>
      </c>
    </row>
    <row r="76" customFormat="false" ht="12" hidden="false" customHeight="true" outlineLevel="0" collapsed="false">
      <c r="A76" s="0" t="n">
        <v>0</v>
      </c>
      <c r="B76" s="192" t="n">
        <v>0</v>
      </c>
    </row>
    <row r="77" customFormat="false" ht="12" hidden="false" customHeight="true" outlineLevel="0" collapsed="false">
      <c r="A77" s="0" t="n">
        <v>0</v>
      </c>
      <c r="B77" s="192" t="n">
        <v>0</v>
      </c>
    </row>
    <row r="78" customFormat="false" ht="12" hidden="false" customHeight="true" outlineLevel="0" collapsed="false">
      <c r="A78" s="0" t="n">
        <v>0</v>
      </c>
      <c r="B78" s="191" t="n">
        <v>0</v>
      </c>
    </row>
    <row r="79" customFormat="false" ht="12" hidden="false" customHeight="true" outlineLevel="0" collapsed="false">
      <c r="A79" s="0" t="n">
        <v>0</v>
      </c>
      <c r="B79" s="191" t="n">
        <v>0</v>
      </c>
    </row>
    <row r="80" customFormat="false" ht="12" hidden="false" customHeight="true" outlineLevel="0" collapsed="false">
      <c r="A80" s="0" t="n">
        <v>0</v>
      </c>
      <c r="B80" s="192" t="n">
        <v>0</v>
      </c>
    </row>
    <row r="81" customFormat="false" ht="12" hidden="false" customHeight="true" outlineLevel="0" collapsed="false">
      <c r="A81" s="0" t="n">
        <v>0</v>
      </c>
      <c r="B81" s="192" t="n">
        <v>0</v>
      </c>
    </row>
    <row r="82" customFormat="false" ht="12" hidden="false" customHeight="true" outlineLevel="0" collapsed="false">
      <c r="A82" s="0" t="n">
        <v>0</v>
      </c>
      <c r="B82" s="191" t="n">
        <v>0</v>
      </c>
    </row>
    <row r="83" customFormat="false" ht="12.8" hidden="false" customHeight="false" outlineLevel="0" collapsed="false">
      <c r="A83" s="0" t="n">
        <v>0</v>
      </c>
      <c r="B83" s="191" t="n">
        <v>0</v>
      </c>
    </row>
    <row r="84" customFormat="false" ht="12.8" hidden="false" customHeight="false" outlineLevel="0" collapsed="false">
      <c r="A84" s="0" t="n">
        <v>0</v>
      </c>
      <c r="B84" s="192" t="n">
        <v>0</v>
      </c>
    </row>
    <row r="85" customFormat="false" ht="12.8" hidden="false" customHeight="false" outlineLevel="0" collapsed="false">
      <c r="A85" s="0" t="n">
        <v>0</v>
      </c>
      <c r="B85" s="192" t="n">
        <v>0</v>
      </c>
    </row>
    <row r="86" customFormat="false" ht="12.8" hidden="false" customHeight="false" outlineLevel="0" collapsed="false">
      <c r="A86" s="0" t="n">
        <v>0</v>
      </c>
      <c r="B86" s="192" t="n">
        <v>0</v>
      </c>
    </row>
    <row r="87" customFormat="false" ht="12.8" hidden="false" customHeight="false" outlineLevel="0" collapsed="false">
      <c r="A87" s="0" t="n">
        <v>0</v>
      </c>
      <c r="B87" s="192" t="n">
        <v>0</v>
      </c>
    </row>
    <row r="88" customFormat="false" ht="12.8" hidden="false" customHeight="false" outlineLevel="0" collapsed="false">
      <c r="A88" s="0" t="n">
        <v>0</v>
      </c>
      <c r="B88" s="191" t="n">
        <v>0</v>
      </c>
    </row>
    <row r="89" customFormat="false" ht="12.8" hidden="false" customHeight="false" outlineLevel="0" collapsed="false">
      <c r="A89" s="0" t="n">
        <v>0</v>
      </c>
      <c r="B89" s="191" t="n">
        <v>0</v>
      </c>
    </row>
    <row r="90" customFormat="false" ht="12.8" hidden="false" customHeight="false" outlineLevel="0" collapsed="false">
      <c r="A90" s="0" t="n">
        <v>0</v>
      </c>
      <c r="B90" s="192" t="n">
        <v>0</v>
      </c>
    </row>
    <row r="91" customFormat="false" ht="12.8" hidden="false" customHeight="false" outlineLevel="0" collapsed="false">
      <c r="A91" s="0" t="n">
        <v>0</v>
      </c>
      <c r="B91" s="192" t="n">
        <v>0</v>
      </c>
    </row>
    <row r="92" customFormat="false" ht="12.8" hidden="false" customHeight="false" outlineLevel="0" collapsed="false">
      <c r="A92" s="0" t="n">
        <v>0</v>
      </c>
      <c r="B92" s="192" t="n">
        <v>0</v>
      </c>
    </row>
    <row r="93" customFormat="false" ht="12.8" hidden="false" customHeight="false" outlineLevel="0" collapsed="false">
      <c r="A93" s="0" t="n">
        <v>0</v>
      </c>
      <c r="B93" s="192" t="n">
        <v>0</v>
      </c>
    </row>
    <row r="94" customFormat="false" ht="12.8" hidden="false" customHeight="false" outlineLevel="0" collapsed="false">
      <c r="A94" s="0" t="n">
        <v>0</v>
      </c>
      <c r="B94" s="192" t="n">
        <v>0</v>
      </c>
    </row>
    <row r="95" customFormat="false" ht="12.8" hidden="false" customHeight="false" outlineLevel="0" collapsed="false">
      <c r="A95" s="0" t="n">
        <v>0</v>
      </c>
      <c r="B95" s="192" t="n">
        <v>0</v>
      </c>
    </row>
    <row r="96" customFormat="false" ht="12.8" hidden="false" customHeight="false" outlineLevel="0" collapsed="false">
      <c r="A96" s="0" t="n">
        <v>0</v>
      </c>
      <c r="B96" s="192" t="n">
        <v>0</v>
      </c>
    </row>
    <row r="97" customFormat="false" ht="17.15" hidden="false" customHeight="true" outlineLevel="0" collapsed="false">
      <c r="A97" s="0" t="n">
        <v>0</v>
      </c>
      <c r="B97" s="192" t="n">
        <v>0</v>
      </c>
    </row>
    <row r="98" customFormat="false" ht="17.15" hidden="false" customHeight="true" outlineLevel="0" collapsed="false">
      <c r="A98" s="0" t="n">
        <v>0</v>
      </c>
      <c r="B98" s="192" t="n">
        <v>0</v>
      </c>
    </row>
    <row r="99" customFormat="false" ht="17.15" hidden="false" customHeight="true" outlineLevel="0" collapsed="false">
      <c r="A99" s="0" t="n">
        <v>0</v>
      </c>
      <c r="B99" s="192" t="n">
        <v>0</v>
      </c>
    </row>
    <row r="100" customFormat="false" ht="17.15" hidden="false" customHeight="true" outlineLevel="0" collapsed="false">
      <c r="A100" s="0" t="n">
        <v>0</v>
      </c>
      <c r="B100" s="192" t="n">
        <v>0</v>
      </c>
    </row>
    <row r="101" customFormat="false" ht="17.15" hidden="false" customHeight="true" outlineLevel="0" collapsed="false">
      <c r="A101" s="0" t="n">
        <v>0</v>
      </c>
      <c r="B101" s="192" t="n">
        <v>0</v>
      </c>
    </row>
    <row r="102" customFormat="false" ht="17.15" hidden="false" customHeight="true" outlineLevel="0" collapsed="false">
      <c r="A102" s="0" t="n">
        <v>0</v>
      </c>
      <c r="B102" s="192" t="n">
        <v>0</v>
      </c>
    </row>
    <row r="103" customFormat="false" ht="17.15" hidden="false" customHeight="true" outlineLevel="0" collapsed="false">
      <c r="A103" s="0" t="n">
        <v>0</v>
      </c>
      <c r="B103" s="192" t="n">
        <v>0</v>
      </c>
    </row>
    <row r="104" customFormat="false" ht="17.15" hidden="false" customHeight="true" outlineLevel="0" collapsed="false">
      <c r="A104" s="0" t="n">
        <v>0</v>
      </c>
      <c r="B104" s="192" t="n">
        <v>0</v>
      </c>
    </row>
    <row r="105" customFormat="false" ht="17.15" hidden="false" customHeight="true" outlineLevel="0" collapsed="false">
      <c r="A105" s="0" t="n">
        <v>0</v>
      </c>
      <c r="B105" s="191" t="n">
        <v>0</v>
      </c>
    </row>
    <row r="106" customFormat="false" ht="17.15" hidden="false" customHeight="true" outlineLevel="0" collapsed="false">
      <c r="A106" s="0" t="n">
        <v>0</v>
      </c>
      <c r="B106" s="191" t="n">
        <v>0</v>
      </c>
    </row>
    <row r="107" customFormat="false" ht="17.15" hidden="false" customHeight="true" outlineLevel="0" collapsed="false">
      <c r="A107" s="0" t="n">
        <v>0</v>
      </c>
      <c r="B107" s="192" t="n">
        <v>0</v>
      </c>
    </row>
    <row r="108" customFormat="false" ht="17.15" hidden="false" customHeight="true" outlineLevel="0" collapsed="false">
      <c r="A108" s="0" t="n">
        <v>0</v>
      </c>
      <c r="B108" s="192" t="n">
        <v>0</v>
      </c>
    </row>
    <row r="109" customFormat="false" ht="17.15" hidden="false" customHeight="true" outlineLevel="0" collapsed="false">
      <c r="A109" s="0" t="n">
        <v>0</v>
      </c>
      <c r="B109" s="192" t="n">
        <v>0</v>
      </c>
    </row>
    <row r="110" customFormat="false" ht="17.15" hidden="false" customHeight="true" outlineLevel="0" collapsed="false">
      <c r="A110" s="0" t="n">
        <v>0</v>
      </c>
      <c r="B110" s="192" t="n">
        <v>0</v>
      </c>
    </row>
    <row r="111" customFormat="false" ht="17.15" hidden="false" customHeight="true" outlineLevel="0" collapsed="false">
      <c r="A111" s="0" t="n">
        <v>0</v>
      </c>
      <c r="B111" s="192" t="n">
        <v>0</v>
      </c>
    </row>
    <row r="112" customFormat="false" ht="17.15" hidden="false" customHeight="true" outlineLevel="0" collapsed="false">
      <c r="A112" s="0" t="n">
        <v>0</v>
      </c>
      <c r="B112" s="192" t="n">
        <v>0</v>
      </c>
    </row>
    <row r="113" customFormat="false" ht="17.15" hidden="false" customHeight="true" outlineLevel="0" collapsed="false">
      <c r="A113" s="0" t="n">
        <v>0</v>
      </c>
      <c r="B113" s="192" t="n">
        <v>0</v>
      </c>
    </row>
    <row r="114" customFormat="false" ht="17.15" hidden="false" customHeight="true" outlineLevel="0" collapsed="false">
      <c r="A114" s="0" t="n">
        <v>0</v>
      </c>
      <c r="B114" s="192" t="n">
        <v>0</v>
      </c>
    </row>
    <row r="115" customFormat="false" ht="17.15" hidden="false" customHeight="true" outlineLevel="0" collapsed="false">
      <c r="A115" s="0" t="n">
        <v>0</v>
      </c>
      <c r="B115" s="192" t="n">
        <v>0</v>
      </c>
    </row>
    <row r="116" customFormat="false" ht="17.15" hidden="false" customHeight="true" outlineLevel="0" collapsed="false">
      <c r="A116" s="0" t="n">
        <v>0</v>
      </c>
      <c r="B116" s="192" t="n">
        <v>0</v>
      </c>
    </row>
    <row r="117" customFormat="false" ht="17.15" hidden="false" customHeight="true" outlineLevel="0" collapsed="false">
      <c r="A117" s="0" t="n">
        <v>0</v>
      </c>
      <c r="B117" s="192" t="n">
        <v>0</v>
      </c>
    </row>
    <row r="118" customFormat="false" ht="17.15" hidden="false" customHeight="true" outlineLevel="0" collapsed="false">
      <c r="A118" s="0" t="n">
        <v>0</v>
      </c>
      <c r="B118" s="192" t="n">
        <v>0</v>
      </c>
    </row>
    <row r="119" customFormat="false" ht="17.15" hidden="false" customHeight="true" outlineLevel="0" collapsed="false">
      <c r="A119" s="0" t="n">
        <v>0</v>
      </c>
      <c r="B119" s="191" t="n">
        <v>0</v>
      </c>
    </row>
    <row r="120" customFormat="false" ht="17.15" hidden="false" customHeight="true" outlineLevel="0" collapsed="false">
      <c r="A120" s="0" t="n">
        <v>0</v>
      </c>
      <c r="B120" s="191" t="n">
        <v>0</v>
      </c>
    </row>
    <row r="121" customFormat="false" ht="17.15" hidden="false" customHeight="true" outlineLevel="0" collapsed="false">
      <c r="A121" s="0" t="n">
        <v>0</v>
      </c>
      <c r="B121" s="192" t="n">
        <v>0</v>
      </c>
    </row>
    <row r="122" customFormat="false" ht="17.15" hidden="false" customHeight="true" outlineLevel="0" collapsed="false">
      <c r="A122" s="0" t="n">
        <v>0</v>
      </c>
      <c r="B122" s="192" t="n">
        <v>0</v>
      </c>
    </row>
    <row r="123" customFormat="false" ht="17.15" hidden="false" customHeight="true" outlineLevel="0" collapsed="false">
      <c r="A123" s="0" t="n">
        <v>0</v>
      </c>
      <c r="B123" s="191" t="n">
        <v>0</v>
      </c>
    </row>
    <row r="124" customFormat="false" ht="17.15" hidden="false" customHeight="true" outlineLevel="0" collapsed="false">
      <c r="A124" s="0" t="n">
        <v>0</v>
      </c>
      <c r="B124" s="191" t="n">
        <v>0</v>
      </c>
    </row>
    <row r="125" customFormat="false" ht="17.15" hidden="false" customHeight="true" outlineLevel="0" collapsed="false">
      <c r="A125" s="0" t="n">
        <v>0</v>
      </c>
      <c r="B125" s="191" t="n">
        <v>0</v>
      </c>
    </row>
    <row r="126" customFormat="false" ht="17.15" hidden="false" customHeight="true" outlineLevel="0" collapsed="false">
      <c r="A126" s="0" t="n">
        <v>0</v>
      </c>
      <c r="B126" s="191" t="n">
        <v>0</v>
      </c>
    </row>
    <row r="127" customFormat="false" ht="17.15" hidden="false" customHeight="true" outlineLevel="0" collapsed="false">
      <c r="A127" s="0" t="n">
        <v>0</v>
      </c>
      <c r="B127" s="191" t="n">
        <v>0</v>
      </c>
    </row>
    <row r="128" customFormat="false" ht="17.15" hidden="false" customHeight="true" outlineLevel="0" collapsed="false">
      <c r="A128" s="0" t="n">
        <v>0</v>
      </c>
      <c r="B128" s="192" t="n">
        <v>0</v>
      </c>
    </row>
    <row r="129" customFormat="false" ht="17.15" hidden="false" customHeight="true" outlineLevel="0" collapsed="false">
      <c r="A129" s="0" t="n">
        <v>0</v>
      </c>
      <c r="B129" s="192" t="n">
        <v>0</v>
      </c>
    </row>
    <row r="130" customFormat="false" ht="17.15" hidden="false" customHeight="true" outlineLevel="0" collapsed="false">
      <c r="A130" s="0" t="n">
        <v>0</v>
      </c>
      <c r="B130" s="191" t="n">
        <v>0</v>
      </c>
    </row>
    <row r="131" customFormat="false" ht="17.15" hidden="false" customHeight="true" outlineLevel="0" collapsed="false">
      <c r="A131" s="0" t="n">
        <v>0</v>
      </c>
      <c r="B131" s="191" t="n">
        <v>0</v>
      </c>
    </row>
    <row r="132" customFormat="false" ht="17.15" hidden="false" customHeight="true" outlineLevel="0" collapsed="false">
      <c r="A132" s="0" t="n">
        <v>0</v>
      </c>
      <c r="B132" s="192" t="n">
        <v>0</v>
      </c>
    </row>
    <row r="133" customFormat="false" ht="17.15" hidden="false" customHeight="true" outlineLevel="0" collapsed="false">
      <c r="A133" s="0" t="n">
        <v>0</v>
      </c>
      <c r="B133" s="192" t="n">
        <v>0</v>
      </c>
    </row>
    <row r="134" customFormat="false" ht="17.15" hidden="false" customHeight="true" outlineLevel="0" collapsed="false">
      <c r="A134" s="0" t="n">
        <v>0</v>
      </c>
      <c r="B134" s="192" t="n">
        <v>0</v>
      </c>
    </row>
    <row r="135" customFormat="false" ht="17.15" hidden="false" customHeight="true" outlineLevel="0" collapsed="false">
      <c r="A135" s="0" t="n">
        <v>0</v>
      </c>
      <c r="B135" s="192" t="n">
        <v>0</v>
      </c>
    </row>
    <row r="136" customFormat="false" ht="17.15" hidden="false" customHeight="true" outlineLevel="0" collapsed="false">
      <c r="A136" s="0" t="n">
        <v>0</v>
      </c>
      <c r="B136" s="192" t="n">
        <v>0</v>
      </c>
    </row>
    <row r="137" customFormat="false" ht="17.15" hidden="false" customHeight="true" outlineLevel="0" collapsed="false">
      <c r="A137" s="0" t="n">
        <v>0</v>
      </c>
      <c r="B137" s="192" t="n">
        <v>0</v>
      </c>
    </row>
    <row r="138" customFormat="false" ht="17.15" hidden="false" customHeight="true" outlineLevel="0" collapsed="false">
      <c r="A138" s="0" t="n">
        <v>0</v>
      </c>
      <c r="B138" s="192" t="n">
        <v>0</v>
      </c>
    </row>
    <row r="139" customFormat="false" ht="17.15" hidden="false" customHeight="true" outlineLevel="0" collapsed="false">
      <c r="A139" s="0" t="n">
        <v>0</v>
      </c>
      <c r="B139" s="192" t="n">
        <v>0</v>
      </c>
    </row>
    <row r="140" customFormat="false" ht="17.15" hidden="false" customHeight="true" outlineLevel="0" collapsed="false">
      <c r="A140" s="0" t="n">
        <v>0</v>
      </c>
      <c r="B140" s="192" t="n">
        <v>0</v>
      </c>
    </row>
    <row r="141" customFormat="false" ht="17.15" hidden="false" customHeight="true" outlineLevel="0" collapsed="false">
      <c r="A141" s="0" t="n">
        <v>0</v>
      </c>
      <c r="B141" s="192" t="n">
        <v>0</v>
      </c>
    </row>
    <row r="142" customFormat="false" ht="17.15" hidden="false" customHeight="true" outlineLevel="0" collapsed="false">
      <c r="A142" s="0" t="n">
        <v>0</v>
      </c>
      <c r="B142" s="192" t="n">
        <v>0</v>
      </c>
    </row>
    <row r="143" customFormat="false" ht="17.15" hidden="false" customHeight="true" outlineLevel="0" collapsed="false">
      <c r="A143" s="0" t="n">
        <v>0</v>
      </c>
      <c r="B143" s="192" t="n">
        <v>0</v>
      </c>
    </row>
    <row r="144" customFormat="false" ht="17.15" hidden="false" customHeight="true" outlineLevel="0" collapsed="false">
      <c r="A144" s="0" t="n">
        <v>0</v>
      </c>
      <c r="B144" s="192" t="n">
        <v>0</v>
      </c>
    </row>
    <row r="145" customFormat="false" ht="17.15" hidden="false" customHeight="true" outlineLevel="0" collapsed="false">
      <c r="A145" s="0" t="n">
        <v>0</v>
      </c>
      <c r="B145" s="191" t="n">
        <v>0</v>
      </c>
    </row>
    <row r="146" customFormat="false" ht="17.15" hidden="false" customHeight="true" outlineLevel="0" collapsed="false">
      <c r="A146" s="0" t="n">
        <v>0</v>
      </c>
      <c r="B146" s="192" t="n">
        <v>0</v>
      </c>
    </row>
    <row r="147" customFormat="false" ht="17.15" hidden="false" customHeight="true" outlineLevel="0" collapsed="false">
      <c r="A147" s="0" t="n">
        <v>0</v>
      </c>
      <c r="B147" s="192" t="n">
        <v>0</v>
      </c>
    </row>
    <row r="148" customFormat="false" ht="17.15" hidden="false" customHeight="true" outlineLevel="0" collapsed="false">
      <c r="A148" s="0" t="n">
        <v>0</v>
      </c>
      <c r="B148" s="192" t="n">
        <v>0</v>
      </c>
    </row>
    <row r="149" customFormat="false" ht="17.15" hidden="false" customHeight="true" outlineLevel="0" collapsed="false">
      <c r="A149" s="0" t="n">
        <v>0</v>
      </c>
      <c r="B149" s="192" t="n">
        <v>0</v>
      </c>
    </row>
    <row r="150" customFormat="false" ht="17.15" hidden="false" customHeight="true" outlineLevel="0" collapsed="false">
      <c r="A150" s="0" t="n">
        <v>0</v>
      </c>
      <c r="B150" s="192" t="n">
        <v>0</v>
      </c>
    </row>
    <row r="151" customFormat="false" ht="17.15" hidden="false" customHeight="true" outlineLevel="0" collapsed="false">
      <c r="A151" s="0" t="n">
        <v>0</v>
      </c>
      <c r="B151" s="192" t="n">
        <v>0</v>
      </c>
    </row>
    <row r="152" customFormat="false" ht="17.15" hidden="false" customHeight="true" outlineLevel="0" collapsed="false">
      <c r="A152" s="0" t="n">
        <v>0</v>
      </c>
      <c r="B152" s="192" t="n">
        <v>0</v>
      </c>
    </row>
    <row r="153" customFormat="false" ht="17.15" hidden="false" customHeight="true" outlineLevel="0" collapsed="false">
      <c r="A153" s="0" t="n">
        <v>0</v>
      </c>
      <c r="B153" s="192" t="n">
        <v>0</v>
      </c>
    </row>
    <row r="154" customFormat="false" ht="17.15" hidden="false" customHeight="true" outlineLevel="0" collapsed="false">
      <c r="A154" s="0" t="n">
        <v>0</v>
      </c>
      <c r="B154" s="192" t="n">
        <v>0</v>
      </c>
    </row>
    <row r="155" customFormat="false" ht="17.15" hidden="false" customHeight="true" outlineLevel="0" collapsed="false">
      <c r="A155" s="0" t="n">
        <v>0</v>
      </c>
      <c r="B155" s="192" t="n">
        <v>0</v>
      </c>
    </row>
    <row r="156" customFormat="false" ht="17.15" hidden="false" customHeight="true" outlineLevel="0" collapsed="false">
      <c r="A156" s="0" t="n">
        <v>0</v>
      </c>
      <c r="B156" s="192" t="n">
        <v>0</v>
      </c>
    </row>
    <row r="157" customFormat="false" ht="17.15" hidden="false" customHeight="true" outlineLevel="0" collapsed="false">
      <c r="A157" s="0" t="n">
        <v>0</v>
      </c>
      <c r="B157" s="192" t="n">
        <v>0</v>
      </c>
    </row>
    <row r="158" customFormat="false" ht="17.15" hidden="false" customHeight="true" outlineLevel="0" collapsed="false">
      <c r="A158" s="0" t="n">
        <v>0</v>
      </c>
      <c r="B158" s="192" t="n">
        <v>0</v>
      </c>
    </row>
    <row r="159" customFormat="false" ht="17.15" hidden="false" customHeight="true" outlineLevel="0" collapsed="false">
      <c r="A159" s="0" t="n">
        <v>0</v>
      </c>
      <c r="B159" s="192" t="n">
        <v>0</v>
      </c>
    </row>
    <row r="160" customFormat="false" ht="17.15" hidden="false" customHeight="true" outlineLevel="0" collapsed="false">
      <c r="A160" s="0" t="n">
        <v>0</v>
      </c>
      <c r="B160" s="192" t="n">
        <v>0</v>
      </c>
    </row>
    <row r="161" customFormat="false" ht="17.15" hidden="false" customHeight="true" outlineLevel="0" collapsed="false">
      <c r="A161" s="0" t="n">
        <v>0</v>
      </c>
      <c r="B161" s="192" t="n">
        <v>0</v>
      </c>
    </row>
    <row r="162" customFormat="false" ht="17.15" hidden="false" customHeight="true" outlineLevel="0" collapsed="false">
      <c r="A162" s="0" t="n">
        <v>0</v>
      </c>
      <c r="B162" s="192" t="n">
        <v>0</v>
      </c>
    </row>
    <row r="163" customFormat="false" ht="17.15" hidden="false" customHeight="true" outlineLevel="0" collapsed="false">
      <c r="A163" s="0" t="n">
        <v>0</v>
      </c>
      <c r="B163" s="192" t="n">
        <v>0</v>
      </c>
    </row>
    <row r="164" customFormat="false" ht="17.15" hidden="false" customHeight="true" outlineLevel="0" collapsed="false">
      <c r="A164" s="0" t="n">
        <v>0</v>
      </c>
      <c r="B164" s="192" t="n">
        <v>0</v>
      </c>
    </row>
    <row r="165" customFormat="false" ht="17.15" hidden="false" customHeight="true" outlineLevel="0" collapsed="false">
      <c r="A165" s="0" t="n">
        <v>0</v>
      </c>
      <c r="B165" s="192" t="n">
        <v>0</v>
      </c>
    </row>
    <row r="166" customFormat="false" ht="17.15" hidden="false" customHeight="true" outlineLevel="0" collapsed="false">
      <c r="A166" s="0" t="n">
        <v>0</v>
      </c>
      <c r="B166" s="192" t="n">
        <v>0</v>
      </c>
    </row>
    <row r="167" customFormat="false" ht="17.15" hidden="false" customHeight="true" outlineLevel="0" collapsed="false">
      <c r="A167" s="0" t="n">
        <v>0</v>
      </c>
      <c r="B167" s="192" t="n">
        <v>0</v>
      </c>
    </row>
    <row r="168" customFormat="false" ht="17.15" hidden="false" customHeight="true" outlineLevel="0" collapsed="false">
      <c r="A168" s="0" t="n">
        <v>0</v>
      </c>
      <c r="B168" s="192" t="n">
        <v>0</v>
      </c>
    </row>
    <row r="169" customFormat="false" ht="17.15" hidden="false" customHeight="true" outlineLevel="0" collapsed="false">
      <c r="A169" s="0" t="n">
        <v>0</v>
      </c>
      <c r="B169" s="192" t="n">
        <v>0</v>
      </c>
    </row>
    <row r="170" customFormat="false" ht="17.15" hidden="false" customHeight="true" outlineLevel="0" collapsed="false">
      <c r="A170" s="0" t="n">
        <v>0</v>
      </c>
      <c r="B170" s="192" t="n">
        <v>0</v>
      </c>
    </row>
    <row r="171" customFormat="false" ht="17.15" hidden="false" customHeight="true" outlineLevel="0" collapsed="false">
      <c r="A171" s="0" t="n">
        <v>0</v>
      </c>
      <c r="B171" s="192" t="n">
        <v>0</v>
      </c>
    </row>
    <row r="172" customFormat="false" ht="17.15" hidden="false" customHeight="true" outlineLevel="0" collapsed="false">
      <c r="A172" s="0" t="n">
        <v>0</v>
      </c>
      <c r="B172" s="192" t="n">
        <v>0</v>
      </c>
    </row>
    <row r="173" customFormat="false" ht="17.15" hidden="false" customHeight="true" outlineLevel="0" collapsed="false">
      <c r="A173" s="0" t="n">
        <v>0</v>
      </c>
      <c r="B173" s="192" t="n">
        <v>0</v>
      </c>
    </row>
    <row r="174" customFormat="false" ht="17.15" hidden="false" customHeight="true" outlineLevel="0" collapsed="false">
      <c r="A174" s="0" t="n">
        <v>0</v>
      </c>
      <c r="B174" s="192" t="n">
        <v>0</v>
      </c>
    </row>
    <row r="175" customFormat="false" ht="17.15" hidden="false" customHeight="true" outlineLevel="0" collapsed="false">
      <c r="A175" s="0" t="n">
        <v>0</v>
      </c>
      <c r="B175" s="192" t="n">
        <v>0</v>
      </c>
    </row>
    <row r="176" customFormat="false" ht="17.15" hidden="false" customHeight="true" outlineLevel="0" collapsed="false">
      <c r="A176" s="0" t="n">
        <v>0</v>
      </c>
      <c r="B176" s="192" t="n">
        <v>0</v>
      </c>
    </row>
    <row r="177" customFormat="false" ht="17.15" hidden="false" customHeight="true" outlineLevel="0" collapsed="false">
      <c r="A177" s="0" t="n">
        <v>0</v>
      </c>
      <c r="B177" s="192" t="n">
        <v>0</v>
      </c>
    </row>
    <row r="178" customFormat="false" ht="17.15" hidden="false" customHeight="true" outlineLevel="0" collapsed="false">
      <c r="A178" s="0" t="n">
        <v>0</v>
      </c>
      <c r="B178" s="192" t="n">
        <v>0</v>
      </c>
    </row>
    <row r="179" customFormat="false" ht="17.15" hidden="false" customHeight="true" outlineLevel="0" collapsed="false">
      <c r="A179" s="0" t="n">
        <v>0</v>
      </c>
      <c r="B179" s="192" t="n">
        <v>0</v>
      </c>
    </row>
    <row r="180" customFormat="false" ht="17.15" hidden="false" customHeight="true" outlineLevel="0" collapsed="false">
      <c r="A180" s="0" t="n">
        <v>0</v>
      </c>
      <c r="B180" s="192" t="n">
        <v>0</v>
      </c>
    </row>
    <row r="181" customFormat="false" ht="17.15" hidden="false" customHeight="true" outlineLevel="0" collapsed="false">
      <c r="A181" s="0" t="n">
        <v>0</v>
      </c>
      <c r="B181" s="192" t="n">
        <v>0</v>
      </c>
    </row>
    <row r="182" customFormat="false" ht="17.15" hidden="false" customHeight="true" outlineLevel="0" collapsed="false">
      <c r="A182" s="0" t="n">
        <v>0</v>
      </c>
      <c r="B182" s="192" t="n">
        <v>0</v>
      </c>
    </row>
    <row r="183" customFormat="false" ht="17.15" hidden="false" customHeight="true" outlineLevel="0" collapsed="false">
      <c r="A183" s="0" t="n">
        <v>0</v>
      </c>
      <c r="B183" s="192" t="n">
        <v>0</v>
      </c>
    </row>
    <row r="184" customFormat="false" ht="17.15" hidden="false" customHeight="true" outlineLevel="0" collapsed="false">
      <c r="A184" s="0" t="n">
        <v>0</v>
      </c>
      <c r="B184" s="192" t="n">
        <v>0</v>
      </c>
    </row>
    <row r="185" customFormat="false" ht="17.15" hidden="false" customHeight="true" outlineLevel="0" collapsed="false">
      <c r="A185" s="0" t="n">
        <v>0</v>
      </c>
      <c r="B185" s="192" t="n">
        <v>0</v>
      </c>
    </row>
    <row r="186" customFormat="false" ht="17.15" hidden="false" customHeight="true" outlineLevel="0" collapsed="false">
      <c r="A186" s="0" t="n">
        <v>0</v>
      </c>
      <c r="B186" s="192" t="n">
        <v>0</v>
      </c>
    </row>
    <row r="187" customFormat="false" ht="17.15" hidden="false" customHeight="true" outlineLevel="0" collapsed="false">
      <c r="A187" s="0" t="n">
        <v>0</v>
      </c>
      <c r="B187" s="192" t="n">
        <v>0</v>
      </c>
    </row>
    <row r="188" customFormat="false" ht="17.15" hidden="false" customHeight="true" outlineLevel="0" collapsed="false">
      <c r="A188" s="0" t="n">
        <v>0</v>
      </c>
      <c r="B188" s="192" t="n">
        <v>0</v>
      </c>
    </row>
    <row r="189" customFormat="false" ht="17.15" hidden="false" customHeight="true" outlineLevel="0" collapsed="false">
      <c r="A189" s="0" t="n">
        <v>0</v>
      </c>
      <c r="B189" s="192" t="n">
        <v>0</v>
      </c>
    </row>
    <row r="190" customFormat="false" ht="17.15" hidden="false" customHeight="true" outlineLevel="0" collapsed="false">
      <c r="A190" s="0" t="n">
        <v>0</v>
      </c>
      <c r="B190" s="192" t="n">
        <v>0</v>
      </c>
    </row>
    <row r="191" customFormat="false" ht="17.15" hidden="false" customHeight="true" outlineLevel="0" collapsed="false">
      <c r="A191" s="0" t="n">
        <v>0</v>
      </c>
      <c r="B191" s="192" t="n">
        <v>0</v>
      </c>
    </row>
    <row r="192" customFormat="false" ht="17.15" hidden="false" customHeight="true" outlineLevel="0" collapsed="false">
      <c r="A192" s="0" t="n">
        <v>0</v>
      </c>
      <c r="B192" s="191" t="n">
        <v>0</v>
      </c>
    </row>
    <row r="193" customFormat="false" ht="17.15" hidden="false" customHeight="true" outlineLevel="0" collapsed="false">
      <c r="A193" s="0" t="n">
        <v>0</v>
      </c>
      <c r="B193" s="191" t="n">
        <v>0</v>
      </c>
    </row>
    <row r="194" customFormat="false" ht="17.15" hidden="false" customHeight="true" outlineLevel="0" collapsed="false">
      <c r="A194" s="0" t="n">
        <v>0</v>
      </c>
      <c r="B194" s="191" t="n">
        <v>0</v>
      </c>
    </row>
    <row r="195" customFormat="false" ht="17.15" hidden="false" customHeight="true" outlineLevel="0" collapsed="false">
      <c r="A195" s="0" t="n">
        <v>0</v>
      </c>
      <c r="B195" s="191" t="n">
        <v>0</v>
      </c>
    </row>
    <row r="196" customFormat="false" ht="17.15" hidden="false" customHeight="true" outlineLevel="0" collapsed="false">
      <c r="A196" s="0" t="n">
        <v>0</v>
      </c>
      <c r="B196" s="191" t="n">
        <v>0</v>
      </c>
    </row>
    <row r="197" customFormat="false" ht="17.15" hidden="false" customHeight="true" outlineLevel="0" collapsed="false">
      <c r="A197" s="0" t="n">
        <v>0</v>
      </c>
      <c r="B197" s="191" t="n">
        <v>0</v>
      </c>
    </row>
    <row r="198" customFormat="false" ht="17.15" hidden="false" customHeight="true" outlineLevel="0" collapsed="false">
      <c r="A198" s="0" t="n">
        <v>0</v>
      </c>
      <c r="B198" s="191" t="n">
        <v>0</v>
      </c>
    </row>
    <row r="199" customFormat="false" ht="17.15" hidden="false" customHeight="true" outlineLevel="0" collapsed="false">
      <c r="A199" s="0" t="n">
        <v>0</v>
      </c>
      <c r="B199" s="191" t="n">
        <v>0</v>
      </c>
    </row>
    <row r="200" customFormat="false" ht="17.15" hidden="false" customHeight="true" outlineLevel="0" collapsed="false">
      <c r="A200" s="0" t="n">
        <v>0</v>
      </c>
      <c r="B200" s="191" t="n">
        <v>0</v>
      </c>
    </row>
    <row r="201" customFormat="false" ht="17.15" hidden="false" customHeight="true" outlineLevel="0" collapsed="false">
      <c r="A201" s="0" t="n">
        <v>0</v>
      </c>
      <c r="B201" s="191" t="n">
        <v>0</v>
      </c>
    </row>
    <row r="202" customFormat="false" ht="17.15" hidden="false" customHeight="true" outlineLevel="0" collapsed="false">
      <c r="A202" s="0" t="n">
        <v>0</v>
      </c>
      <c r="B202" s="191" t="n">
        <v>0</v>
      </c>
    </row>
    <row r="203" customFormat="false" ht="17.15" hidden="false" customHeight="true" outlineLevel="0" collapsed="false">
      <c r="A203" s="0" t="n">
        <v>0</v>
      </c>
      <c r="B203" s="191" t="n">
        <v>0</v>
      </c>
    </row>
    <row r="204" customFormat="false" ht="17.15" hidden="false" customHeight="true" outlineLevel="0" collapsed="false">
      <c r="A204" s="0" t="n">
        <v>0</v>
      </c>
      <c r="B204" s="191" t="n">
        <v>0</v>
      </c>
    </row>
    <row r="205" customFormat="false" ht="17.15" hidden="false" customHeight="true" outlineLevel="0" collapsed="false">
      <c r="A205" s="0" t="n">
        <v>0</v>
      </c>
      <c r="B205" s="191" t="n">
        <v>0</v>
      </c>
    </row>
    <row r="206" customFormat="false" ht="17.15" hidden="false" customHeight="true" outlineLevel="0" collapsed="false">
      <c r="A206" s="0" t="n">
        <v>0</v>
      </c>
      <c r="B206" s="191" t="n">
        <v>0</v>
      </c>
    </row>
    <row r="207" customFormat="false" ht="17.15" hidden="false" customHeight="true" outlineLevel="0" collapsed="false">
      <c r="A207" s="0" t="n">
        <v>0</v>
      </c>
      <c r="B207" s="191" t="n">
        <v>0</v>
      </c>
    </row>
    <row r="208" customFormat="false" ht="17.15" hidden="false" customHeight="true" outlineLevel="0" collapsed="false">
      <c r="A208" s="0" t="n">
        <v>0</v>
      </c>
      <c r="B208" s="191" t="n">
        <v>0</v>
      </c>
    </row>
    <row r="209" customFormat="false" ht="17.15" hidden="false" customHeight="true" outlineLevel="0" collapsed="false">
      <c r="A209" s="0" t="n">
        <v>0</v>
      </c>
      <c r="B209" s="191" t="n">
        <v>0</v>
      </c>
    </row>
    <row r="210" customFormat="false" ht="17.15" hidden="false" customHeight="true" outlineLevel="0" collapsed="false">
      <c r="A210" s="0" t="n">
        <v>0</v>
      </c>
      <c r="B210" s="191" t="n">
        <v>0</v>
      </c>
    </row>
    <row r="211" customFormat="false" ht="17.15" hidden="false" customHeight="true" outlineLevel="0" collapsed="false">
      <c r="A211" s="0" t="n">
        <v>0</v>
      </c>
      <c r="B211" s="191" t="n">
        <v>0</v>
      </c>
    </row>
    <row r="212" customFormat="false" ht="17.15" hidden="false" customHeight="true" outlineLevel="0" collapsed="false">
      <c r="A212" s="0" t="n">
        <v>0</v>
      </c>
      <c r="B212" s="191" t="n">
        <v>0</v>
      </c>
    </row>
    <row r="213" customFormat="false" ht="17.15" hidden="false" customHeight="true" outlineLevel="0" collapsed="false">
      <c r="A213" s="0" t="n">
        <v>0</v>
      </c>
      <c r="B213" s="191" t="n">
        <v>0</v>
      </c>
    </row>
    <row r="214" customFormat="false" ht="17.15" hidden="false" customHeight="true" outlineLevel="0" collapsed="false">
      <c r="A214" s="0" t="n">
        <v>0</v>
      </c>
      <c r="B214" s="191" t="n">
        <v>0</v>
      </c>
    </row>
    <row r="215" customFormat="false" ht="17.15" hidden="false" customHeight="true" outlineLevel="0" collapsed="false">
      <c r="A215" s="0" t="n">
        <v>0</v>
      </c>
      <c r="B215" s="191" t="n">
        <v>0</v>
      </c>
    </row>
    <row r="216" customFormat="false" ht="17.15" hidden="false" customHeight="true" outlineLevel="0" collapsed="false">
      <c r="A216" s="0" t="n">
        <v>0</v>
      </c>
      <c r="B216" s="191" t="n">
        <v>0</v>
      </c>
    </row>
    <row r="217" customFormat="false" ht="17.15" hidden="false" customHeight="true" outlineLevel="0" collapsed="false">
      <c r="A217" s="0" t="n">
        <v>0</v>
      </c>
      <c r="B217" s="191" t="n">
        <v>0</v>
      </c>
    </row>
    <row r="218" customFormat="false" ht="17.15" hidden="false" customHeight="true" outlineLevel="0" collapsed="false">
      <c r="A218" s="0" t="n">
        <v>0</v>
      </c>
      <c r="B218" s="191" t="n">
        <v>0</v>
      </c>
    </row>
    <row r="219" customFormat="false" ht="17.15" hidden="false" customHeight="true" outlineLevel="0" collapsed="false">
      <c r="A219" s="0" t="n">
        <v>0</v>
      </c>
      <c r="B219" s="191" t="n">
        <v>0</v>
      </c>
    </row>
    <row r="220" customFormat="false" ht="17.15" hidden="false" customHeight="true" outlineLevel="0" collapsed="false">
      <c r="A220" s="0" t="n">
        <v>0</v>
      </c>
      <c r="B220" s="191" t="n">
        <v>0</v>
      </c>
    </row>
    <row r="221" customFormat="false" ht="17.15" hidden="false" customHeight="true" outlineLevel="0" collapsed="false">
      <c r="A221" s="0" t="n">
        <v>0</v>
      </c>
      <c r="B221" s="191" t="n">
        <v>0</v>
      </c>
    </row>
    <row r="222" customFormat="false" ht="17.15" hidden="false" customHeight="true" outlineLevel="0" collapsed="false">
      <c r="A222" s="0" t="n">
        <v>0</v>
      </c>
      <c r="B222" s="191" t="n">
        <v>0</v>
      </c>
    </row>
    <row r="223" customFormat="false" ht="17.15" hidden="false" customHeight="true" outlineLevel="0" collapsed="false">
      <c r="A223" s="0" t="n">
        <v>0</v>
      </c>
      <c r="B223" s="191" t="n">
        <v>0</v>
      </c>
    </row>
    <row r="224" customFormat="false" ht="17.15" hidden="false" customHeight="true" outlineLevel="0" collapsed="false">
      <c r="A224" s="0" t="n">
        <v>0</v>
      </c>
      <c r="B224" s="191" t="n">
        <v>0</v>
      </c>
    </row>
    <row r="225" customFormat="false" ht="17.15" hidden="false" customHeight="true" outlineLevel="0" collapsed="false">
      <c r="A225" s="0" t="n">
        <v>0</v>
      </c>
      <c r="B225" s="191" t="n">
        <v>0</v>
      </c>
    </row>
    <row r="226" customFormat="false" ht="17.15" hidden="false" customHeight="true" outlineLevel="0" collapsed="false">
      <c r="A226" s="0" t="n">
        <v>0</v>
      </c>
      <c r="B226" s="191" t="n">
        <v>0</v>
      </c>
    </row>
    <row r="227" customFormat="false" ht="17.15" hidden="false" customHeight="true" outlineLevel="0" collapsed="false">
      <c r="A227" s="0" t="n">
        <v>0</v>
      </c>
      <c r="B227" s="191" t="n">
        <v>0</v>
      </c>
    </row>
    <row r="228" customFormat="false" ht="17.15" hidden="false" customHeight="true" outlineLevel="0" collapsed="false">
      <c r="A228" s="0" t="n">
        <v>0</v>
      </c>
      <c r="B228" s="191" t="n">
        <v>0</v>
      </c>
    </row>
    <row r="229" customFormat="false" ht="17.15" hidden="false" customHeight="true" outlineLevel="0" collapsed="false">
      <c r="A229" s="0" t="n">
        <v>0</v>
      </c>
      <c r="B229" s="191" t="n">
        <v>0</v>
      </c>
    </row>
    <row r="230" customFormat="false" ht="17.15" hidden="false" customHeight="true" outlineLevel="0" collapsed="false">
      <c r="A230" s="0" t="n">
        <v>0</v>
      </c>
      <c r="B230" s="191" t="n">
        <v>0</v>
      </c>
    </row>
    <row r="231" customFormat="false" ht="17.15" hidden="false" customHeight="true" outlineLevel="0" collapsed="false">
      <c r="A231" s="0" t="n">
        <v>0</v>
      </c>
      <c r="B231" s="191" t="n">
        <v>0</v>
      </c>
    </row>
    <row r="232" customFormat="false" ht="17.15" hidden="false" customHeight="true" outlineLevel="0" collapsed="false">
      <c r="A232" s="0" t="n">
        <v>0</v>
      </c>
      <c r="B232" s="191" t="n">
        <v>0</v>
      </c>
    </row>
    <row r="233" customFormat="false" ht="17.15" hidden="false" customHeight="true" outlineLevel="0" collapsed="false">
      <c r="A233" s="0" t="n">
        <v>0</v>
      </c>
      <c r="B233" s="191" t="n">
        <v>0</v>
      </c>
    </row>
    <row r="234" customFormat="false" ht="17.15" hidden="false" customHeight="true" outlineLevel="0" collapsed="false">
      <c r="A234" s="0" t="n">
        <v>0</v>
      </c>
      <c r="B234" s="191" t="n">
        <v>0</v>
      </c>
    </row>
    <row r="235" customFormat="false" ht="17.15" hidden="false" customHeight="true" outlineLevel="0" collapsed="false">
      <c r="A235" s="0" t="n">
        <v>0</v>
      </c>
      <c r="B235" s="191" t="n">
        <v>0</v>
      </c>
    </row>
    <row r="236" customFormat="false" ht="17.15" hidden="false" customHeight="true" outlineLevel="0" collapsed="false">
      <c r="A236" s="0" t="n">
        <v>0</v>
      </c>
      <c r="B236" s="191" t="n">
        <v>0</v>
      </c>
    </row>
    <row r="237" customFormat="false" ht="17.15" hidden="false" customHeight="true" outlineLevel="0" collapsed="false">
      <c r="A237" s="0" t="n">
        <v>0</v>
      </c>
      <c r="B237" s="191" t="n">
        <v>0</v>
      </c>
    </row>
    <row r="238" customFormat="false" ht="17.15" hidden="false" customHeight="true" outlineLevel="0" collapsed="false">
      <c r="A238" s="0" t="n">
        <v>0</v>
      </c>
      <c r="B238" s="191" t="n">
        <v>0</v>
      </c>
    </row>
    <row r="239" customFormat="false" ht="17.15" hidden="false" customHeight="true" outlineLevel="0" collapsed="false">
      <c r="A239" s="0" t="n">
        <v>0</v>
      </c>
      <c r="B239" s="191" t="n">
        <v>0</v>
      </c>
    </row>
    <row r="240" customFormat="false" ht="17.15" hidden="false" customHeight="true" outlineLevel="0" collapsed="false">
      <c r="A240" s="0" t="n">
        <v>0</v>
      </c>
      <c r="B240" s="191" t="n">
        <v>0</v>
      </c>
    </row>
    <row r="241" customFormat="false" ht="17.15" hidden="false" customHeight="true" outlineLevel="0" collapsed="false">
      <c r="A241" s="0" t="n">
        <v>0</v>
      </c>
      <c r="B241" s="191" t="n">
        <v>0</v>
      </c>
    </row>
    <row r="242" customFormat="false" ht="17.15" hidden="false" customHeight="true" outlineLevel="0" collapsed="false">
      <c r="A242" s="0" t="n">
        <v>0</v>
      </c>
      <c r="B242" s="191" t="n">
        <v>0</v>
      </c>
    </row>
    <row r="243" customFormat="false" ht="17.15" hidden="false" customHeight="true" outlineLevel="0" collapsed="false">
      <c r="A243" s="0" t="n">
        <v>0</v>
      </c>
      <c r="B243" s="191" t="n">
        <v>0</v>
      </c>
    </row>
    <row r="244" customFormat="false" ht="17.15" hidden="false" customHeight="true" outlineLevel="0" collapsed="false">
      <c r="A244" s="0" t="n">
        <v>0</v>
      </c>
      <c r="B244" s="191" t="n">
        <v>0</v>
      </c>
    </row>
    <row r="245" customFormat="false" ht="17.15" hidden="false" customHeight="true" outlineLevel="0" collapsed="false">
      <c r="A245" s="0" t="n">
        <v>0</v>
      </c>
      <c r="B245" s="191" t="n">
        <v>0</v>
      </c>
    </row>
    <row r="246" customFormat="false" ht="17.15" hidden="false" customHeight="true" outlineLevel="0" collapsed="false">
      <c r="A246" s="0" t="n">
        <v>0</v>
      </c>
      <c r="B246" s="191" t="n">
        <v>0</v>
      </c>
    </row>
    <row r="247" customFormat="false" ht="17.15" hidden="false" customHeight="true" outlineLevel="0" collapsed="false">
      <c r="A247" s="0" t="n">
        <v>0</v>
      </c>
      <c r="B247" s="191" t="n">
        <v>0</v>
      </c>
    </row>
    <row r="248" customFormat="false" ht="17.15" hidden="false" customHeight="true" outlineLevel="0" collapsed="false">
      <c r="A248" s="0" t="n">
        <v>0</v>
      </c>
      <c r="B248" s="191" t="n">
        <v>0</v>
      </c>
    </row>
    <row r="249" customFormat="false" ht="17.15" hidden="false" customHeight="true" outlineLevel="0" collapsed="false">
      <c r="A249" s="0" t="n">
        <v>0</v>
      </c>
      <c r="B249" s="191" t="n">
        <v>0</v>
      </c>
    </row>
    <row r="250" customFormat="false" ht="17.15" hidden="false" customHeight="true" outlineLevel="0" collapsed="false">
      <c r="A250" s="0" t="n">
        <v>0</v>
      </c>
      <c r="B250" s="191" t="n">
        <v>0</v>
      </c>
    </row>
    <row r="251" customFormat="false" ht="17.15" hidden="false" customHeight="true" outlineLevel="0" collapsed="false">
      <c r="A251" s="0" t="n">
        <v>0</v>
      </c>
      <c r="B251" s="191" t="n">
        <v>0</v>
      </c>
    </row>
    <row r="252" customFormat="false" ht="17.15" hidden="false" customHeight="true" outlineLevel="0" collapsed="false">
      <c r="A252" s="0" t="n">
        <v>0</v>
      </c>
      <c r="B252" s="191" t="n">
        <v>0</v>
      </c>
    </row>
    <row r="253" customFormat="false" ht="17.15" hidden="false" customHeight="true" outlineLevel="0" collapsed="false">
      <c r="A253" s="0" t="n">
        <v>0</v>
      </c>
      <c r="B253" s="191" t="n">
        <v>0</v>
      </c>
    </row>
    <row r="254" customFormat="false" ht="17.15" hidden="false" customHeight="true" outlineLevel="0" collapsed="false">
      <c r="A254" s="0" t="n">
        <v>0</v>
      </c>
      <c r="B254" s="191" t="n">
        <v>0</v>
      </c>
    </row>
    <row r="255" customFormat="false" ht="17.15" hidden="false" customHeight="true" outlineLevel="0" collapsed="false">
      <c r="A255" s="0" t="n">
        <v>0</v>
      </c>
      <c r="B255" s="191" t="n">
        <v>0</v>
      </c>
    </row>
    <row r="256" customFormat="false" ht="17.15" hidden="false" customHeight="true" outlineLevel="0" collapsed="false">
      <c r="A256" s="0" t="n">
        <v>0</v>
      </c>
      <c r="B256" s="191" t="n">
        <v>0</v>
      </c>
    </row>
    <row r="257" customFormat="false" ht="17.15" hidden="false" customHeight="true" outlineLevel="0" collapsed="false">
      <c r="A257" s="0" t="n">
        <v>0</v>
      </c>
      <c r="B257" s="191" t="n">
        <v>0</v>
      </c>
    </row>
    <row r="258" customFormat="false" ht="17.15" hidden="false" customHeight="true" outlineLevel="0" collapsed="false">
      <c r="A258" s="0" t="n">
        <v>0</v>
      </c>
      <c r="B258" s="191" t="n">
        <v>0</v>
      </c>
    </row>
    <row r="259" customFormat="false" ht="17.15" hidden="false" customHeight="true" outlineLevel="0" collapsed="false">
      <c r="A259" s="0" t="n">
        <v>0</v>
      </c>
      <c r="B259" s="191" t="n">
        <v>0</v>
      </c>
    </row>
    <row r="260" customFormat="false" ht="17.15" hidden="false" customHeight="true" outlineLevel="0" collapsed="false">
      <c r="A260" s="0" t="n">
        <v>0</v>
      </c>
      <c r="B260" s="191" t="n">
        <v>0</v>
      </c>
    </row>
    <row r="261" customFormat="false" ht="17.15" hidden="false" customHeight="true" outlineLevel="0" collapsed="false">
      <c r="A261" s="0" t="n">
        <v>0</v>
      </c>
      <c r="B261" s="191" t="n">
        <v>0</v>
      </c>
    </row>
    <row r="262" customFormat="false" ht="17.15" hidden="false" customHeight="true" outlineLevel="0" collapsed="false">
      <c r="A262" s="0" t="n">
        <v>0</v>
      </c>
      <c r="B262" s="191" t="n">
        <v>0</v>
      </c>
    </row>
    <row r="263" customFormat="false" ht="17.15" hidden="false" customHeight="true" outlineLevel="0" collapsed="false">
      <c r="A263" s="0" t="n">
        <v>0</v>
      </c>
      <c r="B263" s="191" t="n">
        <v>0</v>
      </c>
    </row>
    <row r="264" customFormat="false" ht="17.15" hidden="false" customHeight="true" outlineLevel="0" collapsed="false">
      <c r="A264" s="0" t="n">
        <v>0</v>
      </c>
      <c r="B264" s="191" t="n">
        <v>0</v>
      </c>
    </row>
    <row r="265" customFormat="false" ht="17.15" hidden="false" customHeight="true" outlineLevel="0" collapsed="false">
      <c r="A265" s="0" t="n">
        <v>0</v>
      </c>
      <c r="B265" s="191" t="n">
        <v>0</v>
      </c>
    </row>
    <row r="266" customFormat="false" ht="17.15" hidden="false" customHeight="true" outlineLevel="0" collapsed="false">
      <c r="A266" s="0" t="n">
        <v>0</v>
      </c>
      <c r="B266" s="191" t="n">
        <v>0</v>
      </c>
    </row>
    <row r="267" customFormat="false" ht="17.15" hidden="false" customHeight="true" outlineLevel="0" collapsed="false">
      <c r="A267" s="0" t="n">
        <v>0</v>
      </c>
      <c r="B267" s="191" t="n">
        <v>0</v>
      </c>
    </row>
    <row r="268" customFormat="false" ht="17.15" hidden="false" customHeight="true" outlineLevel="0" collapsed="false">
      <c r="A268" s="0" t="n">
        <v>0</v>
      </c>
      <c r="B268" s="191" t="n">
        <v>0</v>
      </c>
    </row>
    <row r="269" customFormat="false" ht="17.15" hidden="false" customHeight="true" outlineLevel="0" collapsed="false">
      <c r="A269" s="0" t="n">
        <v>0</v>
      </c>
      <c r="B269" s="191" t="n">
        <v>0</v>
      </c>
    </row>
    <row r="270" customFormat="false" ht="17.15" hidden="false" customHeight="true" outlineLevel="0" collapsed="false">
      <c r="A270" s="0" t="n">
        <v>0</v>
      </c>
      <c r="B270" s="191" t="n">
        <v>0</v>
      </c>
    </row>
    <row r="271" customFormat="false" ht="17.15" hidden="false" customHeight="true" outlineLevel="0" collapsed="false">
      <c r="A271" s="0" t="n">
        <v>0</v>
      </c>
      <c r="B271" s="191" t="n">
        <v>0</v>
      </c>
    </row>
    <row r="272" customFormat="false" ht="17.15" hidden="false" customHeight="true" outlineLevel="0" collapsed="false">
      <c r="A272" s="0" t="n">
        <v>0</v>
      </c>
      <c r="B272" s="191" t="n">
        <v>0</v>
      </c>
    </row>
    <row r="273" customFormat="false" ht="17.15" hidden="false" customHeight="true" outlineLevel="0" collapsed="false">
      <c r="A273" s="0" t="n">
        <v>0</v>
      </c>
      <c r="B273" s="191" t="n">
        <v>0</v>
      </c>
    </row>
    <row r="274" customFormat="false" ht="17.15" hidden="false" customHeight="true" outlineLevel="0" collapsed="false">
      <c r="A274" s="0" t="n">
        <v>0</v>
      </c>
      <c r="B274" s="191" t="n">
        <v>0</v>
      </c>
    </row>
    <row r="275" customFormat="false" ht="17.15" hidden="false" customHeight="true" outlineLevel="0" collapsed="false">
      <c r="A275" s="0" t="n">
        <v>0</v>
      </c>
      <c r="B275" s="191" t="n">
        <v>0</v>
      </c>
    </row>
    <row r="276" customFormat="false" ht="17.15" hidden="false" customHeight="true" outlineLevel="0" collapsed="false">
      <c r="A276" s="0" t="n">
        <v>0</v>
      </c>
      <c r="B276" s="191" t="n">
        <v>0</v>
      </c>
    </row>
    <row r="277" customFormat="false" ht="17.15" hidden="false" customHeight="true" outlineLevel="0" collapsed="false">
      <c r="A277" s="0" t="n">
        <v>0</v>
      </c>
      <c r="B277" s="191" t="n">
        <v>0</v>
      </c>
    </row>
    <row r="278" customFormat="false" ht="17.15" hidden="false" customHeight="true" outlineLevel="0" collapsed="false">
      <c r="A278" s="0" t="n">
        <v>0</v>
      </c>
      <c r="B278" s="191" t="n">
        <v>0</v>
      </c>
    </row>
    <row r="279" customFormat="false" ht="17.15" hidden="false" customHeight="true" outlineLevel="0" collapsed="false">
      <c r="A279" s="0" t="n">
        <v>0</v>
      </c>
      <c r="B279" s="93" t="n">
        <v>0</v>
      </c>
    </row>
    <row r="280" customFormat="false" ht="17.15" hidden="false" customHeight="true" outlineLevel="0" collapsed="false">
      <c r="A280" s="0" t="n">
        <v>0</v>
      </c>
      <c r="B280" s="93" t="n">
        <v>0</v>
      </c>
    </row>
    <row r="281" customFormat="false" ht="17.15" hidden="false" customHeight="true" outlineLevel="0" collapsed="false">
      <c r="A281" s="0" t="n">
        <v>0</v>
      </c>
      <c r="B281" s="93" t="n">
        <v>0</v>
      </c>
    </row>
    <row r="282" customFormat="false" ht="17.15" hidden="false" customHeight="true" outlineLevel="0" collapsed="false">
      <c r="A282" s="0" t="n">
        <v>0</v>
      </c>
      <c r="B282" s="93" t="n">
        <v>0</v>
      </c>
    </row>
    <row r="283" customFormat="false" ht="17.15" hidden="false" customHeight="true" outlineLevel="0" collapsed="false">
      <c r="A283" s="0" t="n">
        <v>0</v>
      </c>
      <c r="B283" s="93" t="n">
        <v>0</v>
      </c>
    </row>
    <row r="284" customFormat="false" ht="17.15" hidden="false" customHeight="true" outlineLevel="0" collapsed="false">
      <c r="A284" s="0" t="n">
        <v>0</v>
      </c>
      <c r="B284" s="93" t="n">
        <v>0</v>
      </c>
    </row>
    <row r="285" customFormat="false" ht="17.15" hidden="false" customHeight="true" outlineLevel="0" collapsed="false">
      <c r="A285" s="0" t="n">
        <v>0</v>
      </c>
      <c r="B285" s="93" t="n">
        <v>0</v>
      </c>
    </row>
    <row r="286" customFormat="false" ht="17.15" hidden="false" customHeight="true" outlineLevel="0" collapsed="false">
      <c r="A286" s="0" t="n">
        <v>0</v>
      </c>
      <c r="B286" s="93" t="n">
        <v>0</v>
      </c>
    </row>
    <row r="287" customFormat="false" ht="17.15" hidden="false" customHeight="true" outlineLevel="0" collapsed="false">
      <c r="A287" s="0" t="n">
        <v>0</v>
      </c>
      <c r="B287" s="93" t="n">
        <v>0</v>
      </c>
    </row>
    <row r="288" customFormat="false" ht="17.15" hidden="false" customHeight="true" outlineLevel="0" collapsed="false">
      <c r="A288" s="0" t="n">
        <v>0</v>
      </c>
      <c r="B288" s="93" t="n">
        <v>0</v>
      </c>
    </row>
    <row r="289" customFormat="false" ht="17.15" hidden="false" customHeight="true" outlineLevel="0" collapsed="false">
      <c r="A289" s="0" t="n">
        <v>0</v>
      </c>
      <c r="B289" s="0" t="n">
        <v>0</v>
      </c>
    </row>
    <row r="290" customFormat="false" ht="17.15" hidden="false" customHeight="true" outlineLevel="0" collapsed="false">
      <c r="A290" s="0" t="n">
        <v>0</v>
      </c>
      <c r="B290" s="0" t="n">
        <v>0</v>
      </c>
    </row>
    <row r="291" customFormat="false" ht="17.15" hidden="false" customHeight="true" outlineLevel="0" collapsed="false">
      <c r="A291" s="0" t="n">
        <v>0</v>
      </c>
      <c r="B291" s="0" t="n">
        <v>0</v>
      </c>
    </row>
    <row r="292" customFormat="false" ht="17.15" hidden="false" customHeight="true" outlineLevel="0" collapsed="false">
      <c r="A292" s="0" t="n">
        <v>0</v>
      </c>
      <c r="B292" s="0" t="n">
        <v>0</v>
      </c>
    </row>
    <row r="293" customFormat="false" ht="17.15" hidden="false" customHeight="true" outlineLevel="0" collapsed="false">
      <c r="A293" s="0" t="n">
        <v>0</v>
      </c>
      <c r="B293" s="0" t="n">
        <v>0</v>
      </c>
    </row>
    <row r="294" customFormat="false" ht="17.15" hidden="false" customHeight="true" outlineLevel="0" collapsed="false">
      <c r="A294" s="0" t="n">
        <v>0</v>
      </c>
      <c r="B294" s="0" t="n">
        <v>0</v>
      </c>
    </row>
    <row r="295" customFormat="false" ht="17.15" hidden="false" customHeight="true" outlineLevel="0" collapsed="false">
      <c r="A295" s="0" t="n">
        <v>0</v>
      </c>
      <c r="B295" s="0" t="n">
        <v>0</v>
      </c>
    </row>
    <row r="296" customFormat="false" ht="17.15" hidden="false" customHeight="true" outlineLevel="0" collapsed="false">
      <c r="A296" s="0" t="n">
        <v>0</v>
      </c>
      <c r="B296" s="0" t="n">
        <v>0</v>
      </c>
    </row>
    <row r="297" customFormat="false" ht="17.15" hidden="false" customHeight="true" outlineLevel="0" collapsed="false">
      <c r="A297" s="0" t="n">
        <v>0</v>
      </c>
      <c r="B297" s="0" t="n">
        <v>0</v>
      </c>
    </row>
    <row r="298" customFormat="false" ht="17.15" hidden="false" customHeight="true" outlineLevel="0" collapsed="false">
      <c r="A298" s="0" t="n">
        <v>0</v>
      </c>
      <c r="B298" s="0" t="n">
        <v>0</v>
      </c>
    </row>
    <row r="299" customFormat="false" ht="17.15" hidden="false" customHeight="true" outlineLevel="0" collapsed="false">
      <c r="A299" s="0" t="n">
        <v>0</v>
      </c>
      <c r="B299" s="0" t="n">
        <v>0</v>
      </c>
    </row>
    <row r="300" customFormat="false" ht="17.15" hidden="false" customHeight="true" outlineLevel="0" collapsed="false">
      <c r="A300" s="0" t="n">
        <v>0</v>
      </c>
      <c r="B300" s="0" t="n">
        <v>0</v>
      </c>
    </row>
    <row r="301" customFormat="false" ht="17.15" hidden="false" customHeight="true" outlineLevel="0" collapsed="false">
      <c r="A301" s="0" t="n">
        <v>0</v>
      </c>
      <c r="B301" s="0" t="n">
        <v>0</v>
      </c>
    </row>
    <row r="302" customFormat="false" ht="17.15" hidden="false" customHeight="true" outlineLevel="0" collapsed="false">
      <c r="A302" s="0" t="n">
        <v>0</v>
      </c>
      <c r="B302" s="0" t="n">
        <v>0</v>
      </c>
    </row>
    <row r="303" customFormat="false" ht="17.15" hidden="false" customHeight="true" outlineLevel="0" collapsed="false">
      <c r="A303" s="0" t="n">
        <v>0</v>
      </c>
      <c r="B303" s="0" t="n">
        <v>0</v>
      </c>
    </row>
    <row r="304" customFormat="false" ht="17.15" hidden="false" customHeight="true" outlineLevel="0" collapsed="false">
      <c r="A304" s="0" t="n">
        <v>0</v>
      </c>
      <c r="B304" s="0" t="n">
        <v>0</v>
      </c>
    </row>
    <row r="305" customFormat="false" ht="17.15" hidden="false" customHeight="true" outlineLevel="0" collapsed="false">
      <c r="A305" s="0" t="n">
        <v>0</v>
      </c>
      <c r="B305" s="0" t="n">
        <v>0</v>
      </c>
    </row>
    <row r="306" customFormat="false" ht="17.15" hidden="false" customHeight="true" outlineLevel="0" collapsed="false">
      <c r="A306" s="0" t="n">
        <v>0</v>
      </c>
      <c r="B306" s="0" t="n">
        <v>0</v>
      </c>
    </row>
    <row r="307" customFormat="false" ht="17.15" hidden="false" customHeight="true" outlineLevel="0" collapsed="false">
      <c r="A307" s="0" t="n">
        <v>0</v>
      </c>
      <c r="B307" s="0" t="n">
        <v>0</v>
      </c>
    </row>
    <row r="308" customFormat="false" ht="17.15" hidden="false" customHeight="true" outlineLevel="0" collapsed="false">
      <c r="A308" s="0" t="n">
        <v>0</v>
      </c>
      <c r="B308" s="0" t="n">
        <v>0</v>
      </c>
    </row>
    <row r="309" customFormat="false" ht="17.15" hidden="false" customHeight="true" outlineLevel="0" collapsed="false">
      <c r="A309" s="0" t="n">
        <v>0</v>
      </c>
      <c r="B309" s="0" t="n">
        <v>0</v>
      </c>
    </row>
    <row r="310" customFormat="false" ht="17.15" hidden="false" customHeight="true" outlineLevel="0" collapsed="false">
      <c r="A310" s="0" t="n">
        <v>0</v>
      </c>
      <c r="B310" s="0" t="n">
        <v>0</v>
      </c>
    </row>
    <row r="311" customFormat="false" ht="17.15" hidden="false" customHeight="true" outlineLevel="0" collapsed="false">
      <c r="A311" s="0" t="n">
        <v>0</v>
      </c>
      <c r="B311" s="0" t="n">
        <v>0</v>
      </c>
    </row>
    <row r="312" customFormat="false" ht="17.15" hidden="false" customHeight="true" outlineLevel="0" collapsed="false">
      <c r="A312" s="0" t="n">
        <v>0</v>
      </c>
      <c r="B312" s="0" t="n">
        <v>0</v>
      </c>
    </row>
    <row r="313" customFormat="false" ht="17.15" hidden="false" customHeight="true" outlineLevel="0" collapsed="false">
      <c r="A313" s="0" t="n">
        <v>0</v>
      </c>
      <c r="B313" s="0" t="n">
        <v>0</v>
      </c>
    </row>
    <row r="314" customFormat="false" ht="17.15" hidden="false" customHeight="true" outlineLevel="0" collapsed="false">
      <c r="A314" s="0" t="n">
        <v>0</v>
      </c>
      <c r="B314" s="0" t="n">
        <v>0</v>
      </c>
    </row>
    <row r="315" customFormat="false" ht="17.15" hidden="false" customHeight="true" outlineLevel="0" collapsed="false">
      <c r="A315" s="0" t="n">
        <v>0</v>
      </c>
      <c r="B315" s="0" t="n">
        <v>0</v>
      </c>
    </row>
    <row r="316" customFormat="false" ht="17.15" hidden="false" customHeight="true" outlineLevel="0" collapsed="false">
      <c r="A316" s="0" t="n">
        <v>0</v>
      </c>
      <c r="B316" s="0" t="n">
        <v>0</v>
      </c>
    </row>
    <row r="317" customFormat="false" ht="17.15" hidden="false" customHeight="true" outlineLevel="0" collapsed="false">
      <c r="A317" s="0" t="n">
        <v>0</v>
      </c>
      <c r="B317" s="0" t="n">
        <v>0</v>
      </c>
    </row>
    <row r="318" customFormat="false" ht="17.15" hidden="false" customHeight="true" outlineLevel="0" collapsed="false">
      <c r="A318" s="0" t="n">
        <v>0</v>
      </c>
      <c r="B318" s="0" t="n">
        <v>0</v>
      </c>
    </row>
    <row r="319" customFormat="false" ht="17.15" hidden="false" customHeight="true" outlineLevel="0" collapsed="false">
      <c r="A319" s="0" t="n">
        <v>0</v>
      </c>
      <c r="B319" s="0" t="n">
        <v>0</v>
      </c>
    </row>
    <row r="320" customFormat="false" ht="17.15" hidden="false" customHeight="true" outlineLevel="0" collapsed="false">
      <c r="A320" s="0" t="n">
        <v>0</v>
      </c>
      <c r="B320" s="0" t="n">
        <v>0</v>
      </c>
    </row>
    <row r="321" customFormat="false" ht="17.15" hidden="false" customHeight="true" outlineLevel="0" collapsed="false">
      <c r="A321" s="0" t="n">
        <v>0</v>
      </c>
      <c r="B321" s="0" t="n">
        <v>0</v>
      </c>
    </row>
    <row r="322" customFormat="false" ht="17.15" hidden="false" customHeight="true" outlineLevel="0" collapsed="false">
      <c r="A322" s="0" t="n">
        <v>0</v>
      </c>
      <c r="B322" s="0" t="n">
        <v>0</v>
      </c>
    </row>
    <row r="323" customFormat="false" ht="17.15" hidden="false" customHeight="true" outlineLevel="0" collapsed="false">
      <c r="A323" s="0" t="n">
        <v>0</v>
      </c>
      <c r="B323" s="0" t="n">
        <v>0</v>
      </c>
    </row>
    <row r="324" customFormat="false" ht="17.15" hidden="false" customHeight="true" outlineLevel="0" collapsed="false">
      <c r="A324" s="0" t="n">
        <v>0</v>
      </c>
      <c r="B324" s="0" t="n">
        <v>0</v>
      </c>
    </row>
    <row r="325" customFormat="false" ht="17.15" hidden="false" customHeight="true" outlineLevel="0" collapsed="false">
      <c r="A325" s="0" t="n">
        <v>0</v>
      </c>
      <c r="B325" s="0" t="n">
        <v>0</v>
      </c>
    </row>
    <row r="326" customFormat="false" ht="17.15" hidden="false" customHeight="true" outlineLevel="0" collapsed="false">
      <c r="A326" s="0" t="n">
        <v>0</v>
      </c>
      <c r="B326" s="0" t="n">
        <v>0</v>
      </c>
    </row>
    <row r="327" customFormat="false" ht="17.15" hidden="false" customHeight="true" outlineLevel="0" collapsed="false">
      <c r="A327" s="0" t="n">
        <v>0</v>
      </c>
      <c r="B327" s="0" t="n">
        <v>0</v>
      </c>
    </row>
    <row r="328" customFormat="false" ht="17.15" hidden="false" customHeight="true" outlineLevel="0" collapsed="false">
      <c r="A328" s="0" t="n">
        <v>0</v>
      </c>
      <c r="B328" s="0" t="n">
        <v>0</v>
      </c>
    </row>
    <row r="329" customFormat="false" ht="17.15" hidden="false" customHeight="true" outlineLevel="0" collapsed="false">
      <c r="A329" s="0" t="n">
        <v>0</v>
      </c>
      <c r="B329" s="0" t="n">
        <v>0</v>
      </c>
    </row>
    <row r="330" customFormat="false" ht="17.15" hidden="false" customHeight="true" outlineLevel="0" collapsed="false">
      <c r="A330" s="0" t="n">
        <v>0</v>
      </c>
      <c r="B330" s="0" t="n">
        <v>0</v>
      </c>
    </row>
    <row r="331" customFormat="false" ht="17.15" hidden="false" customHeight="true" outlineLevel="0" collapsed="false">
      <c r="A331" s="0" t="n">
        <v>0</v>
      </c>
      <c r="B331" s="0" t="n">
        <v>0</v>
      </c>
    </row>
    <row r="332" customFormat="false" ht="17.15" hidden="false" customHeight="true" outlineLevel="0" collapsed="false">
      <c r="A332" s="0" t="n">
        <v>0</v>
      </c>
      <c r="B332" s="0" t="n">
        <v>0</v>
      </c>
    </row>
    <row r="333" customFormat="false" ht="17.15" hidden="false" customHeight="true" outlineLevel="0" collapsed="false">
      <c r="A333" s="0" t="n">
        <v>0</v>
      </c>
      <c r="B333" s="0" t="n">
        <v>0</v>
      </c>
    </row>
    <row r="334" customFormat="false" ht="17.15" hidden="false" customHeight="true" outlineLevel="0" collapsed="false">
      <c r="A334" s="0" t="n">
        <v>0</v>
      </c>
      <c r="B334" s="0" t="n">
        <v>0</v>
      </c>
    </row>
    <row r="335" customFormat="false" ht="17.15" hidden="false" customHeight="true" outlineLevel="0" collapsed="false">
      <c r="A335" s="0" t="n">
        <v>0</v>
      </c>
      <c r="B335" s="0" t="n">
        <v>0</v>
      </c>
    </row>
    <row r="336" customFormat="false" ht="17.15" hidden="false" customHeight="true" outlineLevel="0" collapsed="false">
      <c r="A336" s="0" t="n">
        <v>0</v>
      </c>
      <c r="B336" s="0" t="n">
        <v>0</v>
      </c>
    </row>
    <row r="337" customFormat="false" ht="17.15" hidden="false" customHeight="true" outlineLevel="0" collapsed="false">
      <c r="A337" s="0" t="n">
        <v>0</v>
      </c>
      <c r="B337" s="0" t="n">
        <v>0</v>
      </c>
    </row>
    <row r="338" customFormat="false" ht="17.15" hidden="false" customHeight="true" outlineLevel="0" collapsed="false">
      <c r="A338" s="0" t="n">
        <v>0</v>
      </c>
      <c r="B338" s="0" t="n">
        <v>0</v>
      </c>
    </row>
    <row r="339" customFormat="false" ht="17.15" hidden="false" customHeight="true" outlineLevel="0" collapsed="false">
      <c r="A339" s="0" t="n">
        <v>0</v>
      </c>
      <c r="B339" s="0" t="n">
        <v>0</v>
      </c>
    </row>
    <row r="340" customFormat="false" ht="17.15" hidden="false" customHeight="true" outlineLevel="0" collapsed="false">
      <c r="A340" s="0" t="n">
        <v>0</v>
      </c>
      <c r="B340" s="0" t="n">
        <v>0</v>
      </c>
    </row>
    <row r="341" customFormat="false" ht="17.15" hidden="false" customHeight="true" outlineLevel="0" collapsed="false">
      <c r="A341" s="0" t="n">
        <v>0</v>
      </c>
      <c r="B341" s="0" t="n">
        <v>0</v>
      </c>
    </row>
    <row r="342" customFormat="false" ht="17.15" hidden="false" customHeight="true" outlineLevel="0" collapsed="false">
      <c r="A342" s="0" t="n">
        <v>0</v>
      </c>
      <c r="B342" s="0" t="n">
        <v>0</v>
      </c>
    </row>
    <row r="343" customFormat="false" ht="17.15" hidden="false" customHeight="true" outlineLevel="0" collapsed="false">
      <c r="A343" s="0" t="n">
        <v>0</v>
      </c>
      <c r="B343" s="0" t="n">
        <v>0</v>
      </c>
    </row>
    <row r="344" customFormat="false" ht="17.15" hidden="false" customHeight="true" outlineLevel="0" collapsed="false">
      <c r="A344" s="0" t="n">
        <v>0</v>
      </c>
      <c r="B344" s="0" t="n">
        <v>0</v>
      </c>
    </row>
    <row r="345" customFormat="false" ht="17.15" hidden="false" customHeight="true" outlineLevel="0" collapsed="false">
      <c r="A345" s="0" t="n">
        <v>0</v>
      </c>
      <c r="B345" s="0" t="n">
        <v>0</v>
      </c>
    </row>
    <row r="346" customFormat="false" ht="17.15" hidden="false" customHeight="true" outlineLevel="0" collapsed="false">
      <c r="A346" s="0" t="n">
        <v>0</v>
      </c>
      <c r="B346" s="0" t="n">
        <v>0</v>
      </c>
    </row>
    <row r="347" customFormat="false" ht="17.15" hidden="false" customHeight="true" outlineLevel="0" collapsed="false">
      <c r="A347" s="0" t="n">
        <v>0</v>
      </c>
      <c r="B347" s="0" t="n">
        <v>0</v>
      </c>
    </row>
    <row r="348" customFormat="false" ht="17.15" hidden="false" customHeight="true" outlineLevel="0" collapsed="false">
      <c r="A348" s="0" t="n">
        <v>0</v>
      </c>
      <c r="B348" s="0" t="n">
        <v>0</v>
      </c>
    </row>
    <row r="349" customFormat="false" ht="17.15" hidden="false" customHeight="true" outlineLevel="0" collapsed="false">
      <c r="A349" s="0" t="n">
        <v>0</v>
      </c>
      <c r="B349" s="0" t="n">
        <v>0</v>
      </c>
    </row>
    <row r="350" customFormat="false" ht="17.15" hidden="false" customHeight="true" outlineLevel="0" collapsed="false">
      <c r="A350" s="0" t="n">
        <v>0</v>
      </c>
      <c r="B350" s="0" t="n">
        <v>0</v>
      </c>
    </row>
    <row r="351" customFormat="false" ht="17.15" hidden="false" customHeight="true" outlineLevel="0" collapsed="false">
      <c r="A351" s="0" t="n">
        <v>0</v>
      </c>
      <c r="B351" s="0" t="n">
        <v>0</v>
      </c>
    </row>
    <row r="352" customFormat="false" ht="17.15" hidden="false" customHeight="true" outlineLevel="0" collapsed="false">
      <c r="A352" s="0" t="n">
        <v>0</v>
      </c>
      <c r="B352" s="0" t="n">
        <v>0</v>
      </c>
    </row>
    <row r="353" customFormat="false" ht="17.15" hidden="false" customHeight="true" outlineLevel="0" collapsed="false">
      <c r="A353" s="0" t="n">
        <v>0</v>
      </c>
      <c r="B353" s="0" t="n">
        <v>0</v>
      </c>
    </row>
    <row r="354" customFormat="false" ht="17.15" hidden="false" customHeight="true" outlineLevel="0" collapsed="false">
      <c r="A354" s="0" t="n">
        <v>0</v>
      </c>
      <c r="B354" s="0" t="n">
        <v>0</v>
      </c>
    </row>
    <row r="355" customFormat="false" ht="17.15" hidden="false" customHeight="true" outlineLevel="0" collapsed="false">
      <c r="A355" s="0" t="n">
        <v>0</v>
      </c>
      <c r="B355" s="0" t="n">
        <v>0</v>
      </c>
    </row>
    <row r="356" customFormat="false" ht="17.15" hidden="false" customHeight="true" outlineLevel="0" collapsed="false">
      <c r="A356" s="0" t="n">
        <v>0</v>
      </c>
      <c r="B356" s="0" t="n">
        <v>0</v>
      </c>
    </row>
    <row r="357" customFormat="false" ht="17.15" hidden="false" customHeight="true" outlineLevel="0" collapsed="false">
      <c r="A357" s="0" t="n">
        <v>0</v>
      </c>
      <c r="B357" s="0" t="n">
        <v>0</v>
      </c>
    </row>
    <row r="358" customFormat="false" ht="17.15" hidden="false" customHeight="true" outlineLevel="0" collapsed="false">
      <c r="A358" s="0" t="n">
        <v>0</v>
      </c>
      <c r="B358" s="0" t="n">
        <v>0</v>
      </c>
    </row>
    <row r="359" customFormat="false" ht="17.15" hidden="false" customHeight="true" outlineLevel="0" collapsed="false">
      <c r="A359" s="0" t="n">
        <v>0</v>
      </c>
      <c r="B359" s="0" t="n">
        <v>0</v>
      </c>
    </row>
    <row r="360" customFormat="false" ht="17.15" hidden="false" customHeight="true" outlineLevel="0" collapsed="false">
      <c r="A360" s="0" t="n">
        <v>0</v>
      </c>
      <c r="B360" s="0" t="n">
        <v>0</v>
      </c>
    </row>
    <row r="361" customFormat="false" ht="17.15" hidden="false" customHeight="true" outlineLevel="0" collapsed="false">
      <c r="A361" s="0" t="n">
        <v>0</v>
      </c>
      <c r="B361" s="0" t="n">
        <v>0</v>
      </c>
    </row>
    <row r="362" customFormat="false" ht="17.15" hidden="false" customHeight="true" outlineLevel="0" collapsed="false">
      <c r="A362" s="0" t="n">
        <v>0</v>
      </c>
      <c r="B362" s="0" t="n">
        <v>0</v>
      </c>
    </row>
    <row r="363" customFormat="false" ht="17.15" hidden="false" customHeight="true" outlineLevel="0" collapsed="false">
      <c r="A363" s="0" t="n">
        <v>0</v>
      </c>
      <c r="B363" s="0" t="n">
        <v>0</v>
      </c>
    </row>
    <row r="364" customFormat="false" ht="17.15" hidden="false" customHeight="true" outlineLevel="0" collapsed="false">
      <c r="A364" s="0" t="n">
        <v>0</v>
      </c>
      <c r="B364" s="0" t="n">
        <v>0</v>
      </c>
    </row>
    <row r="365" customFormat="false" ht="17.15" hidden="false" customHeight="true" outlineLevel="0" collapsed="false">
      <c r="A365" s="0" t="n">
        <v>0</v>
      </c>
      <c r="B365" s="0" t="n">
        <v>0</v>
      </c>
    </row>
    <row r="366" customFormat="false" ht="17.15" hidden="false" customHeight="true" outlineLevel="0" collapsed="false">
      <c r="A366" s="0" t="n">
        <v>0</v>
      </c>
      <c r="B366" s="0" t="n">
        <v>0</v>
      </c>
    </row>
    <row r="367" customFormat="false" ht="17.15" hidden="false" customHeight="true" outlineLevel="0" collapsed="false">
      <c r="A367" s="0" t="n">
        <v>0</v>
      </c>
      <c r="B367" s="0" t="n">
        <v>0</v>
      </c>
    </row>
    <row r="368" customFormat="false" ht="17.15" hidden="false" customHeight="true" outlineLevel="0" collapsed="false">
      <c r="A368" s="0" t="n">
        <v>0</v>
      </c>
      <c r="B368" s="0" t="n">
        <v>0</v>
      </c>
    </row>
    <row r="369" customFormat="false" ht="17.15" hidden="false" customHeight="true" outlineLevel="0" collapsed="false">
      <c r="A369" s="0" t="n">
        <v>0</v>
      </c>
      <c r="B369" s="0" t="n">
        <v>0</v>
      </c>
    </row>
    <row r="370" customFormat="false" ht="17.15" hidden="false" customHeight="true" outlineLevel="0" collapsed="false">
      <c r="A370" s="0" t="n">
        <v>0</v>
      </c>
      <c r="B370" s="0" t="n">
        <v>0</v>
      </c>
    </row>
    <row r="371" customFormat="false" ht="17.15" hidden="false" customHeight="true" outlineLevel="0" collapsed="false">
      <c r="A371" s="0" t="n">
        <v>0</v>
      </c>
      <c r="B371" s="0" t="n">
        <v>0</v>
      </c>
    </row>
    <row r="372" customFormat="false" ht="17.15" hidden="false" customHeight="true" outlineLevel="0" collapsed="false">
      <c r="A372" s="0" t="n">
        <v>0</v>
      </c>
      <c r="B372" s="0" t="n">
        <v>0</v>
      </c>
    </row>
    <row r="373" customFormat="false" ht="17.15" hidden="false" customHeight="true" outlineLevel="0" collapsed="false">
      <c r="A373" s="0" t="n">
        <v>0</v>
      </c>
      <c r="B373" s="0" t="n">
        <v>0</v>
      </c>
    </row>
    <row r="374" customFormat="false" ht="17.15" hidden="false" customHeight="true" outlineLevel="0" collapsed="false">
      <c r="A374" s="0" t="n">
        <v>0</v>
      </c>
      <c r="B374" s="0" t="n">
        <v>0</v>
      </c>
    </row>
    <row r="375" customFormat="false" ht="17.15" hidden="false" customHeight="true" outlineLevel="0" collapsed="false">
      <c r="A375" s="0" t="n">
        <v>0</v>
      </c>
      <c r="B375" s="0" t="n">
        <v>0</v>
      </c>
    </row>
    <row r="376" customFormat="false" ht="17.15" hidden="false" customHeight="true" outlineLevel="0" collapsed="false">
      <c r="B376" s="45" t="n">
        <v>0</v>
      </c>
    </row>
    <row r="377" customFormat="false" ht="17.15" hidden="false" customHeight="true" outlineLevel="0" collapsed="false">
      <c r="B377" s="45" t="n">
        <v>0</v>
      </c>
    </row>
    <row r="378" customFormat="false" ht="17.15" hidden="false" customHeight="true" outlineLevel="0" collapsed="false">
      <c r="B378" s="45" t="n">
        <v>0</v>
      </c>
    </row>
    <row r="379" customFormat="false" ht="17.15" hidden="false" customHeight="true" outlineLevel="0" collapsed="false">
      <c r="B379" s="45" t="n">
        <v>0</v>
      </c>
    </row>
    <row r="380" customFormat="false" ht="17.15" hidden="false" customHeight="true" outlineLevel="0" collapsed="false">
      <c r="B380" s="45" t="n">
        <v>0</v>
      </c>
    </row>
    <row r="381" customFormat="false" ht="17.15" hidden="false" customHeight="true" outlineLevel="0" collapsed="false">
      <c r="B381" s="45" t="n">
        <v>0</v>
      </c>
    </row>
    <row r="382" customFormat="false" ht="17.15" hidden="false" customHeight="true" outlineLevel="0" collapsed="false">
      <c r="B382" s="45" t="n">
        <v>0</v>
      </c>
    </row>
    <row r="383" customFormat="false" ht="17.15" hidden="false" customHeight="true" outlineLevel="0" collapsed="false">
      <c r="B383" s="45" t="n">
        <v>0</v>
      </c>
    </row>
    <row r="384" customFormat="false" ht="17.15" hidden="false" customHeight="true" outlineLevel="0" collapsed="false">
      <c r="B384" s="45" t="n">
        <v>0</v>
      </c>
    </row>
    <row r="385" customFormat="false" ht="17.15" hidden="false" customHeight="true" outlineLevel="0" collapsed="false">
      <c r="B385" s="45" t="n">
        <v>0</v>
      </c>
    </row>
    <row r="386" customFormat="false" ht="17.15" hidden="false" customHeight="true" outlineLevel="0" collapsed="false">
      <c r="B386" s="45" t="n">
        <v>0</v>
      </c>
    </row>
    <row r="387" customFormat="false" ht="17.15" hidden="false" customHeight="true" outlineLevel="0" collapsed="false">
      <c r="B387" s="45" t="n">
        <v>0</v>
      </c>
    </row>
    <row r="388" customFormat="false" ht="17.15" hidden="false" customHeight="true" outlineLevel="0" collapsed="false">
      <c r="B388" s="45" t="n">
        <v>0</v>
      </c>
    </row>
    <row r="389" customFormat="false" ht="17.15" hidden="false" customHeight="true" outlineLevel="0" collapsed="false">
      <c r="B389" s="45" t="n">
        <v>0</v>
      </c>
    </row>
    <row r="390" customFormat="false" ht="17.15" hidden="false" customHeight="true" outlineLevel="0" collapsed="false">
      <c r="B390" s="45" t="n">
        <v>0</v>
      </c>
    </row>
    <row r="391" customFormat="false" ht="17.15" hidden="false" customHeight="true" outlineLevel="0" collapsed="false">
      <c r="B391" s="45" t="n">
        <v>0</v>
      </c>
    </row>
    <row r="392" customFormat="false" ht="17.15" hidden="false" customHeight="true" outlineLevel="0" collapsed="false">
      <c r="B392" s="45" t="n">
        <v>0</v>
      </c>
    </row>
    <row r="393" customFormat="false" ht="17.15" hidden="false" customHeight="true" outlineLevel="0" collapsed="false">
      <c r="B393" s="45" t="n">
        <v>0</v>
      </c>
    </row>
    <row r="394" customFormat="false" ht="17.15" hidden="false" customHeight="true" outlineLevel="0" collapsed="false">
      <c r="B394" s="45" t="n">
        <v>0</v>
      </c>
    </row>
    <row r="395" customFormat="false" ht="17.15" hidden="false" customHeight="true" outlineLevel="0" collapsed="false">
      <c r="B395" s="45" t="n">
        <v>0</v>
      </c>
    </row>
    <row r="396" customFormat="false" ht="17.15" hidden="false" customHeight="true" outlineLevel="0" collapsed="false">
      <c r="B396" s="45" t="n">
        <v>0</v>
      </c>
    </row>
    <row r="397" customFormat="false" ht="17.15" hidden="false" customHeight="true" outlineLevel="0" collapsed="false">
      <c r="B397" s="45" t="n">
        <v>0</v>
      </c>
    </row>
    <row r="398" customFormat="false" ht="17.15" hidden="false" customHeight="true" outlineLevel="0" collapsed="false">
      <c r="B398" s="45" t="n">
        <v>0</v>
      </c>
    </row>
    <row r="399" customFormat="false" ht="17.15" hidden="false" customHeight="true" outlineLevel="0" collapsed="false">
      <c r="B399" s="45" t="n">
        <v>0</v>
      </c>
    </row>
    <row r="400" customFormat="false" ht="17.15" hidden="false" customHeight="true" outlineLevel="0" collapsed="false">
      <c r="B400" s="45" t="n">
        <v>0</v>
      </c>
    </row>
    <row r="401" customFormat="false" ht="17.15" hidden="false" customHeight="true" outlineLevel="0" collapsed="false">
      <c r="B401" s="45" t="n">
        <v>0</v>
      </c>
    </row>
    <row r="402" customFormat="false" ht="17.15" hidden="false" customHeight="true" outlineLevel="0" collapsed="false">
      <c r="B402" s="45" t="n">
        <v>0</v>
      </c>
    </row>
    <row r="403" customFormat="false" ht="17.15" hidden="false" customHeight="true" outlineLevel="0" collapsed="false">
      <c r="B403" s="45" t="n">
        <v>0</v>
      </c>
    </row>
    <row r="404" customFormat="false" ht="17.15" hidden="false" customHeight="true" outlineLevel="0" collapsed="false">
      <c r="B404" s="45" t="n">
        <v>0</v>
      </c>
    </row>
    <row r="405" customFormat="false" ht="17.15" hidden="false" customHeight="true" outlineLevel="0" collapsed="false">
      <c r="B405" s="45" t="n">
        <v>0</v>
      </c>
    </row>
    <row r="406" customFormat="false" ht="17.15" hidden="false" customHeight="true" outlineLevel="0" collapsed="false">
      <c r="B406" s="45" t="n">
        <v>0</v>
      </c>
    </row>
    <row r="407" customFormat="false" ht="17.15" hidden="false" customHeight="true" outlineLevel="0" collapsed="false">
      <c r="B407" s="45" t="n">
        <v>0</v>
      </c>
    </row>
    <row r="408" customFormat="false" ht="17.15" hidden="false" customHeight="true" outlineLevel="0" collapsed="false">
      <c r="B408" s="45" t="n">
        <v>0</v>
      </c>
    </row>
    <row r="409" customFormat="false" ht="17.15" hidden="false" customHeight="true" outlineLevel="0" collapsed="false">
      <c r="B409" s="45" t="n">
        <v>0</v>
      </c>
    </row>
    <row r="410" customFormat="false" ht="17.15" hidden="false" customHeight="true" outlineLevel="0" collapsed="false">
      <c r="B410" s="45" t="n">
        <v>0</v>
      </c>
    </row>
    <row r="411" customFormat="false" ht="17.15" hidden="false" customHeight="true" outlineLevel="0" collapsed="false">
      <c r="B411" s="45" t="n">
        <v>0</v>
      </c>
    </row>
    <row r="412" customFormat="false" ht="17.15" hidden="false" customHeight="true" outlineLevel="0" collapsed="false">
      <c r="B412" s="45" t="n">
        <v>0</v>
      </c>
    </row>
    <row r="413" customFormat="false" ht="17.15" hidden="false" customHeight="true" outlineLevel="0" collapsed="false">
      <c r="B413" s="45" t="n">
        <v>0</v>
      </c>
    </row>
    <row r="414" customFormat="false" ht="17.15" hidden="false" customHeight="true" outlineLevel="0" collapsed="false">
      <c r="B414" s="45" t="n">
        <v>0</v>
      </c>
    </row>
    <row r="415" customFormat="false" ht="17.15" hidden="false" customHeight="true" outlineLevel="0" collapsed="false">
      <c r="B415" s="45" t="n">
        <v>0</v>
      </c>
    </row>
    <row r="416" customFormat="false" ht="17.15" hidden="false" customHeight="true" outlineLevel="0" collapsed="false">
      <c r="B416" s="45" t="n">
        <v>0</v>
      </c>
    </row>
    <row r="417" customFormat="false" ht="17.15" hidden="false" customHeight="true" outlineLevel="0" collapsed="false">
      <c r="B417" s="45" t="n">
        <v>0</v>
      </c>
    </row>
    <row r="418" customFormat="false" ht="17.15" hidden="false" customHeight="true" outlineLevel="0" collapsed="false">
      <c r="B418" s="45" t="n">
        <v>0</v>
      </c>
    </row>
    <row r="419" customFormat="false" ht="17.15" hidden="false" customHeight="true" outlineLevel="0" collapsed="false">
      <c r="B419" s="45" t="n">
        <v>0</v>
      </c>
    </row>
    <row r="420" customFormat="false" ht="17.15" hidden="false" customHeight="true" outlineLevel="0" collapsed="false">
      <c r="B420" s="45" t="n">
        <v>0</v>
      </c>
    </row>
    <row r="421" customFormat="false" ht="17.15" hidden="false" customHeight="true" outlineLevel="0" collapsed="false">
      <c r="B421" s="45" t="n">
        <v>0</v>
      </c>
    </row>
    <row r="422" customFormat="false" ht="17.15" hidden="false" customHeight="true" outlineLevel="0" collapsed="false">
      <c r="B422" s="45" t="n">
        <v>0</v>
      </c>
    </row>
    <row r="423" customFormat="false" ht="17.15" hidden="false" customHeight="true" outlineLevel="0" collapsed="false">
      <c r="B423" s="45" t="n">
        <v>0</v>
      </c>
    </row>
    <row r="424" customFormat="false" ht="17.15" hidden="false" customHeight="true" outlineLevel="0" collapsed="false">
      <c r="B424" s="45" t="n">
        <v>0</v>
      </c>
    </row>
    <row r="425" customFormat="false" ht="17.15" hidden="false" customHeight="true" outlineLevel="0" collapsed="false">
      <c r="B425" s="45" t="n">
        <v>0</v>
      </c>
    </row>
    <row r="426" customFormat="false" ht="17.15" hidden="false" customHeight="true" outlineLevel="0" collapsed="false">
      <c r="B426" s="45" t="n">
        <v>0</v>
      </c>
    </row>
    <row r="427" customFormat="false" ht="17.15" hidden="false" customHeight="true" outlineLevel="0" collapsed="false">
      <c r="B427" s="45" t="n">
        <v>0</v>
      </c>
    </row>
    <row r="428" customFormat="false" ht="17.15" hidden="false" customHeight="true" outlineLevel="0" collapsed="false">
      <c r="B428" s="45" t="n">
        <v>0</v>
      </c>
    </row>
    <row r="429" customFormat="false" ht="17.15" hidden="false" customHeight="true" outlineLevel="0" collapsed="false">
      <c r="B429" s="45" t="e">
        <v>#N/A</v>
      </c>
    </row>
    <row r="430" customFormat="false" ht="17.15" hidden="false" customHeight="true" outlineLevel="0" collapsed="false">
      <c r="B430" s="45" t="e">
        <v>#N/A</v>
      </c>
    </row>
    <row r="431" customFormat="false" ht="17.15" hidden="false" customHeight="true" outlineLevel="0" collapsed="false">
      <c r="B431" s="45" t="e">
        <v>#N/A</v>
      </c>
    </row>
    <row r="432" customFormat="false" ht="17.15" hidden="false" customHeight="true" outlineLevel="0" collapsed="false">
      <c r="B432" s="45" t="e">
        <v>#N/A</v>
      </c>
    </row>
    <row r="433" customFormat="false" ht="17.15" hidden="false" customHeight="true" outlineLevel="0" collapsed="false">
      <c r="B433" s="45" t="e">
        <v>#N/A</v>
      </c>
    </row>
    <row r="434" customFormat="false" ht="17.15" hidden="false" customHeight="true" outlineLevel="0" collapsed="false">
      <c r="B434" s="45" t="e">
        <v>#N/A</v>
      </c>
    </row>
    <row r="435" customFormat="false" ht="17.15" hidden="false" customHeight="true" outlineLevel="0" collapsed="false">
      <c r="B435" s="45" t="e">
        <v>#N/A</v>
      </c>
    </row>
    <row r="436" customFormat="false" ht="17.15" hidden="false" customHeight="true" outlineLevel="0" collapsed="false">
      <c r="B436" s="45" t="e">
        <v>#N/A</v>
      </c>
    </row>
    <row r="437" customFormat="false" ht="17.15" hidden="false" customHeight="true" outlineLevel="0" collapsed="false">
      <c r="B437" s="45" t="e">
        <v>#N/A</v>
      </c>
    </row>
    <row r="438" customFormat="false" ht="17.15" hidden="false" customHeight="true" outlineLevel="0" collapsed="false">
      <c r="B438" s="45" t="e">
        <v>#N/A</v>
      </c>
    </row>
    <row r="439" customFormat="false" ht="17.15" hidden="false" customHeight="true" outlineLevel="0" collapsed="false">
      <c r="B439" s="45" t="e">
        <v>#N/A</v>
      </c>
    </row>
    <row r="440" customFormat="false" ht="17.15" hidden="false" customHeight="true" outlineLevel="0" collapsed="false">
      <c r="B440" s="45" t="e">
        <v>#N/A</v>
      </c>
    </row>
    <row r="441" customFormat="false" ht="17.15" hidden="false" customHeight="true" outlineLevel="0" collapsed="false">
      <c r="B441" s="45" t="e">
        <v>#N/A</v>
      </c>
    </row>
    <row r="442" customFormat="false" ht="17.15" hidden="false" customHeight="true" outlineLevel="0" collapsed="false">
      <c r="B442" s="45" t="e">
        <v>#N/A</v>
      </c>
    </row>
    <row r="443" customFormat="false" ht="17.15" hidden="false" customHeight="true" outlineLevel="0" collapsed="false">
      <c r="B443" s="45" t="e">
        <v>#N/A</v>
      </c>
    </row>
    <row r="444" customFormat="false" ht="17.15" hidden="false" customHeight="true" outlineLevel="0" collapsed="false">
      <c r="B444" s="45" t="e">
        <v>#N/A</v>
      </c>
    </row>
    <row r="445" customFormat="false" ht="17.15" hidden="false" customHeight="true" outlineLevel="0" collapsed="false">
      <c r="B445" s="45" t="e">
        <v>#N/A</v>
      </c>
    </row>
    <row r="446" customFormat="false" ht="17.15" hidden="false" customHeight="true" outlineLevel="0" collapsed="false">
      <c r="B446" s="45" t="e">
        <v>#N/A</v>
      </c>
    </row>
    <row r="447" customFormat="false" ht="17.15" hidden="false" customHeight="true" outlineLevel="0" collapsed="false">
      <c r="B447" s="45" t="e">
        <v>#N/A</v>
      </c>
    </row>
    <row r="448" customFormat="false" ht="17.15" hidden="false" customHeight="true" outlineLevel="0" collapsed="false">
      <c r="B448" s="45" t="e">
        <v>#N/A</v>
      </c>
    </row>
    <row r="449" customFormat="false" ht="17.15" hidden="false" customHeight="true" outlineLevel="0" collapsed="false">
      <c r="B449" s="45" t="e">
        <v>#N/A</v>
      </c>
    </row>
    <row r="450" customFormat="false" ht="17.15" hidden="false" customHeight="true" outlineLevel="0" collapsed="false">
      <c r="B450" s="45" t="e">
        <v>#N/A</v>
      </c>
    </row>
    <row r="451" customFormat="false" ht="17.15" hidden="false" customHeight="true" outlineLevel="0" collapsed="false">
      <c r="B451" s="45" t="e">
        <v>#N/A</v>
      </c>
    </row>
    <row r="452" customFormat="false" ht="17.15" hidden="false" customHeight="true" outlineLevel="0" collapsed="false">
      <c r="B452" s="45" t="e">
        <v>#N/A</v>
      </c>
    </row>
    <row r="453" customFormat="false" ht="17.15" hidden="false" customHeight="true" outlineLevel="0" collapsed="false">
      <c r="B453" s="45" t="e">
        <v>#N/A</v>
      </c>
    </row>
    <row r="454" customFormat="false" ht="17.15" hidden="false" customHeight="true" outlineLevel="0" collapsed="false">
      <c r="B454" s="45" t="e">
        <v>#N/A</v>
      </c>
    </row>
    <row r="455" customFormat="false" ht="17.15" hidden="false" customHeight="true" outlineLevel="0" collapsed="false">
      <c r="B455" s="45" t="e">
        <v>#N/A</v>
      </c>
    </row>
    <row r="456" customFormat="false" ht="17.15" hidden="false" customHeight="true" outlineLevel="0" collapsed="false">
      <c r="B456" s="45" t="e">
        <v>#N/A</v>
      </c>
    </row>
    <row r="457" customFormat="false" ht="17.15" hidden="false" customHeight="true" outlineLevel="0" collapsed="false">
      <c r="B457" s="45" t="e">
        <v>#N/A</v>
      </c>
    </row>
    <row r="458" customFormat="false" ht="17.15" hidden="false" customHeight="true" outlineLevel="0" collapsed="false">
      <c r="B458" s="45" t="e">
        <v>#N/A</v>
      </c>
    </row>
    <row r="459" customFormat="false" ht="17.15" hidden="false" customHeight="true" outlineLevel="0" collapsed="false">
      <c r="B459" s="45" t="e">
        <v>#N/A</v>
      </c>
    </row>
    <row r="460" customFormat="false" ht="17.15" hidden="false" customHeight="true" outlineLevel="0" collapsed="false">
      <c r="B460" s="45" t="e">
        <v>#N/A</v>
      </c>
    </row>
    <row r="461" customFormat="false" ht="17.15" hidden="false" customHeight="true" outlineLevel="0" collapsed="false">
      <c r="B461" s="45" t="e">
        <v>#N/A</v>
      </c>
    </row>
    <row r="462" customFormat="false" ht="17.15" hidden="false" customHeight="true" outlineLevel="0" collapsed="false">
      <c r="B462" s="45" t="e">
        <v>#N/A</v>
      </c>
    </row>
    <row r="463" customFormat="false" ht="17.15" hidden="false" customHeight="true" outlineLevel="0" collapsed="false">
      <c r="B463" s="45" t="e">
        <v>#N/A</v>
      </c>
    </row>
    <row r="464" customFormat="false" ht="17.15" hidden="false" customHeight="true" outlineLevel="0" collapsed="false">
      <c r="B464" s="45" t="e">
        <v>#N/A</v>
      </c>
    </row>
    <row r="465" customFormat="false" ht="17.15" hidden="false" customHeight="true" outlineLevel="0" collapsed="false">
      <c r="B465" s="45" t="e">
        <v>#N/A</v>
      </c>
    </row>
    <row r="466" customFormat="false" ht="17.15" hidden="false" customHeight="true" outlineLevel="0" collapsed="false">
      <c r="B466" s="45" t="e">
        <v>#N/A</v>
      </c>
    </row>
    <row r="467" customFormat="false" ht="17.15" hidden="false" customHeight="true" outlineLevel="0" collapsed="false">
      <c r="B467" s="45" t="e">
        <v>#N/A</v>
      </c>
    </row>
    <row r="468" customFormat="false" ht="17.15" hidden="false" customHeight="true" outlineLevel="0" collapsed="false">
      <c r="B468" s="45" t="e">
        <v>#N/A</v>
      </c>
    </row>
    <row r="469" customFormat="false" ht="17.15" hidden="false" customHeight="true" outlineLevel="0" collapsed="false">
      <c r="B469" s="45" t="e">
        <v>#N/A</v>
      </c>
    </row>
    <row r="470" customFormat="false" ht="17.15" hidden="false" customHeight="true" outlineLevel="0" collapsed="false">
      <c r="B470" s="45" t="e">
        <v>#N/A</v>
      </c>
    </row>
    <row r="471" customFormat="false" ht="17.15" hidden="false" customHeight="true" outlineLevel="0" collapsed="false">
      <c r="B471" s="45" t="e">
        <v>#N/A</v>
      </c>
    </row>
    <row r="472" customFormat="false" ht="17.15" hidden="false" customHeight="true" outlineLevel="0" collapsed="false">
      <c r="B472" s="45" t="e">
        <v>#N/A</v>
      </c>
    </row>
    <row r="473" customFormat="false" ht="17.15" hidden="false" customHeight="true" outlineLevel="0" collapsed="false">
      <c r="B473" s="45" t="e">
        <v>#N/A</v>
      </c>
    </row>
    <row r="474" customFormat="false" ht="17.15" hidden="false" customHeight="true" outlineLevel="0" collapsed="false">
      <c r="B474" s="45" t="e">
        <v>#N/A</v>
      </c>
    </row>
    <row r="475" customFormat="false" ht="17.15" hidden="false" customHeight="true" outlineLevel="0" collapsed="false">
      <c r="B475" s="45" t="e">
        <v>#N/A</v>
      </c>
    </row>
    <row r="476" customFormat="false" ht="17.15" hidden="false" customHeight="true" outlineLevel="0" collapsed="false">
      <c r="B476" s="45" t="e">
        <v>#N/A</v>
      </c>
    </row>
    <row r="477" customFormat="false" ht="17.15" hidden="false" customHeight="true" outlineLevel="0" collapsed="false">
      <c r="B477" s="45" t="e">
        <v>#N/A</v>
      </c>
    </row>
    <row r="478" customFormat="false" ht="17.15" hidden="false" customHeight="true" outlineLevel="0" collapsed="false">
      <c r="B478" s="45" t="e">
        <v>#N/A</v>
      </c>
    </row>
    <row r="479" customFormat="false" ht="17.15" hidden="false" customHeight="true" outlineLevel="0" collapsed="false">
      <c r="B479" s="45" t="e">
        <v>#N/A</v>
      </c>
    </row>
    <row r="480" customFormat="false" ht="17.15" hidden="false" customHeight="true" outlineLevel="0" collapsed="false">
      <c r="B480" s="45" t="e">
        <v>#N/A</v>
      </c>
    </row>
    <row r="481" customFormat="false" ht="17.15" hidden="false" customHeight="true" outlineLevel="0" collapsed="false">
      <c r="B481" s="45" t="e">
        <v>#N/A</v>
      </c>
    </row>
    <row r="482" customFormat="false" ht="17.15" hidden="false" customHeight="true" outlineLevel="0" collapsed="false">
      <c r="B482" s="45" t="e">
        <v>#N/A</v>
      </c>
    </row>
    <row r="483" customFormat="false" ht="17.15" hidden="false" customHeight="true" outlineLevel="0" collapsed="false">
      <c r="B483" s="45" t="e">
        <v>#N/A</v>
      </c>
    </row>
    <row r="484" customFormat="false" ht="17.15" hidden="false" customHeight="true" outlineLevel="0" collapsed="false">
      <c r="B484" s="45" t="e">
        <v>#N/A</v>
      </c>
    </row>
    <row r="485" customFormat="false" ht="17.15" hidden="false" customHeight="true" outlineLevel="0" collapsed="false">
      <c r="B485" s="45" t="e">
        <v>#N/A</v>
      </c>
    </row>
    <row r="486" customFormat="false" ht="17.15" hidden="false" customHeight="true" outlineLevel="0" collapsed="false">
      <c r="B486" s="45" t="e">
        <v>#N/A</v>
      </c>
    </row>
    <row r="487" customFormat="false" ht="17.15" hidden="false" customHeight="true" outlineLevel="0" collapsed="false">
      <c r="B487" s="45" t="e">
        <v>#N/A</v>
      </c>
    </row>
    <row r="488" customFormat="false" ht="17.15" hidden="false" customHeight="true" outlineLevel="0" collapsed="false">
      <c r="B488" s="45" t="e">
        <v>#N/A</v>
      </c>
    </row>
    <row r="489" customFormat="false" ht="17.15" hidden="false" customHeight="true" outlineLevel="0" collapsed="false">
      <c r="B489" s="45" t="e">
        <v>#N/A</v>
      </c>
    </row>
    <row r="490" customFormat="false" ht="17.15" hidden="false" customHeight="true" outlineLevel="0" collapsed="false">
      <c r="B490" s="45" t="e">
        <v>#N/A</v>
      </c>
    </row>
    <row r="491" customFormat="false" ht="17.15" hidden="false" customHeight="true" outlineLevel="0" collapsed="false">
      <c r="B491" s="45" t="e">
        <v>#N/A</v>
      </c>
    </row>
    <row r="492" customFormat="false" ht="17.15" hidden="false" customHeight="true" outlineLevel="0" collapsed="false">
      <c r="B492" s="45" t="e">
        <v>#N/A</v>
      </c>
    </row>
    <row r="493" customFormat="false" ht="17.15" hidden="false" customHeight="true" outlineLevel="0" collapsed="false">
      <c r="B493" s="45" t="e">
        <v>#N/A</v>
      </c>
    </row>
    <row r="494" customFormat="false" ht="17.15" hidden="false" customHeight="true" outlineLevel="0" collapsed="false">
      <c r="B494" s="45" t="e">
        <v>#N/A</v>
      </c>
    </row>
    <row r="495" customFormat="false" ht="17.15" hidden="false" customHeight="true" outlineLevel="0" collapsed="false">
      <c r="B495" s="45" t="e">
        <v>#N/A</v>
      </c>
    </row>
    <row r="496" customFormat="false" ht="17.15" hidden="false" customHeight="true" outlineLevel="0" collapsed="false">
      <c r="B496" s="45" t="e">
        <v>#N/A</v>
      </c>
    </row>
    <row r="497" customFormat="false" ht="17.15" hidden="false" customHeight="true" outlineLevel="0" collapsed="false">
      <c r="B497" s="45" t="e">
        <v>#N/A</v>
      </c>
    </row>
    <row r="498" customFormat="false" ht="17.15" hidden="false" customHeight="true" outlineLevel="0" collapsed="false">
      <c r="B498" s="45" t="e">
        <v>#N/A</v>
      </c>
    </row>
    <row r="499" customFormat="false" ht="17.15" hidden="false" customHeight="true" outlineLevel="0" collapsed="false">
      <c r="B499" s="45" t="e">
        <v>#N/A</v>
      </c>
    </row>
    <row r="500" customFormat="false" ht="17.15" hidden="false" customHeight="true" outlineLevel="0" collapsed="false">
      <c r="B500" s="45" t="e">
        <v>#N/A</v>
      </c>
    </row>
    <row r="501" customFormat="false" ht="17.15" hidden="false" customHeight="true" outlineLevel="0" collapsed="false">
      <c r="B501" s="45" t="e">
        <v>#N/A</v>
      </c>
    </row>
    <row r="502" customFormat="false" ht="17.15" hidden="false" customHeight="true" outlineLevel="0" collapsed="false">
      <c r="B502" s="45" t="e">
        <v>#N/A</v>
      </c>
    </row>
    <row r="503" customFormat="false" ht="17.15" hidden="false" customHeight="true" outlineLevel="0" collapsed="false">
      <c r="B503" s="45" t="e">
        <v>#N/A</v>
      </c>
    </row>
    <row r="504" customFormat="false" ht="17.15" hidden="false" customHeight="true" outlineLevel="0" collapsed="false">
      <c r="B504" s="45" t="e">
        <v>#N/A</v>
      </c>
    </row>
    <row r="505" customFormat="false" ht="17.15" hidden="false" customHeight="true" outlineLevel="0" collapsed="false">
      <c r="B505" s="45" t="e">
        <v>#N/A</v>
      </c>
    </row>
    <row r="506" customFormat="false" ht="17.15" hidden="false" customHeight="true" outlineLevel="0" collapsed="false">
      <c r="B506" s="45" t="e">
        <v>#N/A</v>
      </c>
    </row>
    <row r="507" customFormat="false" ht="17.15" hidden="false" customHeight="true" outlineLevel="0" collapsed="false">
      <c r="B507" s="45" t="e">
        <v>#N/A</v>
      </c>
    </row>
    <row r="508" customFormat="false" ht="17.15" hidden="false" customHeight="true" outlineLevel="0" collapsed="false">
      <c r="B508" s="45" t="e">
        <v>#N/A</v>
      </c>
    </row>
    <row r="509" customFormat="false" ht="17.15" hidden="false" customHeight="true" outlineLevel="0" collapsed="false">
      <c r="B509" s="45" t="e">
        <v>#N/A</v>
      </c>
    </row>
    <row r="510" customFormat="false" ht="17.15" hidden="false" customHeight="true" outlineLevel="0" collapsed="false">
      <c r="B510" s="45" t="e">
        <v>#N/A</v>
      </c>
    </row>
    <row r="511" customFormat="false" ht="17.15" hidden="false" customHeight="true" outlineLevel="0" collapsed="false">
      <c r="B511" s="45" t="e">
        <v>#N/A</v>
      </c>
    </row>
    <row r="512" customFormat="false" ht="17.15" hidden="false" customHeight="true" outlineLevel="0" collapsed="false">
      <c r="B512" s="45" t="e">
        <v>#N/A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A18:G18 A22:G22 A26 A11:E11 A15:E15 A19:E19 A23:E23 A27:E27">
    <cfRule type="expression" priority="2" aboveAverage="0" equalAverage="0" bottom="0" percent="0" rank="0" text="" dxfId="0">
      <formula>'July Full'!A$3&lt;'July Full'!$F$16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6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194" t="str">
        <f aca="false">CONCATENATE(July!A1," ",Year)</f>
        <v>July 2017</v>
      </c>
      <c r="B1" s="194"/>
      <c r="C1" s="195" t="n">
        <f aca="false">+B4</f>
        <v>42912</v>
      </c>
      <c r="D1" s="196" t="s">
        <v>37</v>
      </c>
      <c r="E1" s="197" t="n">
        <f aca="false">+E14</f>
        <v>42918</v>
      </c>
      <c r="F1" s="194" t="str">
        <f aca="false">+A1</f>
        <v>July 2017</v>
      </c>
      <c r="G1" s="194"/>
      <c r="H1" s="195" t="n">
        <f aca="false">+G4</f>
        <v>42919</v>
      </c>
      <c r="I1" s="196" t="s">
        <v>37</v>
      </c>
      <c r="J1" s="197" t="n">
        <f aca="false">+J14</f>
        <v>42925</v>
      </c>
      <c r="K1" s="194" t="str">
        <f aca="false">+F1</f>
        <v>July 2017</v>
      </c>
      <c r="L1" s="194"/>
      <c r="M1" s="195" t="n">
        <f aca="false">+L4</f>
        <v>42926</v>
      </c>
      <c r="N1" s="196" t="s">
        <v>37</v>
      </c>
      <c r="O1" s="197" t="n">
        <f aca="false">+O14</f>
        <v>42932</v>
      </c>
      <c r="P1" s="194" t="str">
        <f aca="false">+K1</f>
        <v>July 2017</v>
      </c>
      <c r="Q1" s="194"/>
      <c r="R1" s="195" t="n">
        <f aca="false">+Q4</f>
        <v>42933</v>
      </c>
      <c r="S1" s="196" t="s">
        <v>37</v>
      </c>
      <c r="T1" s="197" t="n">
        <f aca="false">+T14</f>
        <v>42939</v>
      </c>
      <c r="U1" s="194" t="str">
        <f aca="false">+P1</f>
        <v>July 2017</v>
      </c>
      <c r="V1" s="194"/>
      <c r="W1" s="195" t="n">
        <f aca="false">+V4</f>
        <v>42940</v>
      </c>
      <c r="X1" s="196" t="s">
        <v>37</v>
      </c>
      <c r="Y1" s="197" t="n">
        <f aca="false">+Y14</f>
        <v>42946</v>
      </c>
      <c r="Z1" s="194" t="str">
        <f aca="false">+U1</f>
        <v>July 2017</v>
      </c>
      <c r="AA1" s="194"/>
      <c r="AB1" s="198" t="n">
        <f aca="false">+AA4</f>
        <v>42947</v>
      </c>
      <c r="AC1" s="196" t="s">
        <v>37</v>
      </c>
      <c r="AD1" s="199" t="n">
        <f aca="false">+AD14</f>
        <v>42953</v>
      </c>
      <c r="AMH1" s="193"/>
      <c r="AMI1" s="193"/>
      <c r="AMJ1" s="193"/>
    </row>
    <row r="2" s="200" customFormat="true" ht="27" hidden="false" customHeight="true" outlineLevel="0" collapsed="false">
      <c r="A2" s="194"/>
      <c r="B2" s="194"/>
      <c r="C2" s="201"/>
      <c r="D2" s="202" t="s">
        <v>38</v>
      </c>
      <c r="E2" s="203" t="n">
        <f aca="false">_xlfn.ORG.LIBREOFFICE.WEEKNUM_OOO(C1,1)</f>
        <v>26</v>
      </c>
      <c r="F2" s="194"/>
      <c r="G2" s="194"/>
      <c r="H2" s="201"/>
      <c r="I2" s="202" t="s">
        <v>38</v>
      </c>
      <c r="J2" s="203" t="n">
        <f aca="false">_xlfn.ORG.LIBREOFFICE.WEEKNUM_OOO(H1,1)</f>
        <v>27</v>
      </c>
      <c r="K2" s="194"/>
      <c r="L2" s="194"/>
      <c r="M2" s="201"/>
      <c r="N2" s="202" t="s">
        <v>38</v>
      </c>
      <c r="O2" s="203" t="n">
        <f aca="false">_xlfn.ORG.LIBREOFFICE.WEEKNUM_OOO(M1,1)</f>
        <v>28</v>
      </c>
      <c r="P2" s="194"/>
      <c r="Q2" s="194"/>
      <c r="R2" s="201"/>
      <c r="S2" s="202" t="s">
        <v>38</v>
      </c>
      <c r="T2" s="203" t="n">
        <f aca="false">_xlfn.ORG.LIBREOFFICE.WEEKNUM_OOO(R1,1)</f>
        <v>29</v>
      </c>
      <c r="U2" s="194"/>
      <c r="V2" s="194"/>
      <c r="W2" s="201"/>
      <c r="X2" s="202" t="s">
        <v>38</v>
      </c>
      <c r="Y2" s="203" t="n">
        <f aca="false">_xlfn.ORG.LIBREOFFICE.WEEKNUM_OOO(W1,1)</f>
        <v>30</v>
      </c>
      <c r="Z2" s="194"/>
      <c r="AA2" s="194"/>
      <c r="AB2" s="201"/>
      <c r="AC2" s="202" t="s">
        <v>38</v>
      </c>
      <c r="AD2" s="203" t="n">
        <f aca="false">_xlfn.ORG.LIBREOFFICE.WEEKNUM_OOO(AB1,1)</f>
        <v>31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July!A5</f>
        <v>42912</v>
      </c>
      <c r="C4" s="210" t="s">
        <v>40</v>
      </c>
      <c r="D4" s="210"/>
      <c r="E4" s="209" t="n">
        <f aca="false">July!D5</f>
        <v>42915</v>
      </c>
      <c r="F4" s="208" t="s">
        <v>34</v>
      </c>
      <c r="G4" s="209" t="n">
        <f aca="false">July!$A9</f>
        <v>42919</v>
      </c>
      <c r="H4" s="210" t="s">
        <v>40</v>
      </c>
      <c r="I4" s="210"/>
      <c r="J4" s="209" t="n">
        <f aca="false">July!$D9</f>
        <v>42922</v>
      </c>
      <c r="K4" s="208" t="s">
        <v>34</v>
      </c>
      <c r="L4" s="209" t="n">
        <f aca="false">July!$A13</f>
        <v>42926</v>
      </c>
      <c r="M4" s="210" t="s">
        <v>40</v>
      </c>
      <c r="N4" s="210"/>
      <c r="O4" s="209" t="n">
        <f aca="false">July!$D13</f>
        <v>42929</v>
      </c>
      <c r="P4" s="208" t="s">
        <v>34</v>
      </c>
      <c r="Q4" s="209" t="n">
        <f aca="false">July!A15</f>
        <v>42933</v>
      </c>
      <c r="R4" s="210" t="s">
        <v>40</v>
      </c>
      <c r="S4" s="210"/>
      <c r="T4" s="209" t="n">
        <f aca="false">July!$D17</f>
        <v>42936</v>
      </c>
      <c r="U4" s="208" t="s">
        <v>34</v>
      </c>
      <c r="V4" s="209" t="n">
        <f aca="false">July!A21</f>
        <v>42940</v>
      </c>
      <c r="W4" s="210" t="s">
        <v>40</v>
      </c>
      <c r="X4" s="210"/>
      <c r="Y4" s="209" t="n">
        <f aca="false">July!D21</f>
        <v>42943</v>
      </c>
      <c r="Z4" s="208" t="s">
        <v>34</v>
      </c>
      <c r="AA4" s="209" t="n">
        <f aca="false">July!A25</f>
        <v>42947</v>
      </c>
      <c r="AB4" s="210" t="s">
        <v>40</v>
      </c>
      <c r="AC4" s="210"/>
      <c r="AD4" s="209" t="n">
        <f aca="false">July!D25</f>
        <v>42950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72" customFormat="true" ht="98.75" hidden="false" customHeight="true" outlineLevel="0" collapsed="false">
      <c r="A5" s="213" t="str">
        <f aca="false">July!A6</f>
        <v/>
      </c>
      <c r="B5" s="213"/>
      <c r="C5" s="214" t="str">
        <f aca="false">July!D6</f>
        <v/>
      </c>
      <c r="D5" s="214"/>
      <c r="E5" s="214"/>
      <c r="F5" s="213" t="str">
        <f aca="false">July!A10</f>
        <v/>
      </c>
      <c r="G5" s="213"/>
      <c r="H5" s="216" t="str">
        <f aca="false">July!D10</f>
        <v/>
      </c>
      <c r="I5" s="216"/>
      <c r="J5" s="216"/>
      <c r="K5" s="213" t="str">
        <f aca="false">July!A14</f>
        <v/>
      </c>
      <c r="L5" s="213"/>
      <c r="M5" s="216" t="str">
        <f aca="false">July!D14</f>
        <v/>
      </c>
      <c r="N5" s="216"/>
      <c r="O5" s="216"/>
      <c r="P5" s="213" t="str">
        <f aca="false">July!A18</f>
        <v/>
      </c>
      <c r="Q5" s="213"/>
      <c r="R5" s="214" t="str">
        <f aca="false">July!D18</f>
        <v/>
      </c>
      <c r="S5" s="214"/>
      <c r="T5" s="214"/>
      <c r="U5" s="213" t="str">
        <f aca="false">July!A22</f>
        <v/>
      </c>
      <c r="V5" s="213"/>
      <c r="W5" s="214" t="str">
        <f aca="false">July!D22</f>
        <v/>
      </c>
      <c r="X5" s="214"/>
      <c r="Y5" s="214"/>
      <c r="Z5" s="213" t="str">
        <f aca="false">July!A26</f>
        <v/>
      </c>
      <c r="AA5" s="213"/>
      <c r="AB5" s="214" t="str">
        <f aca="false">July!D26</f>
        <v/>
      </c>
      <c r="AC5" s="214"/>
      <c r="AD5" s="214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AMH5" s="211"/>
      <c r="AMI5" s="211"/>
      <c r="AMJ5" s="211"/>
    </row>
    <row r="6" s="272" customFormat="true" ht="10.8" hidden="false" customHeight="true" outlineLevel="0" collapsed="false">
      <c r="A6" s="213"/>
      <c r="B6" s="213"/>
      <c r="C6" s="214"/>
      <c r="D6" s="214"/>
      <c r="E6" s="214"/>
      <c r="F6" s="213"/>
      <c r="G6" s="213"/>
      <c r="H6" s="216"/>
      <c r="I6" s="216"/>
      <c r="J6" s="216"/>
      <c r="K6" s="213"/>
      <c r="L6" s="213"/>
      <c r="M6" s="216"/>
      <c r="N6" s="216"/>
      <c r="O6" s="216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AMH6" s="211"/>
      <c r="AMI6" s="211"/>
      <c r="AMJ6" s="211"/>
    </row>
    <row r="7" s="272" customFormat="true" ht="98.75" hidden="false" customHeight="true" outlineLevel="0" collapsed="false">
      <c r="A7" s="213"/>
      <c r="B7" s="213"/>
      <c r="C7" s="214"/>
      <c r="D7" s="214"/>
      <c r="E7" s="214"/>
      <c r="F7" s="213"/>
      <c r="G7" s="213"/>
      <c r="H7" s="216"/>
      <c r="I7" s="216"/>
      <c r="J7" s="216"/>
      <c r="K7" s="213"/>
      <c r="L7" s="213"/>
      <c r="M7" s="216"/>
      <c r="N7" s="216"/>
      <c r="O7" s="216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AMH7" s="211"/>
      <c r="AMI7" s="211"/>
      <c r="AMJ7" s="211"/>
    </row>
    <row r="8" s="219" customFormat="true" ht="10.8" hidden="false" customHeight="true" outlineLevel="0" collapsed="false">
      <c r="A8" s="210" t="s">
        <v>41</v>
      </c>
      <c r="B8" s="209" t="n">
        <f aca="false">July!B5</f>
        <v>42913</v>
      </c>
      <c r="C8" s="210" t="s">
        <v>42</v>
      </c>
      <c r="D8" s="210" t="s">
        <v>42</v>
      </c>
      <c r="E8" s="209" t="n">
        <f aca="false">July!E5</f>
        <v>42916</v>
      </c>
      <c r="F8" s="210" t="s">
        <v>41</v>
      </c>
      <c r="G8" s="209" t="n">
        <f aca="false">July!$B$9</f>
        <v>42920</v>
      </c>
      <c r="H8" s="210" t="s">
        <v>42</v>
      </c>
      <c r="I8" s="210" t="s">
        <v>42</v>
      </c>
      <c r="J8" s="209" t="n">
        <f aca="false">July!E9</f>
        <v>42923</v>
      </c>
      <c r="K8" s="210" t="s">
        <v>41</v>
      </c>
      <c r="L8" s="209" t="n">
        <f aca="false">July!$B$13</f>
        <v>42927</v>
      </c>
      <c r="M8" s="210" t="s">
        <v>42</v>
      </c>
      <c r="N8" s="210" t="s">
        <v>42</v>
      </c>
      <c r="O8" s="209" t="n">
        <f aca="false">July!E13</f>
        <v>42930</v>
      </c>
      <c r="P8" s="210" t="s">
        <v>41</v>
      </c>
      <c r="Q8" s="209" t="n">
        <f aca="false">July!B17</f>
        <v>42934</v>
      </c>
      <c r="R8" s="210" t="s">
        <v>42</v>
      </c>
      <c r="S8" s="210" t="s">
        <v>42</v>
      </c>
      <c r="T8" s="209" t="n">
        <f aca="false">July!E17</f>
        <v>42937</v>
      </c>
      <c r="U8" s="210" t="s">
        <v>41</v>
      </c>
      <c r="V8" s="209" t="n">
        <f aca="false">July!B21</f>
        <v>42941</v>
      </c>
      <c r="W8" s="210" t="s">
        <v>42</v>
      </c>
      <c r="X8" s="210" t="s">
        <v>42</v>
      </c>
      <c r="Y8" s="209" t="n">
        <f aca="false">July!E21</f>
        <v>42944</v>
      </c>
      <c r="Z8" s="210" t="s">
        <v>41</v>
      </c>
      <c r="AA8" s="209" t="n">
        <f aca="false">July!B25</f>
        <v>42948</v>
      </c>
      <c r="AB8" s="210" t="s">
        <v>42</v>
      </c>
      <c r="AC8" s="210" t="s">
        <v>42</v>
      </c>
      <c r="AD8" s="209" t="n">
        <f aca="false">July!E25</f>
        <v>42951</v>
      </c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AMH8" s="211"/>
      <c r="AMI8" s="211"/>
      <c r="AMJ8" s="211"/>
    </row>
    <row r="9" s="272" customFormat="true" ht="97.65" hidden="false" customHeight="true" outlineLevel="0" collapsed="false">
      <c r="A9" s="213" t="str">
        <f aca="false">July!B6</f>
        <v/>
      </c>
      <c r="B9" s="213"/>
      <c r="C9" s="220" t="str">
        <f aca="false">July!E6</f>
        <v/>
      </c>
      <c r="D9" s="220"/>
      <c r="E9" s="220"/>
      <c r="F9" s="221" t="str">
        <f aca="false">July!B10</f>
        <v>Independence day </v>
      </c>
      <c r="G9" s="221"/>
      <c r="H9" s="216" t="str">
        <f aca="false">July!E10</f>
        <v/>
      </c>
      <c r="I9" s="216"/>
      <c r="J9" s="216"/>
      <c r="K9" s="213" t="str">
        <f aca="false">July!B14</f>
        <v/>
      </c>
      <c r="L9" s="213"/>
      <c r="M9" s="216" t="str">
        <f aca="false">July!E14</f>
        <v/>
      </c>
      <c r="N9" s="216"/>
      <c r="O9" s="216"/>
      <c r="P9" s="213" t="str">
        <f aca="false">July!B18</f>
        <v/>
      </c>
      <c r="Q9" s="213"/>
      <c r="R9" s="214" t="str">
        <f aca="false">July!E18</f>
        <v/>
      </c>
      <c r="S9" s="214"/>
      <c r="T9" s="214"/>
      <c r="U9" s="213" t="str">
        <f aca="false">July!B22</f>
        <v/>
      </c>
      <c r="V9" s="213"/>
      <c r="W9" s="216" t="str">
        <f aca="false">July!E22</f>
        <v/>
      </c>
      <c r="X9" s="216"/>
      <c r="Y9" s="216"/>
      <c r="Z9" s="221" t="str">
        <f aca="false">July!B26</f>
        <v/>
      </c>
      <c r="AA9" s="221"/>
      <c r="AB9" s="222" t="str">
        <f aca="false">July!E26</f>
        <v/>
      </c>
      <c r="AC9" s="222"/>
      <c r="AD9" s="222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AMH9" s="211"/>
      <c r="AMI9" s="211"/>
      <c r="AMJ9" s="211"/>
    </row>
    <row r="10" s="272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AMH10" s="211"/>
      <c r="AMI10" s="211"/>
      <c r="AMJ10" s="211"/>
    </row>
    <row r="11" s="272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AMH11" s="211"/>
      <c r="AMI11" s="211"/>
      <c r="AMJ11" s="211"/>
    </row>
    <row r="12" s="223" customFormat="true" ht="10.8" hidden="false" customHeight="true" outlineLevel="0" collapsed="false">
      <c r="A12" s="210" t="s">
        <v>43</v>
      </c>
      <c r="B12" s="209" t="n">
        <f aca="false">July!C5</f>
        <v>42914</v>
      </c>
      <c r="C12" s="210" t="s">
        <v>44</v>
      </c>
      <c r="D12" s="210"/>
      <c r="E12" s="209" t="n">
        <f aca="false">July!F5</f>
        <v>42917</v>
      </c>
      <c r="F12" s="210" t="s">
        <v>43</v>
      </c>
      <c r="G12" s="209" t="n">
        <f aca="false">July!C9</f>
        <v>42921</v>
      </c>
      <c r="H12" s="210" t="s">
        <v>44</v>
      </c>
      <c r="I12" s="210"/>
      <c r="J12" s="209" t="n">
        <f aca="false">July!F9</f>
        <v>42924</v>
      </c>
      <c r="K12" s="210" t="s">
        <v>43</v>
      </c>
      <c r="L12" s="209" t="n">
        <f aca="false">July!C13</f>
        <v>42928</v>
      </c>
      <c r="M12" s="210" t="s">
        <v>44</v>
      </c>
      <c r="N12" s="210"/>
      <c r="O12" s="209" t="n">
        <f aca="false">July!F13</f>
        <v>42931</v>
      </c>
      <c r="P12" s="210" t="s">
        <v>43</v>
      </c>
      <c r="Q12" s="209" t="n">
        <f aca="false">July!C17</f>
        <v>42935</v>
      </c>
      <c r="R12" s="210" t="s">
        <v>44</v>
      </c>
      <c r="S12" s="210"/>
      <c r="T12" s="209" t="n">
        <f aca="false">July!F17</f>
        <v>42938</v>
      </c>
      <c r="U12" s="210" t="s">
        <v>43</v>
      </c>
      <c r="V12" s="209" t="n">
        <f aca="false">July!C21</f>
        <v>42942</v>
      </c>
      <c r="W12" s="210" t="s">
        <v>44</v>
      </c>
      <c r="X12" s="210"/>
      <c r="Y12" s="209" t="n">
        <f aca="false">July!F21</f>
        <v>42945</v>
      </c>
      <c r="Z12" s="210" t="s">
        <v>43</v>
      </c>
      <c r="AA12" s="209" t="n">
        <f aca="false">July!C25</f>
        <v>42949</v>
      </c>
      <c r="AB12" s="210" t="s">
        <v>44</v>
      </c>
      <c r="AC12" s="210"/>
      <c r="AD12" s="209" t="n">
        <f aca="false">July!F25</f>
        <v>42952</v>
      </c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AMH12" s="211"/>
      <c r="AMI12" s="211"/>
      <c r="AMJ12" s="211"/>
    </row>
    <row r="13" s="272" customFormat="true" ht="97.65" hidden="false" customHeight="true" outlineLevel="0" collapsed="false">
      <c r="A13" s="221" t="str">
        <f aca="false">July!C6</f>
        <v/>
      </c>
      <c r="B13" s="221"/>
      <c r="C13" s="222" t="str">
        <f aca="false">July!F6</f>
        <v/>
      </c>
      <c r="D13" s="222"/>
      <c r="E13" s="222"/>
      <c r="F13" s="221" t="str">
        <f aca="false">July!C10</f>
        <v/>
      </c>
      <c r="G13" s="221"/>
      <c r="H13" s="222" t="str">
        <f aca="false">July!F10</f>
        <v/>
      </c>
      <c r="I13" s="222"/>
      <c r="J13" s="222"/>
      <c r="K13" s="221" t="str">
        <f aca="false">July!C14</f>
        <v/>
      </c>
      <c r="L13" s="221"/>
      <c r="M13" s="222" t="str">
        <f aca="false">July!F14</f>
        <v/>
      </c>
      <c r="N13" s="222"/>
      <c r="O13" s="222"/>
      <c r="P13" s="213" t="str">
        <f aca="false">July!C18</f>
        <v/>
      </c>
      <c r="Q13" s="213"/>
      <c r="R13" s="222" t="str">
        <f aca="false">July!F18</f>
        <v/>
      </c>
      <c r="S13" s="222"/>
      <c r="T13" s="222"/>
      <c r="U13" s="221" t="str">
        <f aca="false">July!C22</f>
        <v/>
      </c>
      <c r="V13" s="221"/>
      <c r="W13" s="222" t="str">
        <f aca="false">July!F22</f>
        <v/>
      </c>
      <c r="X13" s="222"/>
      <c r="Y13" s="222"/>
      <c r="Z13" s="221" t="str">
        <f aca="false">July!C26</f>
        <v/>
      </c>
      <c r="AA13" s="221"/>
      <c r="AB13" s="222" t="str">
        <f aca="false">July!F26</f>
        <v/>
      </c>
      <c r="AC13" s="222"/>
      <c r="AD13" s="222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AMH13" s="211"/>
      <c r="AMI13" s="211"/>
      <c r="AMJ13" s="211"/>
    </row>
    <row r="14" s="272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July!F7</f>
        <v>42918</v>
      </c>
      <c r="F14" s="221"/>
      <c r="G14" s="221"/>
      <c r="H14" s="210" t="s">
        <v>45</v>
      </c>
      <c r="I14" s="210"/>
      <c r="J14" s="209" t="n">
        <f aca="false">July!F11</f>
        <v>42925</v>
      </c>
      <c r="K14" s="221"/>
      <c r="L14" s="221"/>
      <c r="M14" s="210" t="s">
        <v>45</v>
      </c>
      <c r="N14" s="210"/>
      <c r="O14" s="209" t="n">
        <f aca="false">July!F15</f>
        <v>42932</v>
      </c>
      <c r="P14" s="213"/>
      <c r="Q14" s="213"/>
      <c r="R14" s="210" t="s">
        <v>45</v>
      </c>
      <c r="S14" s="210"/>
      <c r="T14" s="209" t="n">
        <f aca="false">July!F19</f>
        <v>42939</v>
      </c>
      <c r="U14" s="221"/>
      <c r="V14" s="221"/>
      <c r="W14" s="210" t="s">
        <v>45</v>
      </c>
      <c r="X14" s="210"/>
      <c r="Y14" s="209" t="n">
        <f aca="false">July!F23</f>
        <v>42946</v>
      </c>
      <c r="Z14" s="221"/>
      <c r="AA14" s="221"/>
      <c r="AB14" s="210" t="s">
        <v>45</v>
      </c>
      <c r="AC14" s="210"/>
      <c r="AD14" s="209" t="n">
        <f aca="false">July!F27</f>
        <v>42953</v>
      </c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AMH14" s="211"/>
      <c r="AMI14" s="211"/>
      <c r="AMJ14" s="211"/>
    </row>
    <row r="15" s="272" customFormat="true" ht="97.65" hidden="false" customHeight="true" outlineLevel="0" collapsed="false">
      <c r="A15" s="221"/>
      <c r="B15" s="221"/>
      <c r="C15" s="222" t="str">
        <f aca="false">July!F8</f>
        <v/>
      </c>
      <c r="D15" s="222"/>
      <c r="E15" s="222"/>
      <c r="F15" s="221"/>
      <c r="G15" s="221"/>
      <c r="H15" s="222" t="str">
        <f aca="false">July!F12</f>
        <v/>
      </c>
      <c r="I15" s="222"/>
      <c r="J15" s="222"/>
      <c r="K15" s="221"/>
      <c r="L15" s="221"/>
      <c r="M15" s="222" t="str">
        <f aca="false">July!F16</f>
        <v/>
      </c>
      <c r="N15" s="222"/>
      <c r="O15" s="222"/>
      <c r="P15" s="213"/>
      <c r="Q15" s="213"/>
      <c r="R15" s="222" t="str">
        <f aca="false">July!F20</f>
        <v/>
      </c>
      <c r="S15" s="222"/>
      <c r="T15" s="222"/>
      <c r="U15" s="221"/>
      <c r="V15" s="221"/>
      <c r="W15" s="222" t="str">
        <f aca="false">July!F24</f>
        <v/>
      </c>
      <c r="X15" s="222"/>
      <c r="Y15" s="222"/>
      <c r="Z15" s="221"/>
      <c r="AA15" s="221"/>
      <c r="AB15" s="222" t="str">
        <f aca="false">July!F28</f>
        <v/>
      </c>
      <c r="AC15" s="222"/>
      <c r="AD15" s="222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AMH15" s="211"/>
      <c r="AMI15" s="211"/>
      <c r="AMJ15" s="211"/>
    </row>
    <row r="18" customFormat="false" ht="18.8" hidden="false" customHeight="false" outlineLevel="0" collapsed="false">
      <c r="A18" s="302"/>
      <c r="B18" s="226"/>
    </row>
    <row r="19" customFormat="false" ht="12.8" hidden="false" customHeight="false" outlineLevel="0" collapsed="false">
      <c r="A19" s="227"/>
      <c r="B19" s="228"/>
    </row>
    <row r="20" customFormat="false" ht="12.8" hidden="false" customHeight="false" outlineLevel="0" collapsed="false">
      <c r="A20" s="227"/>
      <c r="B20" s="227"/>
    </row>
    <row r="21" customFormat="false" ht="12.8" hidden="false" customHeight="false" outlineLevel="0" collapsed="false">
      <c r="A21" s="227"/>
      <c r="B21" s="227"/>
    </row>
    <row r="22" customFormat="false" ht="12.8" hidden="false" customHeight="false" outlineLevel="0" collapsed="false">
      <c r="A22" s="227"/>
      <c r="B22" s="227"/>
      <c r="D22" s="229" t="n">
        <f aca="false">+Year</f>
        <v>2017</v>
      </c>
      <c r="E22" s="229" t="str">
        <f aca="false">+July!A1</f>
        <v>July</v>
      </c>
      <c r="F22" s="204" t="str">
        <f aca="false">CONCATENATE(E22," ",D22)</f>
        <v>July 2017</v>
      </c>
    </row>
    <row r="23" customFormat="false" ht="12.8" hidden="false" customHeight="false" outlineLevel="0" collapsed="false">
      <c r="A23" s="227"/>
      <c r="B23" s="227"/>
    </row>
    <row r="24" customFormat="false" ht="12.8" hidden="false" customHeight="false" outlineLevel="0" collapsed="false">
      <c r="A24" s="227"/>
      <c r="B24" s="227"/>
    </row>
    <row r="25" customFormat="false" ht="12.8" hidden="false" customHeight="false" outlineLevel="0" collapsed="false">
      <c r="A25" s="227"/>
      <c r="B25" s="227"/>
    </row>
    <row r="26" customFormat="false" ht="12.8" hidden="false" customHeight="false" outlineLevel="0" collapsed="false">
      <c r="A26" s="227"/>
      <c r="B26" s="227"/>
    </row>
    <row r="27" customFormat="false" ht="12.8" hidden="false" customHeight="false" outlineLevel="0" collapsed="false">
      <c r="A27" s="227"/>
      <c r="B27" s="227"/>
    </row>
    <row r="28" customFormat="false" ht="12.8" hidden="false" customHeight="false" outlineLevel="0" collapsed="false">
      <c r="A28" s="227"/>
      <c r="B28" s="227"/>
    </row>
    <row r="29" customFormat="false" ht="12.8" hidden="false" customHeight="false" outlineLevel="0" collapsed="false">
      <c r="A29" s="227"/>
      <c r="B29" s="227"/>
    </row>
    <row r="30" customFormat="false" ht="12.8" hidden="false" customHeight="false" outlineLevel="0" collapsed="false">
      <c r="A30" s="227"/>
      <c r="B30" s="227"/>
    </row>
    <row r="31" customFormat="false" ht="12.8" hidden="false" customHeight="false" outlineLevel="0" collapsed="false">
      <c r="A31" s="227"/>
      <c r="B31" s="227"/>
    </row>
    <row r="32" customFormat="false" ht="12.8" hidden="false" customHeight="false" outlineLevel="0" collapsed="false">
      <c r="A32" s="227"/>
      <c r="B32" s="227"/>
    </row>
    <row r="33" customFormat="false" ht="12.8" hidden="false" customHeight="false" outlineLevel="0" collapsed="false">
      <c r="A33" s="227"/>
      <c r="B33" s="227"/>
    </row>
    <row r="34" customFormat="false" ht="12.8" hidden="false" customHeight="false" outlineLevel="0" collapsed="false">
      <c r="A34" s="227"/>
      <c r="B34" s="227"/>
    </row>
    <row r="35" customFormat="false" ht="12.8" hidden="false" customHeight="false" outlineLevel="0" collapsed="false">
      <c r="A35" s="227"/>
      <c r="B35" s="227"/>
    </row>
    <row r="36" customFormat="false" ht="12.8" hidden="false" customHeight="false" outlineLevel="0" collapsed="false">
      <c r="A36" s="227"/>
      <c r="B36" s="227"/>
    </row>
    <row r="37" customFormat="false" ht="12.8" hidden="false" customHeight="false" outlineLevel="0" collapsed="false">
      <c r="A37" s="227"/>
      <c r="B37" s="227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F5:H7 K5:M7 P5:R7 U5:W7 Z5:AB7 A9:A10 K9:K10 P9:P10 U9:U10 P13:P14 C10:C11 D10:G10 H9:H11 M9:M11 R9:R11 W9:W11 X10:AA10 AB10:AB11 A14:B14 F14:G14 K14:L14 U14:V14 Z14:AA14 D6:E6 I6:J6 N6:O6 S6:T6 X6:Y6 AC6:AD6 B10 I10:J10 L10 N10:O10 Q10 S10:T10 V10 AC10:AD10 Q14">
    <cfRule type="expression" priority="2" aboveAverage="0" equalAverage="0" bottom="0" percent="0" rank="0" text="" dxfId="0">
      <formula>'July weeks'!A$3&lt;'July weeks'!$F$16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7.xml><?xml version="1.0" encoding="utf-8"?>
<worksheet xmlns="http://schemas.openxmlformats.org/spreadsheetml/2006/main" xmlns:r="http://schemas.openxmlformats.org/officeDocument/2006/relationships">
  <sheetPr filterMode="false">
    <tabColor rgb="FF0000FF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59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8.xml><?xml version="1.0" encoding="utf-8"?>
<worksheet xmlns="http://schemas.openxmlformats.org/spreadsheetml/2006/main" xmlns:r="http://schemas.openxmlformats.org/officeDocument/2006/relationships">
  <sheetPr filterMode="false">
    <tabColor rgb="FF0000FF"/>
    <pageSetUpPr fitToPage="true"/>
  </sheetPr>
  <dimension ref="A1:AMJ30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160" t="str">
        <f aca="false">+C30</f>
        <v>August</v>
      </c>
      <c r="B1" s="160"/>
      <c r="C1" s="160"/>
      <c r="D1" s="230" t="n">
        <f aca="false">+C31</f>
        <v>2017</v>
      </c>
      <c r="E1" s="230"/>
      <c r="F1" s="230"/>
      <c r="G1" s="230"/>
    </row>
    <row r="2" s="48" customFormat="true" ht="27" hidden="false" customHeight="true" outlineLevel="0" collapsed="false">
      <c r="A2" s="160"/>
      <c r="B2" s="160"/>
      <c r="C2" s="160"/>
      <c r="D2" s="230"/>
      <c r="E2" s="230"/>
      <c r="F2" s="230"/>
      <c r="G2" s="230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305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TEXT(F7,"NNN")</f>
        <v>Sunday</v>
      </c>
      <c r="J4" s="306"/>
      <c r="AMJ4" s="307"/>
    </row>
    <row r="5" s="162" customFormat="true" ht="10.8" hidden="false" customHeight="true" outlineLevel="0" collapsed="false">
      <c r="A5" s="161" t="n">
        <f aca="false">$F30-$G30+$C32+$D32+COLUMN(A5)</f>
        <v>42947</v>
      </c>
      <c r="B5" s="161" t="n">
        <f aca="false">$F30-$G30+$C32+$D32+COLUMN(B5)</f>
        <v>42948</v>
      </c>
      <c r="C5" s="161" t="n">
        <f aca="false">$F30-$G30+$C32+$D32+COLUMN(C5)</f>
        <v>42949</v>
      </c>
      <c r="D5" s="161" t="n">
        <f aca="false">$F30-$G30+$C32+$D32+COLUMN(D5)</f>
        <v>42950</v>
      </c>
      <c r="E5" s="161" t="n">
        <f aca="false">$F30-$G30+$C32+$D32+COLUMN(E5)</f>
        <v>42951</v>
      </c>
      <c r="F5" s="161" t="n">
        <f aca="false">$F30-$G30+$C32+$D32+COLUMN(F5)</f>
        <v>42952</v>
      </c>
      <c r="G5" s="161"/>
      <c r="M5" s="163"/>
    </row>
    <row r="6" s="345" customFormat="true" ht="48.25" hidden="false" customHeight="true" outlineLevel="0" collapsed="false">
      <c r="A6" s="118" t="str">
        <f aca="true">IF(ISERROR(MATCH(A5,$B$35:$B$200,0)),"",OFFSET($A$35,MATCH(A5,$B$35:$B$200,0)-1,0))</f>
        <v/>
      </c>
      <c r="B6" s="118" t="str">
        <f aca="true">IF(ISERROR(MATCH(B5,$B$35:$B$200,0)),"",OFFSET($A$35,MATCH(B5,$B$35:$B$200,0)-1,0))</f>
        <v/>
      </c>
      <c r="C6" s="118" t="str">
        <f aca="true">IF(ISERROR(MATCH(C5,$B$35:$B$200,0)),"",OFFSET($A$35,MATCH(C5,$B$35:$B$200,0)-1,0))</f>
        <v/>
      </c>
      <c r="D6" s="118" t="str">
        <f aca="true">IF(ISERROR(MATCH(D5,$B$35:$B$200,0)),"",OFFSET($A$35,MATCH(D5,$B$35:$B$200,0)-1,0))</f>
        <v/>
      </c>
      <c r="E6" s="118" t="str">
        <f aca="true">IF(ISERROR(MATCH(E5,$B$35:$B$200,0)),"",OFFSET($A$35,MATCH(E5,$B$35:$B$200,0)-1,0))</f>
        <v/>
      </c>
      <c r="F6" s="118" t="str">
        <f aca="true">IF(ISERROR(MATCH(F5,$B$35:$B$200,0)),"",OFFSET($A$35,MATCH(F5,$B$35:$B$200,0)-1,0))</f>
        <v/>
      </c>
      <c r="G6" s="118"/>
      <c r="M6" s="380"/>
    </row>
    <row r="7" s="298" customFormat="true" ht="10.8" hidden="false" customHeight="true" outlineLevel="0" collapsed="false">
      <c r="A7" s="118"/>
      <c r="B7" s="118"/>
      <c r="C7" s="118"/>
      <c r="D7" s="118"/>
      <c r="E7" s="118"/>
      <c r="F7" s="64" t="n">
        <f aca="false">$F30-$G30+$C32+$D32+COLUMN(G5)</f>
        <v>42953</v>
      </c>
      <c r="G7" s="64"/>
      <c r="M7" s="381"/>
    </row>
    <row r="8" s="284" customFormat="true" ht="48.25" hidden="false" customHeight="true" outlineLevel="0" collapsed="false">
      <c r="A8" s="118"/>
      <c r="B8" s="118"/>
      <c r="C8" s="118"/>
      <c r="D8" s="118"/>
      <c r="E8" s="118"/>
      <c r="F8" s="118" t="str">
        <f aca="true">IF(ISERROR(MATCH(F7,$B$35:$B$200,0)),"",OFFSET($A$35,MATCH(F7,$B$35:$B$200,0)-1,0))</f>
        <v/>
      </c>
      <c r="G8" s="118" t="str">
        <f aca="true">IF(ISERROR(MATCH(G5,$B$35:$B$200,0)),"",OFFSET($A$35,MATCH(G5,$B$35:$B$200,0)-1,0))</f>
        <v>Typical Holidays</v>
      </c>
      <c r="J8" s="285"/>
    </row>
    <row r="9" s="382" customFormat="true" ht="10.8" hidden="false" customHeight="true" outlineLevel="0" collapsed="false">
      <c r="A9" s="161" t="n">
        <f aca="false">A5+7</f>
        <v>42954</v>
      </c>
      <c r="B9" s="161" t="n">
        <f aca="false">B5+7</f>
        <v>42955</v>
      </c>
      <c r="C9" s="161" t="n">
        <f aca="false">C5+7</f>
        <v>42956</v>
      </c>
      <c r="D9" s="161" t="n">
        <f aca="false">D5+7</f>
        <v>42957</v>
      </c>
      <c r="E9" s="161" t="n">
        <f aca="false">E5+7</f>
        <v>42958</v>
      </c>
      <c r="F9" s="161" t="n">
        <f aca="false">F5+7</f>
        <v>42959</v>
      </c>
      <c r="G9" s="161" t="n">
        <f aca="false">G5+7</f>
        <v>7</v>
      </c>
      <c r="J9" s="383"/>
    </row>
    <row r="10" s="122" customFormat="true" ht="48.25" hidden="false" customHeight="true" outlineLevel="0" collapsed="false">
      <c r="A10" s="296" t="str">
        <f aca="true">IF(ISERROR(MATCH(A9,$B$35:$B$200,0)),"",OFFSET($A$35,MATCH(A9,$B$35:$B$200,0)-1,0))</f>
        <v/>
      </c>
      <c r="B10" s="296" t="str">
        <f aca="true">IF(ISERROR(MATCH(B9,$B$35:$B$200,0)),"",OFFSET($A$35,MATCH(B9,$B$35:$B$200,0)-1,0))</f>
        <v/>
      </c>
      <c r="C10" s="296" t="str">
        <f aca="true">IF(ISERROR(MATCH(C9,$B$35:$B$200,0)),"",OFFSET($A$35,MATCH(C9,$B$35:$B$200,0)-1,0))</f>
        <v/>
      </c>
      <c r="D10" s="296" t="str">
        <f aca="true">IF(ISERROR(MATCH(D9,$B$35:$B$200,0)),"",OFFSET($A$35,MATCH(D9,$B$35:$B$200,0)-1,0))</f>
        <v/>
      </c>
      <c r="E10" s="296" t="str">
        <f aca="true">IF(ISERROR(MATCH(E9,$B$35:$B$200,0)),"",OFFSET($A$35,MATCH(E9,$B$35:$B$200,0)-1,0))</f>
        <v/>
      </c>
      <c r="F10" s="118" t="str">
        <f aca="true">IF(ISERROR(MATCH(F9,$B$35:$B$200,0)),"",OFFSET($A$35,MATCH(F9,$B$35:$B$200,0)-1,0))</f>
        <v/>
      </c>
      <c r="G10" s="118"/>
      <c r="J10" s="384"/>
    </row>
    <row r="11" s="298" customFormat="true" ht="10.8" hidden="false" customHeight="true" outlineLevel="0" collapsed="false">
      <c r="A11" s="296"/>
      <c r="B11" s="296"/>
      <c r="C11" s="296"/>
      <c r="D11" s="296"/>
      <c r="E11" s="296"/>
      <c r="F11" s="64" t="n">
        <f aca="false">F7+7</f>
        <v>42960</v>
      </c>
      <c r="G11" s="64"/>
      <c r="J11" s="385"/>
    </row>
    <row r="12" s="284" customFormat="true" ht="48.25" hidden="false" customHeight="true" outlineLevel="0" collapsed="false">
      <c r="A12" s="296"/>
      <c r="B12" s="296"/>
      <c r="C12" s="296"/>
      <c r="D12" s="296"/>
      <c r="E12" s="296"/>
      <c r="F12" s="386" t="str">
        <f aca="true">IF(ISERROR(MATCH(F11,$B$35:$B$200,0)),"",OFFSET($A$35,MATCH(F11,$B$35:$B$200,0)-1,0))</f>
        <v/>
      </c>
      <c r="G12" s="386" t="str">
        <f aca="true">IF(ISERROR(MATCH(G9,$B$35:$B$200,0)),"",OFFSET($A$35,MATCH(G9,$B$35:$B$200,0)-1,0))</f>
        <v/>
      </c>
      <c r="J12" s="285"/>
    </row>
    <row r="13" s="289" customFormat="true" ht="10.8" hidden="false" customHeight="true" outlineLevel="0" collapsed="false">
      <c r="A13" s="161" t="n">
        <f aca="false">A9+7</f>
        <v>42961</v>
      </c>
      <c r="B13" s="161" t="n">
        <f aca="false">B9+7</f>
        <v>42962</v>
      </c>
      <c r="C13" s="161" t="n">
        <f aca="false">C9+7</f>
        <v>42963</v>
      </c>
      <c r="D13" s="161" t="n">
        <f aca="false">D9+7</f>
        <v>42964</v>
      </c>
      <c r="E13" s="161" t="n">
        <f aca="false">E9+7</f>
        <v>42965</v>
      </c>
      <c r="F13" s="161" t="n">
        <f aca="false">+F9+7</f>
        <v>42966</v>
      </c>
      <c r="G13" s="161"/>
    </row>
    <row r="14" s="389" customFormat="true" ht="48.25" hidden="false" customHeight="true" outlineLevel="0" collapsed="false">
      <c r="A14" s="387" t="str">
        <f aca="true">IF(ISERROR(MATCH(A13,$B$35:$B$200,0)),"",OFFSET($A$35,MATCH(A13,$B$35:$B$200,0)-1,0))</f>
        <v/>
      </c>
      <c r="B14" s="387" t="str">
        <f aca="true">IF(ISERROR(MATCH(B13,$B$35:$B$200,0)),"",OFFSET($A$35,MATCH(B13,$B$35:$B$200,0)-1,0))</f>
        <v/>
      </c>
      <c r="C14" s="387" t="str">
        <f aca="true">IF(ISERROR(MATCH(C13,$B$35:$B$200,0)),"",OFFSET($A$35,MATCH(C13,$B$35:$B$200,0)-1,0))</f>
        <v/>
      </c>
      <c r="D14" s="387" t="str">
        <f aca="true">IF(ISERROR(MATCH(D13,$B$35:$B$200,0)),"",OFFSET($A$35,MATCH(D13,$B$35:$B$200,0)-1,0))</f>
        <v/>
      </c>
      <c r="E14" s="387" t="str">
        <f aca="true">IF(ISERROR(MATCH(E13,$B$35:$B$200,0)),"",OFFSET($A$35,MATCH(E13,$B$35:$B$200,0)-1,0))</f>
        <v/>
      </c>
      <c r="F14" s="388" t="str">
        <f aca="true">IF(ISERROR(MATCH(F13,$B$35:$B$200,0)),"",OFFSET($A$35,MATCH(F13,$B$35:$B$200,0)-1,0))</f>
        <v/>
      </c>
      <c r="G14" s="388"/>
      <c r="J14" s="390"/>
    </row>
    <row r="15" s="298" customFormat="true" ht="10.8" hidden="false" customHeight="true" outlineLevel="0" collapsed="false">
      <c r="A15" s="387" t="n">
        <f aca="false">A13+7</f>
        <v>42968</v>
      </c>
      <c r="B15" s="387" t="n">
        <f aca="false">B13+7</f>
        <v>42969</v>
      </c>
      <c r="C15" s="387" t="n">
        <f aca="false">C13+7</f>
        <v>42970</v>
      </c>
      <c r="D15" s="387" t="n">
        <f aca="false">D13+7</f>
        <v>42971</v>
      </c>
      <c r="E15" s="387" t="n">
        <f aca="false">E13+7</f>
        <v>42972</v>
      </c>
      <c r="F15" s="64" t="n">
        <f aca="false">+F11+7</f>
        <v>42967</v>
      </c>
      <c r="G15" s="64"/>
      <c r="J15" s="385"/>
    </row>
    <row r="16" s="284" customFormat="true" ht="48.25" hidden="false" customHeight="true" outlineLevel="0" collapsed="false">
      <c r="A16" s="387" t="str">
        <f aca="true">IF(ISERROR(MATCH(A15,$B$35:$B$200,0)),"",OFFSET($A$35,MATCH(A15,$B$35:$B$200,0)-1,0))</f>
        <v/>
      </c>
      <c r="B16" s="387" t="str">
        <f aca="true">IF(ISERROR(MATCH(B15,$B$35:$B$200,0)),"",OFFSET($A$35,MATCH(B15,$B$35:$B$200,0)-1,0))</f>
        <v/>
      </c>
      <c r="C16" s="387" t="str">
        <f aca="true">IF(ISERROR(MATCH(C15,$B$35:$B$200,0)),"",OFFSET($A$35,MATCH(C15,$B$35:$B$200,0)-1,0))</f>
        <v/>
      </c>
      <c r="D16" s="387" t="str">
        <f aca="true">IF(ISERROR(MATCH(D15,$B$35:$B$200,0)),"",OFFSET($A$35,MATCH(D15,$B$35:$B$200,0)-1,0))</f>
        <v/>
      </c>
      <c r="E16" s="387" t="str">
        <f aca="true">IF(ISERROR(MATCH(E15,$B$35:$B$200,0)),"",OFFSET($A$35,MATCH(E15,$B$35:$B$200,0)-1,0))</f>
        <v/>
      </c>
      <c r="F16" s="391" t="str">
        <f aca="true">IF(ISERROR(MATCH(F15,$B$35:$B$200,0)),"",OFFSET($A$35,MATCH(F15,$B$35:$B$200,0)-1,0))</f>
        <v/>
      </c>
      <c r="G16" s="391"/>
    </row>
    <row r="17" s="290" customFormat="true" ht="10.8" hidden="false" customHeight="true" outlineLevel="0" collapsed="false">
      <c r="A17" s="161" t="n">
        <f aca="false">A13+7</f>
        <v>42968</v>
      </c>
      <c r="B17" s="161" t="n">
        <f aca="false">B13+7</f>
        <v>42969</v>
      </c>
      <c r="C17" s="161" t="n">
        <f aca="false">C13+7</f>
        <v>42970</v>
      </c>
      <c r="D17" s="161" t="n">
        <f aca="false">D13+7</f>
        <v>42971</v>
      </c>
      <c r="E17" s="161" t="n">
        <f aca="false">E13+7</f>
        <v>42972</v>
      </c>
      <c r="F17" s="161" t="n">
        <f aca="false">+F13+7</f>
        <v>42973</v>
      </c>
      <c r="G17" s="161"/>
    </row>
    <row r="18" s="345" customFormat="true" ht="48.25" hidden="false" customHeight="true" outlineLevel="0" collapsed="false">
      <c r="A18" s="126" t="str">
        <f aca="true">IF(ISERROR(MATCH(A17,$B$35:$B$200,0)),"",OFFSET($A$35,MATCH(A17,$B$35:$B$200,0)-1,0))</f>
        <v/>
      </c>
      <c r="B18" s="126" t="str">
        <f aca="true">IF(ISERROR(MATCH(B17,$B$35:$B$200,0)),"",OFFSET($A$35,MATCH(B17,$B$35:$B$200,0)-1,0))</f>
        <v/>
      </c>
      <c r="C18" s="126" t="str">
        <f aca="true">IF(ISERROR(MATCH(C17,$B$35:$B$200,0)),"",OFFSET($A$35,MATCH(C17,$B$35:$B$200,0)-1,0))</f>
        <v/>
      </c>
      <c r="D18" s="126" t="str">
        <f aca="true">IF(ISERROR(MATCH(D17,$B$35:$B$200,0)),"",OFFSET($A$35,MATCH(D17,$B$35:$B$200,0)-1,0))</f>
        <v/>
      </c>
      <c r="E18" s="126" t="str">
        <f aca="true">IF(ISERROR(MATCH(E17,$B$35:$B$200,0)),"",OFFSET($A$35,MATCH(E17,$B$35:$B$200,0)-1,0))</f>
        <v/>
      </c>
      <c r="F18" s="118" t="str">
        <f aca="true">IF(ISERROR(MATCH(F17,$B$35:$B$200,0)),"",OFFSET($A$35,MATCH(F17,$B$35:$B$200,0)-1,0))</f>
        <v/>
      </c>
      <c r="G18" s="118"/>
    </row>
    <row r="19" s="298" customFormat="true" ht="10.8" hidden="false" customHeight="true" outlineLevel="0" collapsed="false">
      <c r="A19" s="126" t="n">
        <f aca="false">A17+7</f>
        <v>42975</v>
      </c>
      <c r="B19" s="126" t="n">
        <f aca="false">B17+7</f>
        <v>42976</v>
      </c>
      <c r="C19" s="126" t="n">
        <f aca="false">C17+7</f>
        <v>42977</v>
      </c>
      <c r="D19" s="126" t="n">
        <f aca="false">D17+7</f>
        <v>42978</v>
      </c>
      <c r="E19" s="126" t="n">
        <f aca="false">E17+7</f>
        <v>42979</v>
      </c>
      <c r="F19" s="64" t="n">
        <f aca="false">+F15+7</f>
        <v>42974</v>
      </c>
      <c r="G19" s="64"/>
    </row>
    <row r="20" s="284" customFormat="true" ht="48.25" hidden="false" customHeight="true" outlineLevel="0" collapsed="false">
      <c r="A20" s="126" t="str">
        <f aca="true">IF(ISERROR(MATCH(A19,$B$35:$B$200,0)),"",OFFSET($A$35,MATCH(A19,$B$35:$B$200,0)-1,0))</f>
        <v/>
      </c>
      <c r="B20" s="126" t="str">
        <f aca="true">IF(ISERROR(MATCH(B19,$B$35:$B$200,0)),"",OFFSET($A$35,MATCH(B19,$B$35:$B$200,0)-1,0))</f>
        <v/>
      </c>
      <c r="C20" s="126" t="str">
        <f aca="true">IF(ISERROR(MATCH(C19,$B$35:$B$200,0)),"",OFFSET($A$35,MATCH(C19,$B$35:$B$200,0)-1,0))</f>
        <v/>
      </c>
      <c r="D20" s="126" t="str">
        <f aca="true">IF(ISERROR(MATCH(D19,$B$35:$B$200,0)),"",OFFSET($A$35,MATCH(D19,$B$35:$B$200,0)-1,0))</f>
        <v/>
      </c>
      <c r="E20" s="126" t="str">
        <f aca="true">IF(ISERROR(MATCH(E19,$B$35:$B$200,0)),"",OFFSET($A$35,MATCH(E19,$B$35:$B$200,0)-1,0))</f>
        <v/>
      </c>
      <c r="F20" s="118" t="str">
        <f aca="true">IF(ISERROR(MATCH(F19,$B$35:$B$200,0)),"",OFFSET($A$35,MATCH(F19,$B$35:$B$200,0)-1,0))</f>
        <v/>
      </c>
      <c r="G20" s="118"/>
    </row>
    <row r="21" s="290" customFormat="true" ht="10.8" hidden="false" customHeight="true" outlineLevel="0" collapsed="false">
      <c r="A21" s="161" t="n">
        <f aca="false">+A17+7</f>
        <v>42975</v>
      </c>
      <c r="B21" s="161" t="n">
        <f aca="false">B17+7</f>
        <v>42976</v>
      </c>
      <c r="C21" s="161" t="n">
        <f aca="false">C17+7</f>
        <v>42977</v>
      </c>
      <c r="D21" s="161" t="n">
        <f aca="false">D17+7</f>
        <v>42978</v>
      </c>
      <c r="E21" s="161" t="n">
        <f aca="false">E17+7</f>
        <v>42979</v>
      </c>
      <c r="F21" s="161" t="n">
        <f aca="false">+F17+7</f>
        <v>42980</v>
      </c>
      <c r="G21" s="161"/>
    </row>
    <row r="22" s="389" customFormat="true" ht="48.25" hidden="false" customHeight="true" outlineLevel="0" collapsed="false">
      <c r="A22" s="126" t="str">
        <f aca="true">IF(ISERROR(MATCH(A21,$B$35:$B$200,0)),"",OFFSET($A$35,MATCH(A21,$B$35:$B$200,0)-1,0))</f>
        <v/>
      </c>
      <c r="B22" s="387" t="str">
        <f aca="true">IF(ISERROR(MATCH(B21,$B$35:$B$200,0)),"",OFFSET($A$35,MATCH(B21,$B$35:$B$200,0)-1,0))</f>
        <v/>
      </c>
      <c r="C22" s="387" t="str">
        <f aca="true">IF(ISERROR(MATCH(C21,$B$35:$B$200,0)),"",OFFSET($A$35,MATCH(C21,$B$35:$B$200,0)-1,0))</f>
        <v/>
      </c>
      <c r="D22" s="387" t="str">
        <f aca="true">IF(ISERROR(MATCH(D21,$B$35:$B$200,0)),"",OFFSET($A$35,MATCH(D21,$B$35:$B$200,0)-1,0))</f>
        <v/>
      </c>
      <c r="E22" s="126" t="str">
        <f aca="true">IF(ISERROR(MATCH(E21,$B$35:$B$200,0)),"",OFFSET($A$35,MATCH(E21,$B$35:$B$200,0)-1,0))</f>
        <v/>
      </c>
      <c r="F22" s="347" t="str">
        <f aca="true">IF(ISERROR(MATCH(F21,$B$35:$B$200,0)),"",OFFSET($A$35,MATCH(F21,$B$35:$B$200,0)-1,0))</f>
        <v/>
      </c>
      <c r="G22" s="347"/>
    </row>
    <row r="23" s="298" customFormat="true" ht="10.8" hidden="false" customHeight="true" outlineLevel="0" collapsed="false">
      <c r="A23" s="126" t="n">
        <f aca="false">A21+7</f>
        <v>42982</v>
      </c>
      <c r="B23" s="387" t="n">
        <f aca="false">B21+7</f>
        <v>42983</v>
      </c>
      <c r="C23" s="387" t="n">
        <f aca="false">C21+7</f>
        <v>42984</v>
      </c>
      <c r="D23" s="387" t="n">
        <f aca="false">D21+7</f>
        <v>42985</v>
      </c>
      <c r="E23" s="126" t="n">
        <f aca="false">E21+7</f>
        <v>42986</v>
      </c>
      <c r="F23" s="291" t="n">
        <f aca="false">+F19+7</f>
        <v>42981</v>
      </c>
      <c r="G23" s="291"/>
    </row>
    <row r="24" s="284" customFormat="true" ht="48.25" hidden="false" customHeight="true" outlineLevel="0" collapsed="false">
      <c r="A24" s="126" t="str">
        <f aca="true">IF(ISERROR(MATCH(A23,$B$35:$B$200,0)),"",OFFSET($A$35,MATCH(A23,$B$35:$B$200,0)-1,0))</f>
        <v>Labor Day</v>
      </c>
      <c r="B24" s="387" t="str">
        <f aca="true">IF(ISERROR(MATCH(B23,$B$35:$B$200,0)),"",OFFSET($A$35,MATCH(B23,$B$35:$B$200,0)-1,0))</f>
        <v/>
      </c>
      <c r="C24" s="387" t="str">
        <f aca="true">IF(ISERROR(MATCH(C23,$B$35:$B$200,0)),"",OFFSET($A$35,MATCH(C23,$B$35:$B$200,0)-1,0))</f>
        <v/>
      </c>
      <c r="D24" s="387" t="str">
        <f aca="true">IF(ISERROR(MATCH(D23,$B$35:$B$200,0)),"",OFFSET($A$35,MATCH(D23,$B$35:$B$200,0)-1,0))</f>
        <v/>
      </c>
      <c r="E24" s="126" t="str">
        <f aca="true">IF(ISERROR(MATCH(E23,$B$35:$B$200,0)),"",OFFSET($A$35,MATCH(E23,$B$35:$B$200,0)-1,0))</f>
        <v/>
      </c>
      <c r="F24" s="392" t="str">
        <f aca="true">IF(ISERROR(MATCH(F23,$B$35:$B$200,0)),"",OFFSET($A$35,MATCH(F23,$B$35:$B$200,0)-1,0))</f>
        <v/>
      </c>
      <c r="G24" s="392"/>
    </row>
    <row r="25" s="393" customFormat="true" ht="10.8" hidden="false" customHeight="true" outlineLevel="0" collapsed="false">
      <c r="A25" s="330" t="n">
        <f aca="false">+A21+7</f>
        <v>42982</v>
      </c>
      <c r="B25" s="177" t="n">
        <f aca="false">B21+7</f>
        <v>42983</v>
      </c>
      <c r="C25" s="177" t="n">
        <f aca="false">C21+7</f>
        <v>42984</v>
      </c>
      <c r="D25" s="177" t="n">
        <f aca="false">D21+7</f>
        <v>42985</v>
      </c>
      <c r="E25" s="331" t="n">
        <f aca="false">E21+7</f>
        <v>42986</v>
      </c>
      <c r="F25" s="332" t="n">
        <f aca="false">+F21+7</f>
        <v>42987</v>
      </c>
      <c r="G25" s="332"/>
    </row>
    <row r="26" s="188" customFormat="true" ht="48.25" hidden="false" customHeight="true" outlineLevel="0" collapsed="false">
      <c r="A26" s="178" t="str">
        <f aca="true">IF(ISERROR(MATCH(A25,$B$35:$B$200,0)),"",OFFSET($A$35,MATCH(A25,$B$35:$B$200,0)-1,0))</f>
        <v>Labor Day</v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394" t="str">
        <f aca="true">IF(ISERROR(MATCH(F25,$B$35:$B$200,0)),"",OFFSET($A$35,MATCH(F25,$B$35:$B$200,0)-1,0))</f>
        <v/>
      </c>
      <c r="G26" s="394"/>
    </row>
    <row r="27" s="298" customFormat="true" ht="10.8" hidden="false" customHeight="true" outlineLevel="0" collapsed="false">
      <c r="A27" s="178" t="n">
        <f aca="false">A25+7</f>
        <v>42989</v>
      </c>
      <c r="B27" s="178" t="n">
        <f aca="false">B25+7</f>
        <v>42990</v>
      </c>
      <c r="C27" s="178" t="n">
        <f aca="false">C25+7</f>
        <v>42991</v>
      </c>
      <c r="D27" s="178" t="n">
        <f aca="false">D25+7</f>
        <v>42992</v>
      </c>
      <c r="E27" s="178" t="n">
        <f aca="false">E25+7</f>
        <v>42993</v>
      </c>
      <c r="F27" s="291" t="n">
        <f aca="false">+F23+7</f>
        <v>42988</v>
      </c>
      <c r="G27" s="291"/>
    </row>
    <row r="28" s="65" customFormat="true" ht="48.25" hidden="false" customHeight="true" outlineLevel="0" collapsed="false">
      <c r="A28" s="178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395" t="str">
        <f aca="true">IF(ISERROR(MATCH(F27,$B$35:$B$200,0)),"",OFFSET($A$35,MATCH(F27,$B$35:$B$200,0)-1,0))</f>
        <v/>
      </c>
      <c r="G28" s="395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8</v>
      </c>
      <c r="C30" s="87" t="str">
        <f aca="false">TEXT(DATE(C31,B30,1),"mmmm")</f>
        <v>August</v>
      </c>
      <c r="D30" s="45" t="s">
        <v>30</v>
      </c>
      <c r="E30" s="45" t="str">
        <f aca="false">TEXT(F30,"NNN")</f>
        <v>Tuesday</v>
      </c>
      <c r="F30" s="88" t="n">
        <f aca="false">DATE(C31,B30,1)</f>
        <v>42948</v>
      </c>
      <c r="G30" s="45" t="n">
        <f aca="false">WEEKDAY(F30)</f>
        <v>3</v>
      </c>
    </row>
    <row r="31" customFormat="false" ht="12.8" hidden="false" customHeight="false" outlineLevel="0" collapsed="false">
      <c r="A31" s="48" t="s">
        <v>31</v>
      </c>
      <c r="B31" s="258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Thursday</v>
      </c>
      <c r="F31" s="88" t="n">
        <f aca="false">DATE(C31,B30+1,0)</f>
        <v>42978</v>
      </c>
      <c r="G31" s="45" t="n">
        <f aca="false">WEEKDAY(F31)</f>
        <v>5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  <c r="H32" s="90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.8" hidden="false" customHeight="false" outlineLevel="0" collapsed="false">
      <c r="A35" s="259" t="str">
        <f aca="false" t="array" ref="A35:A262">Begin_Here!B7:B400</f>
        <v>Typical Holidays</v>
      </c>
      <c r="B35" s="96" t="n">
        <f aca="false" t="array" ref="B35:B217">Begin_Here!E7:E400</f>
        <v>0</v>
      </c>
      <c r="C35" s="45" t="str">
        <f aca="false">TEXT(1,"NNN")</f>
        <v>Sunday</v>
      </c>
    </row>
    <row r="36" customFormat="false" ht="12.8" hidden="false" customHeight="false" outlineLevel="0" collapsed="false">
      <c r="A36" s="259" t="str">
        <v>Presidents Day</v>
      </c>
      <c r="B36" s="96" t="n">
        <v>42786</v>
      </c>
      <c r="C36" s="45" t="str">
        <f aca="false">TEXT(2,"NNN")</f>
        <v>Monday</v>
      </c>
    </row>
    <row r="37" customFormat="false" ht="12.8" hidden="false" customHeight="false" outlineLevel="0" collapsed="false">
      <c r="A37" s="259" t="str">
        <v>Easter</v>
      </c>
      <c r="B37" s="96" t="n">
        <v>42841</v>
      </c>
      <c r="C37" s="45" t="str">
        <f aca="false">TEXT(3,"NNN")</f>
        <v>Tuesday</v>
      </c>
    </row>
    <row r="38" customFormat="false" ht="12.8" hidden="false" customHeight="false" outlineLevel="0" collapsed="false">
      <c r="A38" s="259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.8" hidden="false" customHeight="false" outlineLevel="0" collapsed="false">
      <c r="A39" s="259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259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259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259" t="str">
        <v>Martin Luther King Jr. Day</v>
      </c>
      <c r="B42" s="96" t="n">
        <v>42751</v>
      </c>
    </row>
    <row r="43" customFormat="false" ht="12" hidden="false" customHeight="true" outlineLevel="0" collapsed="false">
      <c r="A43" s="259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259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259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396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259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259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259" t="n">
        <v>0</v>
      </c>
      <c r="B49" s="96" t="n">
        <v>0</v>
      </c>
      <c r="C49" s="0"/>
      <c r="D49" s="0"/>
    </row>
    <row r="50" customFormat="false" ht="12" hidden="false" customHeight="true" outlineLevel="0" collapsed="false">
      <c r="A50" s="259" t="str">
        <v>Seasons</v>
      </c>
      <c r="B50" s="96" t="n">
        <v>0</v>
      </c>
      <c r="C50" s="0"/>
      <c r="D50" s="0"/>
    </row>
    <row r="51" customFormat="false" ht="12" hidden="false" customHeight="true" outlineLevel="0" collapsed="false">
      <c r="A51" s="259" t="str">
        <v>Spring</v>
      </c>
      <c r="B51" s="96" t="n">
        <v>42814</v>
      </c>
      <c r="C51" s="0"/>
      <c r="D51" s="0"/>
    </row>
    <row r="52" customFormat="false" ht="12" hidden="false" customHeight="true" outlineLevel="0" collapsed="false">
      <c r="A52" s="259" t="str">
        <v>Summer</v>
      </c>
      <c r="B52" s="96" t="n">
        <v>42907</v>
      </c>
      <c r="C52" s="0"/>
      <c r="D52" s="0"/>
    </row>
    <row r="53" customFormat="false" ht="12" hidden="false" customHeight="true" outlineLevel="0" collapsed="false">
      <c r="A53" s="259" t="str">
        <v>Fall</v>
      </c>
      <c r="B53" s="96" t="n">
        <v>43000</v>
      </c>
      <c r="C53" s="0"/>
      <c r="D53" s="0"/>
    </row>
    <row r="54" customFormat="false" ht="12" hidden="false" customHeight="true" outlineLevel="0" collapsed="false">
      <c r="A54" s="259" t="str">
        <v>Winter</v>
      </c>
      <c r="B54" s="96" t="n">
        <v>43090</v>
      </c>
      <c r="C54" s="0"/>
      <c r="D54" s="0"/>
    </row>
    <row r="55" customFormat="false" ht="12" hidden="false" customHeight="true" outlineLevel="0" collapsed="false">
      <c r="A55" s="259" t="n">
        <v>0</v>
      </c>
      <c r="B55" s="96" t="n">
        <v>0</v>
      </c>
      <c r="C55" s="0"/>
      <c r="D55" s="0"/>
    </row>
    <row r="56" customFormat="false" ht="12" hidden="false" customHeight="true" outlineLevel="0" collapsed="false">
      <c r="A56" s="259" t="str">
        <v>Time Change</v>
      </c>
      <c r="B56" s="96" t="n">
        <v>0</v>
      </c>
      <c r="C56" s="0"/>
      <c r="D56" s="0"/>
    </row>
    <row r="57" customFormat="false" ht="12" hidden="false" customHeight="true" outlineLevel="0" collapsed="false">
      <c r="A57" s="259" t="str">
        <v>Daylight Savings Time</v>
      </c>
      <c r="B57" s="96" t="n">
        <v>42806</v>
      </c>
      <c r="C57" s="0"/>
      <c r="D57" s="0"/>
    </row>
    <row r="58" customFormat="false" ht="12" hidden="false" customHeight="true" outlineLevel="0" collapsed="false">
      <c r="A58" s="259" t="str">
        <v>Eastern Standard Time</v>
      </c>
      <c r="B58" s="96" t="n">
        <v>43044</v>
      </c>
      <c r="C58" s="0"/>
      <c r="D58" s="0"/>
    </row>
    <row r="59" customFormat="false" ht="12.8" hidden="false" customHeight="false" outlineLevel="0" collapsed="false">
      <c r="A59" s="259" t="n">
        <v>0</v>
      </c>
      <c r="B59" s="96" t="n">
        <v>0</v>
      </c>
      <c r="C59" s="0"/>
      <c r="D59" s="0"/>
    </row>
    <row r="60" customFormat="false" ht="12.8" hidden="false" customHeight="false" outlineLevel="0" collapsed="false">
      <c r="A60" s="259" t="n">
        <v>0</v>
      </c>
      <c r="B60" s="96" t="n">
        <v>0</v>
      </c>
      <c r="C60" s="0"/>
      <c r="D60" s="0"/>
    </row>
    <row r="61" customFormat="false" ht="12" hidden="false" customHeight="true" outlineLevel="0" collapsed="false">
      <c r="A61" s="259" t="n">
        <v>0</v>
      </c>
      <c r="B61" s="96" t="n">
        <v>0</v>
      </c>
      <c r="C61" s="0"/>
      <c r="D61" s="0"/>
    </row>
    <row r="62" customFormat="false" ht="12" hidden="false" customHeight="true" outlineLevel="0" collapsed="false">
      <c r="A62" s="259" t="n">
        <v>0</v>
      </c>
      <c r="B62" s="96" t="n">
        <v>0</v>
      </c>
      <c r="C62" s="0"/>
      <c r="D62" s="0"/>
    </row>
    <row r="63" customFormat="false" ht="12" hidden="false" customHeight="true" outlineLevel="0" collapsed="false">
      <c r="A63" s="259" t="n">
        <v>0</v>
      </c>
      <c r="B63" s="96" t="n">
        <v>0</v>
      </c>
    </row>
    <row r="64" customFormat="false" ht="12" hidden="false" customHeight="true" outlineLevel="0" collapsed="false">
      <c r="A64" s="259" t="n">
        <v>0</v>
      </c>
      <c r="B64" s="96" t="n">
        <v>0</v>
      </c>
    </row>
    <row r="65" customFormat="false" ht="12" hidden="false" customHeight="true" outlineLevel="0" collapsed="false">
      <c r="A65" s="259" t="n">
        <v>0</v>
      </c>
      <c r="B65" s="96" t="n">
        <v>0</v>
      </c>
    </row>
    <row r="66" customFormat="false" ht="12" hidden="false" customHeight="true" outlineLevel="0" collapsed="false">
      <c r="A66" s="259" t="n">
        <v>0</v>
      </c>
      <c r="B66" s="96" t="n">
        <v>0</v>
      </c>
    </row>
    <row r="67" customFormat="false" ht="12" hidden="false" customHeight="true" outlineLevel="0" collapsed="false">
      <c r="A67" s="259" t="n">
        <v>0</v>
      </c>
      <c r="B67" s="96" t="n">
        <v>0</v>
      </c>
    </row>
    <row r="68" customFormat="false" ht="12" hidden="false" customHeight="true" outlineLevel="0" collapsed="false">
      <c r="A68" s="259" t="n">
        <v>0</v>
      </c>
      <c r="B68" s="96" t="n">
        <v>0</v>
      </c>
    </row>
    <row r="69" customFormat="false" ht="12" hidden="false" customHeight="true" outlineLevel="0" collapsed="false">
      <c r="A69" s="259" t="n">
        <v>0</v>
      </c>
      <c r="B69" s="96" t="n">
        <v>0</v>
      </c>
    </row>
    <row r="70" customFormat="false" ht="12" hidden="false" customHeight="true" outlineLevel="0" collapsed="false">
      <c r="A70" s="259" t="n">
        <v>0</v>
      </c>
      <c r="B70" s="96" t="n">
        <v>0</v>
      </c>
    </row>
    <row r="71" customFormat="false" ht="12" hidden="false" customHeight="true" outlineLevel="0" collapsed="false">
      <c r="A71" s="259" t="n">
        <v>0</v>
      </c>
      <c r="B71" s="96" t="n">
        <v>0</v>
      </c>
    </row>
    <row r="72" customFormat="false" ht="12" hidden="false" customHeight="true" outlineLevel="0" collapsed="false">
      <c r="A72" s="259" t="n">
        <v>0</v>
      </c>
      <c r="B72" s="96" t="n">
        <v>0</v>
      </c>
    </row>
    <row r="73" customFormat="false" ht="12" hidden="false" customHeight="true" outlineLevel="0" collapsed="false">
      <c r="A73" s="259" t="n">
        <v>0</v>
      </c>
      <c r="B73" s="96" t="n">
        <v>0</v>
      </c>
    </row>
    <row r="74" customFormat="false" ht="12" hidden="false" customHeight="true" outlineLevel="0" collapsed="false">
      <c r="A74" s="259" t="n">
        <v>0</v>
      </c>
      <c r="B74" s="96" t="n">
        <v>0</v>
      </c>
    </row>
    <row r="75" customFormat="false" ht="12" hidden="false" customHeight="true" outlineLevel="0" collapsed="false">
      <c r="A75" s="259" t="n">
        <v>0</v>
      </c>
      <c r="B75" s="96" t="n">
        <v>0</v>
      </c>
    </row>
    <row r="76" customFormat="false" ht="12" hidden="false" customHeight="true" outlineLevel="0" collapsed="false">
      <c r="A76" s="259" t="n">
        <v>0</v>
      </c>
      <c r="B76" s="96" t="n">
        <v>0</v>
      </c>
    </row>
    <row r="77" customFormat="false" ht="12" hidden="false" customHeight="true" outlineLevel="0" collapsed="false">
      <c r="A77" s="259" t="n">
        <v>0</v>
      </c>
      <c r="B77" s="96" t="n">
        <v>0</v>
      </c>
    </row>
    <row r="78" customFormat="false" ht="12" hidden="false" customHeight="true" outlineLevel="0" collapsed="false">
      <c r="A78" s="259" t="n">
        <v>0</v>
      </c>
      <c r="B78" s="96" t="n">
        <v>0</v>
      </c>
    </row>
    <row r="79" customFormat="false" ht="12" hidden="false" customHeight="true" outlineLevel="0" collapsed="false">
      <c r="A79" s="259" t="n">
        <v>0</v>
      </c>
      <c r="B79" s="96" t="n">
        <v>0</v>
      </c>
    </row>
    <row r="80" customFormat="false" ht="12" hidden="false" customHeight="true" outlineLevel="0" collapsed="false">
      <c r="A80" s="259" t="n">
        <v>0</v>
      </c>
      <c r="B80" s="96" t="n">
        <v>0</v>
      </c>
    </row>
    <row r="81" customFormat="false" ht="12" hidden="false" customHeight="true" outlineLevel="0" collapsed="false">
      <c r="A81" s="259" t="n">
        <v>0</v>
      </c>
      <c r="B81" s="96" t="n">
        <v>0</v>
      </c>
    </row>
    <row r="82" customFormat="false" ht="12" hidden="false" customHeight="true" outlineLevel="0" collapsed="false">
      <c r="A82" s="259" t="n">
        <v>0</v>
      </c>
      <c r="B82" s="96" t="n">
        <v>0</v>
      </c>
    </row>
    <row r="83" customFormat="false" ht="12" hidden="false" customHeight="true" outlineLevel="0" collapsed="false">
      <c r="A83" s="259" t="n">
        <v>0</v>
      </c>
      <c r="B83" s="96" t="n">
        <v>0</v>
      </c>
    </row>
    <row r="84" customFormat="false" ht="12" hidden="false" customHeight="true" outlineLevel="0" collapsed="false">
      <c r="A84" s="259" t="n">
        <v>0</v>
      </c>
      <c r="B84" s="96" t="n">
        <v>0</v>
      </c>
    </row>
    <row r="85" customFormat="false" ht="12" hidden="false" customHeight="true" outlineLevel="0" collapsed="false">
      <c r="A85" s="259" t="n">
        <v>0</v>
      </c>
      <c r="B85" s="96" t="n">
        <v>0</v>
      </c>
    </row>
    <row r="86" customFormat="false" ht="12" hidden="false" customHeight="true" outlineLevel="0" collapsed="false">
      <c r="A86" s="259" t="n">
        <v>0</v>
      </c>
      <c r="B86" s="96" t="n">
        <v>0</v>
      </c>
    </row>
    <row r="87" customFormat="false" ht="12" hidden="false" customHeight="true" outlineLevel="0" collapsed="false">
      <c r="A87" s="259" t="n">
        <v>0</v>
      </c>
      <c r="B87" s="96" t="n">
        <v>0</v>
      </c>
    </row>
    <row r="88" customFormat="false" ht="12" hidden="false" customHeight="true" outlineLevel="0" collapsed="false">
      <c r="A88" s="259" t="n">
        <v>0</v>
      </c>
      <c r="B88" s="96" t="n">
        <v>0</v>
      </c>
    </row>
    <row r="89" customFormat="false" ht="12" hidden="false" customHeight="true" outlineLevel="0" collapsed="false">
      <c r="A89" s="259" t="n">
        <v>0</v>
      </c>
      <c r="B89" s="96" t="n">
        <v>0</v>
      </c>
    </row>
    <row r="90" customFormat="false" ht="12" hidden="false" customHeight="true" outlineLevel="0" collapsed="false">
      <c r="A90" s="259" t="n">
        <v>0</v>
      </c>
      <c r="B90" s="96" t="n">
        <v>0</v>
      </c>
    </row>
    <row r="91" customFormat="false" ht="12" hidden="false" customHeight="true" outlineLevel="0" collapsed="false">
      <c r="A91" s="259" t="n">
        <v>0</v>
      </c>
      <c r="B91" s="96" t="n">
        <v>0</v>
      </c>
    </row>
    <row r="92" customFormat="false" ht="12" hidden="false" customHeight="true" outlineLevel="0" collapsed="false">
      <c r="A92" s="259" t="n">
        <v>0</v>
      </c>
      <c r="B92" s="96" t="n">
        <v>0</v>
      </c>
    </row>
    <row r="93" customFormat="false" ht="12" hidden="false" customHeight="true" outlineLevel="0" collapsed="false">
      <c r="A93" s="259" t="n">
        <v>0</v>
      </c>
      <c r="B93" s="96" t="n">
        <v>0</v>
      </c>
    </row>
    <row r="94" customFormat="false" ht="12" hidden="false" customHeight="true" outlineLevel="0" collapsed="false">
      <c r="A94" s="259" t="n">
        <v>0</v>
      </c>
      <c r="B94" s="96" t="n">
        <v>0</v>
      </c>
    </row>
    <row r="95" customFormat="false" ht="12" hidden="false" customHeight="true" outlineLevel="0" collapsed="false">
      <c r="A95" s="259" t="n">
        <v>0</v>
      </c>
      <c r="B95" s="96" t="n">
        <v>0</v>
      </c>
    </row>
    <row r="96" customFormat="false" ht="12" hidden="false" customHeight="true" outlineLevel="0" collapsed="false">
      <c r="A96" s="259" t="n">
        <v>0</v>
      </c>
      <c r="B96" s="96" t="n">
        <v>0</v>
      </c>
    </row>
    <row r="97" customFormat="false" ht="12" hidden="false" customHeight="true" outlineLevel="0" collapsed="false">
      <c r="A97" s="259" t="n">
        <v>0</v>
      </c>
      <c r="B97" s="96" t="n">
        <v>0</v>
      </c>
    </row>
    <row r="98" customFormat="false" ht="12" hidden="false" customHeight="true" outlineLevel="0" collapsed="false">
      <c r="A98" s="259" t="n">
        <v>0</v>
      </c>
      <c r="B98" s="96" t="n">
        <v>0</v>
      </c>
    </row>
    <row r="99" customFormat="false" ht="12" hidden="false" customHeight="true" outlineLevel="0" collapsed="false">
      <c r="A99" s="259" t="n">
        <v>0</v>
      </c>
      <c r="B99" s="96" t="n">
        <v>0</v>
      </c>
    </row>
    <row r="100" customFormat="false" ht="12" hidden="false" customHeight="true" outlineLevel="0" collapsed="false">
      <c r="A100" s="259" t="n">
        <v>0</v>
      </c>
      <c r="B100" s="96" t="n">
        <v>0</v>
      </c>
    </row>
    <row r="101" customFormat="false" ht="12" hidden="false" customHeight="true" outlineLevel="0" collapsed="false">
      <c r="A101" s="259" t="n">
        <v>0</v>
      </c>
      <c r="B101" s="96" t="n">
        <v>0</v>
      </c>
    </row>
    <row r="102" customFormat="false" ht="12" hidden="false" customHeight="true" outlineLevel="0" collapsed="false">
      <c r="A102" s="259" t="n">
        <v>0</v>
      </c>
      <c r="B102" s="96" t="n">
        <v>0</v>
      </c>
    </row>
    <row r="103" customFormat="false" ht="12" hidden="false" customHeight="true" outlineLevel="0" collapsed="false">
      <c r="A103" s="259" t="n">
        <v>0</v>
      </c>
      <c r="B103" s="96" t="n">
        <v>0</v>
      </c>
    </row>
    <row r="104" customFormat="false" ht="12" hidden="false" customHeight="true" outlineLevel="0" collapsed="false">
      <c r="A104" s="259" t="n">
        <v>0</v>
      </c>
      <c r="B104" s="96" t="n">
        <v>0</v>
      </c>
    </row>
    <row r="105" customFormat="false" ht="12" hidden="false" customHeight="true" outlineLevel="0" collapsed="false">
      <c r="A105" s="259" t="n">
        <v>0</v>
      </c>
      <c r="B105" s="96" t="n">
        <v>0</v>
      </c>
    </row>
    <row r="106" customFormat="false" ht="12" hidden="false" customHeight="true" outlineLevel="0" collapsed="false">
      <c r="A106" s="259" t="n">
        <v>0</v>
      </c>
      <c r="B106" s="96" t="n">
        <v>0</v>
      </c>
    </row>
    <row r="107" customFormat="false" ht="12" hidden="false" customHeight="true" outlineLevel="0" collapsed="false">
      <c r="A107" s="259" t="n">
        <v>0</v>
      </c>
      <c r="B107" s="96" t="n">
        <v>0</v>
      </c>
    </row>
    <row r="108" customFormat="false" ht="12" hidden="false" customHeight="true" outlineLevel="0" collapsed="false">
      <c r="A108" s="259" t="n">
        <v>0</v>
      </c>
      <c r="B108" s="96" t="n">
        <v>0</v>
      </c>
    </row>
    <row r="109" customFormat="false" ht="12" hidden="false" customHeight="true" outlineLevel="0" collapsed="false">
      <c r="A109" s="259" t="n">
        <v>0</v>
      </c>
      <c r="B109" s="96" t="n">
        <v>0</v>
      </c>
    </row>
    <row r="110" customFormat="false" ht="12" hidden="false" customHeight="true" outlineLevel="0" collapsed="false">
      <c r="A110" s="259" t="n">
        <v>0</v>
      </c>
      <c r="B110" s="96" t="n">
        <v>0</v>
      </c>
    </row>
    <row r="111" customFormat="false" ht="12" hidden="false" customHeight="true" outlineLevel="0" collapsed="false">
      <c r="A111" s="259" t="n">
        <v>0</v>
      </c>
      <c r="B111" s="96" t="n">
        <v>0</v>
      </c>
    </row>
    <row r="112" customFormat="false" ht="12" hidden="false" customHeight="true" outlineLevel="0" collapsed="false">
      <c r="A112" s="259" t="n">
        <v>0</v>
      </c>
      <c r="B112" s="96" t="n">
        <v>0</v>
      </c>
    </row>
    <row r="113" customFormat="false" ht="12" hidden="false" customHeight="true" outlineLevel="0" collapsed="false">
      <c r="A113" s="259" t="n">
        <v>0</v>
      </c>
      <c r="B113" s="96" t="n">
        <v>0</v>
      </c>
    </row>
    <row r="114" customFormat="false" ht="12" hidden="false" customHeight="true" outlineLevel="0" collapsed="false">
      <c r="A114" s="259" t="n">
        <v>0</v>
      </c>
      <c r="B114" s="96" t="n">
        <v>0</v>
      </c>
    </row>
    <row r="115" customFormat="false" ht="12" hidden="false" customHeight="true" outlineLevel="0" collapsed="false">
      <c r="A115" s="259" t="n">
        <v>0</v>
      </c>
      <c r="B115" s="96" t="n">
        <v>0</v>
      </c>
    </row>
    <row r="116" customFormat="false" ht="12" hidden="false" customHeight="true" outlineLevel="0" collapsed="false">
      <c r="A116" s="259" t="n">
        <v>0</v>
      </c>
      <c r="B116" s="96" t="n">
        <v>0</v>
      </c>
    </row>
    <row r="117" customFormat="false" ht="12" hidden="false" customHeight="true" outlineLevel="0" collapsed="false">
      <c r="A117" s="259" t="n">
        <v>0</v>
      </c>
      <c r="B117" s="96" t="n">
        <v>0</v>
      </c>
    </row>
    <row r="118" customFormat="false" ht="12" hidden="false" customHeight="true" outlineLevel="0" collapsed="false">
      <c r="A118" s="259" t="n">
        <v>0</v>
      </c>
      <c r="B118" s="96" t="n">
        <v>0</v>
      </c>
    </row>
    <row r="119" customFormat="false" ht="12" hidden="false" customHeight="true" outlineLevel="0" collapsed="false">
      <c r="A119" s="259" t="n">
        <v>0</v>
      </c>
      <c r="B119" s="96" t="n">
        <v>0</v>
      </c>
    </row>
    <row r="120" customFormat="false" ht="12" hidden="false" customHeight="true" outlineLevel="0" collapsed="false">
      <c r="A120" s="259" t="n">
        <v>0</v>
      </c>
      <c r="B120" s="96" t="n">
        <v>0</v>
      </c>
    </row>
    <row r="121" customFormat="false" ht="12" hidden="false" customHeight="true" outlineLevel="0" collapsed="false">
      <c r="A121" s="259" t="n">
        <v>0</v>
      </c>
      <c r="B121" s="96" t="n">
        <v>0</v>
      </c>
    </row>
    <row r="122" customFormat="false" ht="12" hidden="false" customHeight="true" outlineLevel="0" collapsed="false">
      <c r="A122" s="259" t="n">
        <v>0</v>
      </c>
      <c r="B122" s="96" t="n">
        <v>0</v>
      </c>
    </row>
    <row r="123" customFormat="false" ht="12" hidden="false" customHeight="true" outlineLevel="0" collapsed="false">
      <c r="A123" s="259" t="n">
        <v>0</v>
      </c>
      <c r="B123" s="96" t="n">
        <v>0</v>
      </c>
    </row>
    <row r="124" customFormat="false" ht="12" hidden="false" customHeight="true" outlineLevel="0" collapsed="false">
      <c r="A124" s="259" t="n">
        <v>0</v>
      </c>
      <c r="B124" s="96" t="n">
        <v>0</v>
      </c>
    </row>
    <row r="125" customFormat="false" ht="12" hidden="false" customHeight="true" outlineLevel="0" collapsed="false">
      <c r="A125" s="259" t="n">
        <v>0</v>
      </c>
      <c r="B125" s="96" t="n">
        <v>0</v>
      </c>
    </row>
    <row r="126" customFormat="false" ht="12" hidden="false" customHeight="true" outlineLevel="0" collapsed="false">
      <c r="A126" s="259" t="n">
        <v>0</v>
      </c>
      <c r="B126" s="96" t="n">
        <v>0</v>
      </c>
    </row>
    <row r="127" customFormat="false" ht="12" hidden="false" customHeight="true" outlineLevel="0" collapsed="false">
      <c r="A127" s="259" t="n">
        <v>0</v>
      </c>
      <c r="B127" s="96" t="n">
        <v>0</v>
      </c>
    </row>
    <row r="128" customFormat="false" ht="12" hidden="false" customHeight="true" outlineLevel="0" collapsed="false">
      <c r="A128" s="259" t="n">
        <v>0</v>
      </c>
      <c r="B128" s="96" t="n">
        <v>0</v>
      </c>
    </row>
    <row r="129" customFormat="false" ht="12" hidden="false" customHeight="true" outlineLevel="0" collapsed="false">
      <c r="A129" s="259" t="n">
        <v>0</v>
      </c>
      <c r="B129" s="96" t="n">
        <v>0</v>
      </c>
    </row>
    <row r="130" customFormat="false" ht="12" hidden="false" customHeight="true" outlineLevel="0" collapsed="false">
      <c r="A130" s="259" t="n">
        <v>0</v>
      </c>
      <c r="B130" s="96" t="n">
        <v>0</v>
      </c>
    </row>
    <row r="131" customFormat="false" ht="12" hidden="false" customHeight="true" outlineLevel="0" collapsed="false">
      <c r="A131" s="259" t="n">
        <v>0</v>
      </c>
      <c r="B131" s="96" t="n">
        <v>0</v>
      </c>
    </row>
    <row r="132" customFormat="false" ht="12" hidden="false" customHeight="true" outlineLevel="0" collapsed="false">
      <c r="A132" s="259" t="n">
        <v>0</v>
      </c>
      <c r="B132" s="96" t="n">
        <v>0</v>
      </c>
    </row>
    <row r="133" customFormat="false" ht="12" hidden="false" customHeight="true" outlineLevel="0" collapsed="false">
      <c r="A133" s="259" t="n">
        <v>0</v>
      </c>
      <c r="B133" s="96" t="n">
        <v>0</v>
      </c>
    </row>
    <row r="134" customFormat="false" ht="12" hidden="false" customHeight="true" outlineLevel="0" collapsed="false">
      <c r="A134" s="259" t="n">
        <v>0</v>
      </c>
      <c r="B134" s="96" t="n">
        <v>0</v>
      </c>
    </row>
    <row r="135" customFormat="false" ht="12" hidden="false" customHeight="true" outlineLevel="0" collapsed="false">
      <c r="A135" s="259" t="n">
        <v>0</v>
      </c>
      <c r="B135" s="96" t="n">
        <v>0</v>
      </c>
    </row>
    <row r="136" customFormat="false" ht="12" hidden="false" customHeight="true" outlineLevel="0" collapsed="false">
      <c r="A136" s="259" t="n">
        <v>0</v>
      </c>
      <c r="B136" s="96" t="n">
        <v>0</v>
      </c>
    </row>
    <row r="137" customFormat="false" ht="12" hidden="false" customHeight="true" outlineLevel="0" collapsed="false">
      <c r="A137" s="259" t="n">
        <v>0</v>
      </c>
      <c r="B137" s="96" t="n">
        <v>0</v>
      </c>
    </row>
    <row r="138" customFormat="false" ht="12" hidden="false" customHeight="true" outlineLevel="0" collapsed="false">
      <c r="A138" s="259" t="n">
        <v>0</v>
      </c>
      <c r="B138" s="96" t="n">
        <v>0</v>
      </c>
    </row>
    <row r="139" customFormat="false" ht="12" hidden="false" customHeight="true" outlineLevel="0" collapsed="false">
      <c r="A139" s="259" t="n">
        <v>0</v>
      </c>
      <c r="B139" s="96" t="n">
        <v>0</v>
      </c>
    </row>
    <row r="140" customFormat="false" ht="12" hidden="false" customHeight="true" outlineLevel="0" collapsed="false">
      <c r="A140" s="259" t="n">
        <v>0</v>
      </c>
      <c r="B140" s="96" t="n">
        <v>0</v>
      </c>
    </row>
    <row r="141" customFormat="false" ht="12" hidden="false" customHeight="true" outlineLevel="0" collapsed="false">
      <c r="A141" s="259" t="n">
        <v>0</v>
      </c>
      <c r="B141" s="96" t="n">
        <v>0</v>
      </c>
    </row>
    <row r="142" customFormat="false" ht="12" hidden="false" customHeight="true" outlineLevel="0" collapsed="false">
      <c r="A142" s="259" t="n">
        <v>0</v>
      </c>
      <c r="B142" s="96" t="n">
        <v>0</v>
      </c>
    </row>
    <row r="143" customFormat="false" ht="12" hidden="false" customHeight="true" outlineLevel="0" collapsed="false">
      <c r="A143" s="259" t="n">
        <v>0</v>
      </c>
      <c r="B143" s="96" t="n">
        <v>0</v>
      </c>
    </row>
    <row r="144" customFormat="false" ht="12" hidden="false" customHeight="true" outlineLevel="0" collapsed="false">
      <c r="A144" s="259" t="n">
        <v>0</v>
      </c>
      <c r="B144" s="96" t="n">
        <v>0</v>
      </c>
    </row>
    <row r="145" customFormat="false" ht="12" hidden="false" customHeight="true" outlineLevel="0" collapsed="false">
      <c r="A145" s="259" t="n">
        <v>0</v>
      </c>
      <c r="B145" s="96" t="n">
        <v>0</v>
      </c>
    </row>
    <row r="146" customFormat="false" ht="12" hidden="false" customHeight="true" outlineLevel="0" collapsed="false">
      <c r="A146" s="259" t="n">
        <v>0</v>
      </c>
      <c r="B146" s="96" t="n">
        <v>0</v>
      </c>
    </row>
    <row r="147" customFormat="false" ht="12" hidden="false" customHeight="true" outlineLevel="0" collapsed="false">
      <c r="A147" s="259" t="n">
        <v>0</v>
      </c>
      <c r="B147" s="96" t="n">
        <v>0</v>
      </c>
    </row>
    <row r="148" customFormat="false" ht="12" hidden="false" customHeight="true" outlineLevel="0" collapsed="false">
      <c r="A148" s="259" t="n">
        <v>0</v>
      </c>
      <c r="B148" s="96" t="n">
        <v>0</v>
      </c>
    </row>
    <row r="149" customFormat="false" ht="12" hidden="false" customHeight="true" outlineLevel="0" collapsed="false">
      <c r="A149" s="259" t="n">
        <v>0</v>
      </c>
      <c r="B149" s="96" t="n">
        <v>0</v>
      </c>
    </row>
    <row r="150" customFormat="false" ht="12" hidden="false" customHeight="true" outlineLevel="0" collapsed="false">
      <c r="A150" s="259" t="n">
        <v>0</v>
      </c>
      <c r="B150" s="96" t="n">
        <v>0</v>
      </c>
    </row>
    <row r="151" customFormat="false" ht="12" hidden="false" customHeight="true" outlineLevel="0" collapsed="false">
      <c r="A151" s="259" t="n">
        <v>0</v>
      </c>
      <c r="B151" s="96" t="n">
        <v>0</v>
      </c>
    </row>
    <row r="152" customFormat="false" ht="12" hidden="false" customHeight="true" outlineLevel="0" collapsed="false">
      <c r="A152" s="259" t="n">
        <v>0</v>
      </c>
      <c r="B152" s="96" t="n">
        <v>0</v>
      </c>
    </row>
    <row r="153" customFormat="false" ht="12" hidden="false" customHeight="true" outlineLevel="0" collapsed="false">
      <c r="A153" s="259" t="n">
        <v>0</v>
      </c>
      <c r="B153" s="96" t="n">
        <v>0</v>
      </c>
    </row>
    <row r="154" customFormat="false" ht="12" hidden="false" customHeight="true" outlineLevel="0" collapsed="false">
      <c r="A154" s="259" t="n">
        <v>0</v>
      </c>
      <c r="B154" s="96" t="n">
        <v>0</v>
      </c>
    </row>
    <row r="155" customFormat="false" ht="12" hidden="false" customHeight="true" outlineLevel="0" collapsed="false">
      <c r="A155" s="259" t="n">
        <v>0</v>
      </c>
      <c r="B155" s="96" t="n">
        <v>0</v>
      </c>
    </row>
    <row r="156" customFormat="false" ht="12" hidden="false" customHeight="true" outlineLevel="0" collapsed="false">
      <c r="A156" s="259" t="n">
        <v>0</v>
      </c>
      <c r="B156" s="96" t="n">
        <v>0</v>
      </c>
    </row>
    <row r="157" customFormat="false" ht="12" hidden="false" customHeight="true" outlineLevel="0" collapsed="false">
      <c r="A157" s="259" t="n">
        <v>0</v>
      </c>
      <c r="B157" s="96" t="n">
        <v>0</v>
      </c>
    </row>
    <row r="158" customFormat="false" ht="12" hidden="false" customHeight="true" outlineLevel="0" collapsed="false">
      <c r="A158" s="259" t="n">
        <v>0</v>
      </c>
      <c r="B158" s="96" t="n">
        <v>0</v>
      </c>
    </row>
    <row r="159" customFormat="false" ht="12" hidden="false" customHeight="true" outlineLevel="0" collapsed="false">
      <c r="A159" s="259" t="n">
        <v>0</v>
      </c>
      <c r="B159" s="96" t="n">
        <v>0</v>
      </c>
    </row>
    <row r="160" customFormat="false" ht="12" hidden="false" customHeight="true" outlineLevel="0" collapsed="false">
      <c r="A160" s="259" t="n">
        <v>0</v>
      </c>
      <c r="B160" s="96" t="n">
        <v>0</v>
      </c>
    </row>
    <row r="161" customFormat="false" ht="12" hidden="false" customHeight="true" outlineLevel="0" collapsed="false">
      <c r="A161" s="259" t="n">
        <v>0</v>
      </c>
      <c r="B161" s="96" t="n">
        <v>0</v>
      </c>
    </row>
    <row r="162" customFormat="false" ht="12" hidden="false" customHeight="true" outlineLevel="0" collapsed="false">
      <c r="A162" s="259" t="n">
        <v>0</v>
      </c>
      <c r="B162" s="96" t="n">
        <v>0</v>
      </c>
    </row>
    <row r="163" customFormat="false" ht="12" hidden="false" customHeight="true" outlineLevel="0" collapsed="false">
      <c r="A163" s="259" t="n">
        <v>0</v>
      </c>
      <c r="B163" s="96" t="n">
        <v>0</v>
      </c>
    </row>
    <row r="164" customFormat="false" ht="12" hidden="false" customHeight="true" outlineLevel="0" collapsed="false">
      <c r="A164" s="259" t="n">
        <v>0</v>
      </c>
      <c r="B164" s="96" t="n">
        <v>0</v>
      </c>
    </row>
    <row r="165" customFormat="false" ht="12" hidden="false" customHeight="true" outlineLevel="0" collapsed="false">
      <c r="A165" s="259" t="n">
        <v>0</v>
      </c>
      <c r="B165" s="96" t="n">
        <v>0</v>
      </c>
    </row>
    <row r="166" customFormat="false" ht="12" hidden="false" customHeight="true" outlineLevel="0" collapsed="false">
      <c r="A166" s="259" t="n">
        <v>0</v>
      </c>
      <c r="B166" s="96" t="n">
        <v>0</v>
      </c>
    </row>
    <row r="167" customFormat="false" ht="12" hidden="false" customHeight="true" outlineLevel="0" collapsed="false">
      <c r="A167" s="259" t="n">
        <v>0</v>
      </c>
      <c r="B167" s="96" t="n">
        <v>0</v>
      </c>
    </row>
    <row r="168" customFormat="false" ht="12" hidden="false" customHeight="true" outlineLevel="0" collapsed="false">
      <c r="A168" s="259" t="n">
        <v>0</v>
      </c>
      <c r="B168" s="96" t="n">
        <v>0</v>
      </c>
    </row>
    <row r="169" customFormat="false" ht="12" hidden="false" customHeight="true" outlineLevel="0" collapsed="false">
      <c r="A169" s="259" t="n">
        <v>0</v>
      </c>
      <c r="B169" s="96" t="n">
        <v>0</v>
      </c>
    </row>
    <row r="170" customFormat="false" ht="12" hidden="false" customHeight="true" outlineLevel="0" collapsed="false">
      <c r="A170" s="259" t="n">
        <v>0</v>
      </c>
      <c r="B170" s="96" t="n">
        <v>0</v>
      </c>
    </row>
    <row r="171" customFormat="false" ht="12" hidden="false" customHeight="true" outlineLevel="0" collapsed="false">
      <c r="A171" s="259" t="n">
        <v>0</v>
      </c>
      <c r="B171" s="96" t="n">
        <v>0</v>
      </c>
    </row>
    <row r="172" customFormat="false" ht="12" hidden="false" customHeight="true" outlineLevel="0" collapsed="false">
      <c r="A172" s="259" t="n">
        <v>0</v>
      </c>
      <c r="B172" s="96" t="n">
        <v>0</v>
      </c>
    </row>
    <row r="173" customFormat="false" ht="12" hidden="false" customHeight="true" outlineLevel="0" collapsed="false">
      <c r="A173" s="259" t="n">
        <v>0</v>
      </c>
      <c r="B173" s="96" t="n">
        <v>0</v>
      </c>
    </row>
    <row r="174" customFormat="false" ht="12" hidden="false" customHeight="true" outlineLevel="0" collapsed="false">
      <c r="A174" s="259" t="n">
        <v>0</v>
      </c>
      <c r="B174" s="96" t="n">
        <v>0</v>
      </c>
    </row>
    <row r="175" customFormat="false" ht="12" hidden="false" customHeight="true" outlineLevel="0" collapsed="false">
      <c r="A175" s="259" t="n">
        <v>0</v>
      </c>
      <c r="B175" s="96" t="n">
        <v>0</v>
      </c>
    </row>
    <row r="176" customFormat="false" ht="12" hidden="false" customHeight="true" outlineLevel="0" collapsed="false">
      <c r="A176" s="259" t="n">
        <v>0</v>
      </c>
      <c r="B176" s="96" t="n">
        <v>0</v>
      </c>
    </row>
    <row r="177" customFormat="false" ht="12" hidden="false" customHeight="true" outlineLevel="0" collapsed="false">
      <c r="A177" s="259" t="n">
        <v>0</v>
      </c>
      <c r="B177" s="96" t="n">
        <v>0</v>
      </c>
    </row>
    <row r="178" customFormat="false" ht="12" hidden="false" customHeight="true" outlineLevel="0" collapsed="false">
      <c r="A178" s="259" t="n">
        <v>0</v>
      </c>
      <c r="B178" s="96" t="n">
        <v>0</v>
      </c>
    </row>
    <row r="179" customFormat="false" ht="12" hidden="false" customHeight="true" outlineLevel="0" collapsed="false">
      <c r="A179" s="259" t="n">
        <v>0</v>
      </c>
      <c r="B179" s="96" t="n">
        <v>0</v>
      </c>
    </row>
    <row r="180" customFormat="false" ht="12" hidden="false" customHeight="true" outlineLevel="0" collapsed="false">
      <c r="A180" s="259" t="n">
        <v>0</v>
      </c>
      <c r="B180" s="96" t="n">
        <v>0</v>
      </c>
    </row>
    <row r="181" customFormat="false" ht="12" hidden="false" customHeight="true" outlineLevel="0" collapsed="false">
      <c r="A181" s="259" t="n">
        <v>0</v>
      </c>
      <c r="B181" s="96" t="n">
        <v>0</v>
      </c>
    </row>
    <row r="182" customFormat="false" ht="12" hidden="false" customHeight="true" outlineLevel="0" collapsed="false">
      <c r="A182" s="259" t="n">
        <v>0</v>
      </c>
      <c r="B182" s="96" t="n">
        <v>0</v>
      </c>
    </row>
    <row r="183" customFormat="false" ht="12" hidden="false" customHeight="true" outlineLevel="0" collapsed="false">
      <c r="A183" s="259" t="n">
        <v>0</v>
      </c>
      <c r="B183" s="96" t="n">
        <v>0</v>
      </c>
    </row>
    <row r="184" customFormat="false" ht="12" hidden="false" customHeight="true" outlineLevel="0" collapsed="false">
      <c r="A184" s="259" t="n">
        <v>0</v>
      </c>
      <c r="B184" s="96" t="n">
        <v>0</v>
      </c>
    </row>
    <row r="185" customFormat="false" ht="12" hidden="false" customHeight="true" outlineLevel="0" collapsed="false">
      <c r="A185" s="259" t="n">
        <v>0</v>
      </c>
      <c r="B185" s="96" t="n">
        <v>0</v>
      </c>
    </row>
    <row r="186" customFormat="false" ht="12" hidden="false" customHeight="true" outlineLevel="0" collapsed="false">
      <c r="A186" s="259" t="n">
        <v>0</v>
      </c>
      <c r="B186" s="96" t="n">
        <v>0</v>
      </c>
    </row>
    <row r="187" customFormat="false" ht="12" hidden="false" customHeight="true" outlineLevel="0" collapsed="false">
      <c r="A187" s="259" t="n">
        <v>0</v>
      </c>
      <c r="B187" s="96" t="n">
        <v>0</v>
      </c>
    </row>
    <row r="188" customFormat="false" ht="12" hidden="false" customHeight="true" outlineLevel="0" collapsed="false">
      <c r="A188" s="259" t="n">
        <v>0</v>
      </c>
      <c r="B188" s="96" t="n">
        <v>0</v>
      </c>
    </row>
    <row r="189" customFormat="false" ht="12" hidden="false" customHeight="true" outlineLevel="0" collapsed="false">
      <c r="A189" s="259" t="n">
        <v>0</v>
      </c>
      <c r="B189" s="96" t="n">
        <v>0</v>
      </c>
    </row>
    <row r="190" customFormat="false" ht="12" hidden="false" customHeight="true" outlineLevel="0" collapsed="false">
      <c r="A190" s="259" t="n">
        <v>0</v>
      </c>
      <c r="B190" s="96" t="n">
        <v>0</v>
      </c>
    </row>
    <row r="191" customFormat="false" ht="12" hidden="false" customHeight="true" outlineLevel="0" collapsed="false">
      <c r="A191" s="259" t="n">
        <v>0</v>
      </c>
      <c r="B191" s="96" t="n">
        <v>0</v>
      </c>
    </row>
    <row r="192" customFormat="false" ht="12" hidden="false" customHeight="true" outlineLevel="0" collapsed="false">
      <c r="A192" s="259" t="n">
        <v>0</v>
      </c>
      <c r="B192" s="96" t="n">
        <v>0</v>
      </c>
    </row>
    <row r="193" customFormat="false" ht="12" hidden="false" customHeight="true" outlineLevel="0" collapsed="false">
      <c r="A193" s="259" t="n">
        <v>0</v>
      </c>
      <c r="B193" s="96" t="n">
        <v>0</v>
      </c>
    </row>
    <row r="194" customFormat="false" ht="12" hidden="false" customHeight="true" outlineLevel="0" collapsed="false">
      <c r="A194" s="259" t="n">
        <v>0</v>
      </c>
      <c r="B194" s="96" t="n">
        <v>0</v>
      </c>
    </row>
    <row r="195" customFormat="false" ht="12" hidden="false" customHeight="true" outlineLevel="0" collapsed="false">
      <c r="A195" s="259" t="n">
        <v>0</v>
      </c>
      <c r="B195" s="96" t="n">
        <v>0</v>
      </c>
    </row>
    <row r="196" customFormat="false" ht="12" hidden="false" customHeight="true" outlineLevel="0" collapsed="false">
      <c r="A196" s="259" t="n">
        <v>0</v>
      </c>
      <c r="B196" s="96" t="n">
        <v>0</v>
      </c>
    </row>
    <row r="197" customFormat="false" ht="12" hidden="false" customHeight="true" outlineLevel="0" collapsed="false">
      <c r="A197" s="259" t="n">
        <v>0</v>
      </c>
      <c r="B197" s="96" t="n">
        <v>0</v>
      </c>
    </row>
    <row r="198" customFormat="false" ht="12" hidden="false" customHeight="true" outlineLevel="0" collapsed="false">
      <c r="A198" s="259" t="n">
        <v>0</v>
      </c>
      <c r="B198" s="96" t="n">
        <v>0</v>
      </c>
    </row>
    <row r="199" customFormat="false" ht="12" hidden="false" customHeight="true" outlineLevel="0" collapsed="false">
      <c r="A199" s="259" t="n">
        <v>0</v>
      </c>
      <c r="B199" s="96" t="n">
        <v>0</v>
      </c>
    </row>
    <row r="200" customFormat="false" ht="12" hidden="false" customHeight="true" outlineLevel="0" collapsed="false">
      <c r="A200" s="259" t="n">
        <v>0</v>
      </c>
      <c r="B200" s="96" t="n">
        <v>0</v>
      </c>
    </row>
    <row r="201" customFormat="false" ht="12" hidden="false" customHeight="true" outlineLevel="0" collapsed="false">
      <c r="A201" s="259" t="n">
        <v>0</v>
      </c>
      <c r="B201" s="96" t="n">
        <v>0</v>
      </c>
    </row>
    <row r="202" customFormat="false" ht="12" hidden="false" customHeight="true" outlineLevel="0" collapsed="false">
      <c r="A202" s="259" t="n">
        <v>0</v>
      </c>
      <c r="B202" s="96" t="n">
        <v>0</v>
      </c>
    </row>
    <row r="203" customFormat="false" ht="12" hidden="false" customHeight="true" outlineLevel="0" collapsed="false">
      <c r="A203" s="259" t="n">
        <v>0</v>
      </c>
      <c r="B203" s="96" t="n">
        <v>0</v>
      </c>
    </row>
    <row r="204" customFormat="false" ht="12" hidden="false" customHeight="true" outlineLevel="0" collapsed="false">
      <c r="A204" s="259" t="n">
        <v>0</v>
      </c>
      <c r="B204" s="96" t="n">
        <v>0</v>
      </c>
    </row>
    <row r="205" customFormat="false" ht="12" hidden="false" customHeight="true" outlineLevel="0" collapsed="false">
      <c r="A205" s="259" t="n">
        <v>0</v>
      </c>
      <c r="B205" s="96" t="n">
        <v>0</v>
      </c>
    </row>
    <row r="206" customFormat="false" ht="12" hidden="false" customHeight="true" outlineLevel="0" collapsed="false">
      <c r="A206" s="259" t="n">
        <v>0</v>
      </c>
      <c r="B206" s="96" t="n">
        <v>0</v>
      </c>
    </row>
    <row r="207" customFormat="false" ht="12" hidden="false" customHeight="true" outlineLevel="0" collapsed="false">
      <c r="A207" s="45" t="n">
        <v>0</v>
      </c>
      <c r="B207" s="87" t="n">
        <v>0</v>
      </c>
    </row>
    <row r="208" customFormat="false" ht="12" hidden="false" customHeight="true" outlineLevel="0" collapsed="false">
      <c r="A208" s="45" t="n">
        <v>0</v>
      </c>
      <c r="B208" s="87" t="n">
        <v>0</v>
      </c>
    </row>
    <row r="209" customFormat="false" ht="12" hidden="false" customHeight="true" outlineLevel="0" collapsed="false">
      <c r="A209" s="45" t="n">
        <v>0</v>
      </c>
      <c r="B209" s="87" t="n">
        <v>0</v>
      </c>
    </row>
    <row r="210" customFormat="false" ht="12" hidden="false" customHeight="true" outlineLevel="0" collapsed="false">
      <c r="A210" s="45" t="n">
        <v>0</v>
      </c>
      <c r="B210" s="87" t="n">
        <v>0</v>
      </c>
    </row>
    <row r="211" customFormat="false" ht="12" hidden="false" customHeight="true" outlineLevel="0" collapsed="false">
      <c r="A211" s="45" t="n">
        <v>0</v>
      </c>
      <c r="B211" s="87" t="n">
        <v>0</v>
      </c>
    </row>
    <row r="212" customFormat="false" ht="12" hidden="false" customHeight="true" outlineLevel="0" collapsed="false">
      <c r="A212" s="45" t="n">
        <v>0</v>
      </c>
      <c r="B212" s="87" t="n">
        <v>0</v>
      </c>
    </row>
    <row r="213" customFormat="false" ht="12" hidden="false" customHeight="true" outlineLevel="0" collapsed="false">
      <c r="A213" s="45" t="n">
        <v>0</v>
      </c>
      <c r="B213" s="87" t="n">
        <v>0</v>
      </c>
    </row>
    <row r="214" customFormat="false" ht="12" hidden="false" customHeight="true" outlineLevel="0" collapsed="false">
      <c r="A214" s="45" t="n">
        <v>0</v>
      </c>
      <c r="B214" s="87" t="n">
        <v>0</v>
      </c>
    </row>
    <row r="215" customFormat="false" ht="12" hidden="false" customHeight="true" outlineLevel="0" collapsed="false">
      <c r="A215" s="45" t="n">
        <v>0</v>
      </c>
      <c r="B215" s="87" t="n">
        <v>0</v>
      </c>
    </row>
    <row r="216" customFormat="false" ht="12" hidden="false" customHeight="true" outlineLevel="0" collapsed="false">
      <c r="A216" s="45" t="n">
        <v>0</v>
      </c>
      <c r="B216" s="87" t="n">
        <v>0</v>
      </c>
    </row>
    <row r="217" customFormat="false" ht="12" hidden="false" customHeight="true" outlineLevel="0" collapsed="false">
      <c r="A217" s="45" t="n">
        <v>0</v>
      </c>
      <c r="B217" s="87" t="n">
        <v>0</v>
      </c>
    </row>
    <row r="218" customFormat="false" ht="12" hidden="false" customHeight="true" outlineLevel="0" collapsed="false">
      <c r="A218" s="45" t="n">
        <v>0</v>
      </c>
      <c r="B218" s="87" t="e">
        <f aca="false">#REF!</f>
        <v>#REF!</v>
      </c>
    </row>
    <row r="219" customFormat="false" ht="12" hidden="false" customHeight="true" outlineLevel="0" collapsed="false">
      <c r="A219" s="45" t="n">
        <v>0</v>
      </c>
      <c r="B219" s="87" t="e">
        <f aca="false">#REF!</f>
        <v>#REF!</v>
      </c>
    </row>
    <row r="220" customFormat="false" ht="12" hidden="false" customHeight="true" outlineLevel="0" collapsed="false">
      <c r="A220" s="45" t="n">
        <v>0</v>
      </c>
      <c r="B220" s="87" t="e">
        <f aca="false">#REF!</f>
        <v>#REF!</v>
      </c>
    </row>
    <row r="221" customFormat="false" ht="12" hidden="false" customHeight="true" outlineLevel="0" collapsed="false">
      <c r="A221" s="45" t="n">
        <v>0</v>
      </c>
      <c r="B221" s="87" t="e">
        <f aca="false">#REF!</f>
        <v>#REF!</v>
      </c>
    </row>
    <row r="222" customFormat="false" ht="12" hidden="false" customHeight="true" outlineLevel="0" collapsed="false">
      <c r="A222" s="45" t="n">
        <v>0</v>
      </c>
      <c r="B222" s="87" t="e">
        <f aca="false">#REF!</f>
        <v>#REF!</v>
      </c>
    </row>
    <row r="223" customFormat="false" ht="12" hidden="false" customHeight="true" outlineLevel="0" collapsed="false">
      <c r="A223" s="45" t="n">
        <v>0</v>
      </c>
      <c r="B223" s="87" t="e">
        <f aca="false">#REF!</f>
        <v>#REF!</v>
      </c>
    </row>
    <row r="224" customFormat="false" ht="12" hidden="false" customHeight="true" outlineLevel="0" collapsed="false">
      <c r="A224" s="45" t="n">
        <v>0</v>
      </c>
      <c r="B224" s="87" t="e">
        <f aca="false">#REF!</f>
        <v>#REF!</v>
      </c>
    </row>
    <row r="225" customFormat="false" ht="12" hidden="false" customHeight="true" outlineLevel="0" collapsed="false">
      <c r="A225" s="45" t="n">
        <v>0</v>
      </c>
      <c r="B225" s="87" t="e">
        <f aca="false">#REF!</f>
        <v>#REF!</v>
      </c>
    </row>
    <row r="226" customFormat="false" ht="12" hidden="false" customHeight="true" outlineLevel="0" collapsed="false">
      <c r="A226" s="45" t="n">
        <v>0</v>
      </c>
      <c r="B226" s="87" t="e">
        <f aca="false">#REF!</f>
        <v>#REF!</v>
      </c>
    </row>
    <row r="227" customFormat="false" ht="12" hidden="false" customHeight="true" outlineLevel="0" collapsed="false">
      <c r="A227" s="45" t="n">
        <v>0</v>
      </c>
      <c r="B227" s="87" t="e">
        <f aca="false">#REF!</f>
        <v>#REF!</v>
      </c>
    </row>
    <row r="228" customFormat="false" ht="12" hidden="false" customHeight="true" outlineLevel="0" collapsed="false">
      <c r="A228" s="45" t="n">
        <v>0</v>
      </c>
      <c r="B228" s="87" t="e">
        <f aca="false">#REF!</f>
        <v>#REF!</v>
      </c>
    </row>
    <row r="229" customFormat="false" ht="12" hidden="false" customHeight="true" outlineLevel="0" collapsed="false">
      <c r="A229" s="45" t="n">
        <v>0</v>
      </c>
      <c r="B229" s="87" t="e">
        <f aca="false">#REF!</f>
        <v>#REF!</v>
      </c>
    </row>
    <row r="230" customFormat="false" ht="12" hidden="false" customHeight="true" outlineLevel="0" collapsed="false">
      <c r="A230" s="45" t="n">
        <v>0</v>
      </c>
      <c r="B230" s="87" t="e">
        <f aca="false">#REF!</f>
        <v>#REF!</v>
      </c>
    </row>
    <row r="231" customFormat="false" ht="12" hidden="false" customHeight="true" outlineLevel="0" collapsed="false">
      <c r="A231" s="45" t="n">
        <v>0</v>
      </c>
      <c r="B231" s="87" t="e">
        <f aca="false">#REF!</f>
        <v>#REF!</v>
      </c>
    </row>
    <row r="232" customFormat="false" ht="12" hidden="false" customHeight="true" outlineLevel="0" collapsed="false">
      <c r="A232" s="45" t="n">
        <v>0</v>
      </c>
      <c r="B232" s="87" t="e">
        <f aca="false">#REF!</f>
        <v>#REF!</v>
      </c>
    </row>
    <row r="233" customFormat="false" ht="12" hidden="false" customHeight="true" outlineLevel="0" collapsed="false">
      <c r="A233" s="45" t="n">
        <v>0</v>
      </c>
      <c r="B233" s="87" t="e">
        <f aca="false">#REF!</f>
        <v>#REF!</v>
      </c>
    </row>
    <row r="234" customFormat="false" ht="12" hidden="false" customHeight="true" outlineLevel="0" collapsed="false">
      <c r="A234" s="45" t="n">
        <v>0</v>
      </c>
      <c r="B234" s="87" t="e">
        <f aca="false">#REF!</f>
        <v>#REF!</v>
      </c>
    </row>
    <row r="235" customFormat="false" ht="12" hidden="false" customHeight="true" outlineLevel="0" collapsed="false">
      <c r="A235" s="45" t="n">
        <v>0</v>
      </c>
      <c r="B235" s="87" t="e">
        <f aca="false">#REF!</f>
        <v>#REF!</v>
      </c>
    </row>
    <row r="236" customFormat="false" ht="12" hidden="false" customHeight="true" outlineLevel="0" collapsed="false">
      <c r="A236" s="45" t="n">
        <v>0</v>
      </c>
      <c r="B236" s="87" t="e">
        <f aca="false">#REF!</f>
        <v>#REF!</v>
      </c>
    </row>
    <row r="237" customFormat="false" ht="12" hidden="false" customHeight="true" outlineLevel="0" collapsed="false">
      <c r="A237" s="45" t="n">
        <v>0</v>
      </c>
      <c r="B237" s="87" t="e">
        <f aca="false">#REF!</f>
        <v>#REF!</v>
      </c>
    </row>
    <row r="238" customFormat="false" ht="12" hidden="false" customHeight="true" outlineLevel="0" collapsed="false">
      <c r="A238" s="45" t="n">
        <v>0</v>
      </c>
      <c r="B238" s="87" t="e">
        <f aca="false">#REF!</f>
        <v>#REF!</v>
      </c>
    </row>
    <row r="239" customFormat="false" ht="12" hidden="false" customHeight="true" outlineLevel="0" collapsed="false">
      <c r="A239" s="45" t="n">
        <v>0</v>
      </c>
      <c r="B239" s="87" t="e">
        <f aca="false">#REF!</f>
        <v>#REF!</v>
      </c>
    </row>
    <row r="240" customFormat="false" ht="12" hidden="false" customHeight="true" outlineLevel="0" collapsed="false">
      <c r="A240" s="45" t="n">
        <v>0</v>
      </c>
      <c r="B240" s="87" t="e">
        <f aca="false">#REF!</f>
        <v>#REF!</v>
      </c>
    </row>
    <row r="241" customFormat="false" ht="12" hidden="false" customHeight="true" outlineLevel="0" collapsed="false">
      <c r="A241" s="45" t="n">
        <v>0</v>
      </c>
      <c r="B241" s="87" t="e">
        <f aca="false">#REF!</f>
        <v>#REF!</v>
      </c>
    </row>
    <row r="242" customFormat="false" ht="12" hidden="false" customHeight="true" outlineLevel="0" collapsed="false">
      <c r="A242" s="45" t="n">
        <v>0</v>
      </c>
      <c r="B242" s="87" t="e">
        <f aca="false">#REF!</f>
        <v>#REF!</v>
      </c>
    </row>
    <row r="243" customFormat="false" ht="12" hidden="false" customHeight="true" outlineLevel="0" collapsed="false">
      <c r="A243" s="45" t="n">
        <v>0</v>
      </c>
      <c r="B243" s="87" t="e">
        <f aca="false">#REF!</f>
        <v>#REF!</v>
      </c>
    </row>
    <row r="244" customFormat="false" ht="12" hidden="false" customHeight="true" outlineLevel="0" collapsed="false">
      <c r="A244" s="45" t="n">
        <v>0</v>
      </c>
      <c r="B244" s="87" t="e">
        <f aca="false">#REF!</f>
        <v>#REF!</v>
      </c>
    </row>
    <row r="245" customFormat="false" ht="12" hidden="false" customHeight="true" outlineLevel="0" collapsed="false">
      <c r="A245" s="45" t="n">
        <v>0</v>
      </c>
      <c r="B245" s="87" t="e">
        <f aca="false">#REF!</f>
        <v>#REF!</v>
      </c>
    </row>
    <row r="246" customFormat="false" ht="12" hidden="false" customHeight="true" outlineLevel="0" collapsed="false">
      <c r="A246" s="45" t="n">
        <v>0</v>
      </c>
      <c r="B246" s="87" t="e">
        <f aca="false">#REF!</f>
        <v>#REF!</v>
      </c>
    </row>
    <row r="247" customFormat="false" ht="12" hidden="false" customHeight="true" outlineLevel="0" collapsed="false">
      <c r="A247" s="45" t="n">
        <v>0</v>
      </c>
      <c r="B247" s="87" t="e">
        <f aca="false">#REF!</f>
        <v>#REF!</v>
      </c>
    </row>
    <row r="248" customFormat="false" ht="12" hidden="false" customHeight="true" outlineLevel="0" collapsed="false">
      <c r="A248" s="45" t="n">
        <v>0</v>
      </c>
      <c r="B248" s="87" t="e">
        <f aca="false">#REF!</f>
        <v>#REF!</v>
      </c>
    </row>
    <row r="249" customFormat="false" ht="12" hidden="false" customHeight="true" outlineLevel="0" collapsed="false">
      <c r="A249" s="45" t="n">
        <v>0</v>
      </c>
      <c r="B249" s="87" t="e">
        <f aca="false">#REF!</f>
        <v>#REF!</v>
      </c>
    </row>
    <row r="250" customFormat="false" ht="12" hidden="false" customHeight="true" outlineLevel="0" collapsed="false">
      <c r="A250" s="45" t="n">
        <v>0</v>
      </c>
      <c r="B250" s="87" t="e">
        <f aca="false">#REF!</f>
        <v>#REF!</v>
      </c>
    </row>
    <row r="251" customFormat="false" ht="12" hidden="false" customHeight="true" outlineLevel="0" collapsed="false">
      <c r="A251" s="45" t="n">
        <v>0</v>
      </c>
      <c r="B251" s="87" t="e">
        <f aca="false">#REF!</f>
        <v>#REF!</v>
      </c>
    </row>
    <row r="252" customFormat="false" ht="12" hidden="false" customHeight="true" outlineLevel="0" collapsed="false">
      <c r="A252" s="45" t="n">
        <v>0</v>
      </c>
      <c r="B252" s="87" t="e">
        <f aca="false">#REF!</f>
        <v>#REF!</v>
      </c>
    </row>
    <row r="253" customFormat="false" ht="12" hidden="false" customHeight="true" outlineLevel="0" collapsed="false">
      <c r="A253" s="45" t="n">
        <v>0</v>
      </c>
      <c r="B253" s="87" t="e">
        <f aca="false">#REF!</f>
        <v>#REF!</v>
      </c>
    </row>
    <row r="254" customFormat="false" ht="12" hidden="false" customHeight="true" outlineLevel="0" collapsed="false">
      <c r="A254" s="45" t="n">
        <v>0</v>
      </c>
      <c r="B254" s="87" t="e">
        <f aca="false">#REF!</f>
        <v>#REF!</v>
      </c>
    </row>
    <row r="255" customFormat="false" ht="12" hidden="false" customHeight="true" outlineLevel="0" collapsed="false">
      <c r="A255" s="45" t="n">
        <v>0</v>
      </c>
      <c r="B255" s="87" t="e">
        <f aca="false">#REF!</f>
        <v>#REF!</v>
      </c>
    </row>
    <row r="256" customFormat="false" ht="12" hidden="false" customHeight="true" outlineLevel="0" collapsed="false">
      <c r="A256" s="45" t="n">
        <v>0</v>
      </c>
      <c r="B256" s="87" t="e">
        <f aca="false">#REF!</f>
        <v>#REF!</v>
      </c>
    </row>
    <row r="257" customFormat="false" ht="12" hidden="false" customHeight="true" outlineLevel="0" collapsed="false">
      <c r="A257" s="45" t="n">
        <v>0</v>
      </c>
      <c r="B257" s="87" t="e">
        <f aca="false">#REF!</f>
        <v>#REF!</v>
      </c>
    </row>
    <row r="258" customFormat="false" ht="12" hidden="false" customHeight="true" outlineLevel="0" collapsed="false">
      <c r="A258" s="45" t="n">
        <v>0</v>
      </c>
      <c r="B258" s="87" t="e">
        <f aca="false">#REF!</f>
        <v>#REF!</v>
      </c>
    </row>
    <row r="259" customFormat="false" ht="12" hidden="false" customHeight="true" outlineLevel="0" collapsed="false">
      <c r="A259" s="45" t="n">
        <v>0</v>
      </c>
      <c r="B259" s="87" t="e">
        <f aca="false">#REF!</f>
        <v>#REF!</v>
      </c>
    </row>
    <row r="260" customFormat="false" ht="12" hidden="false" customHeight="true" outlineLevel="0" collapsed="false">
      <c r="A260" s="45" t="n">
        <v>0</v>
      </c>
      <c r="B260" s="87" t="e">
        <f aca="false">#REF!</f>
        <v>#REF!</v>
      </c>
    </row>
    <row r="261" customFormat="false" ht="12" hidden="false" customHeight="true" outlineLevel="0" collapsed="false">
      <c r="A261" s="45" t="n">
        <v>0</v>
      </c>
      <c r="B261" s="87" t="e">
        <f aca="false">#REF!</f>
        <v>#REF!</v>
      </c>
    </row>
    <row r="262" customFormat="false" ht="12" hidden="false" customHeight="true" outlineLevel="0" collapsed="false">
      <c r="A262" s="45" t="n">
        <v>0</v>
      </c>
      <c r="B262" s="87" t="e">
        <f aca="false">#REF!</f>
        <v>#REF!</v>
      </c>
    </row>
    <row r="263" customFormat="false" ht="12" hidden="false" customHeight="true" outlineLevel="0" collapsed="false">
      <c r="A263" s="45" t="e">
        <f aca="false">#REF!</f>
        <v>#REF!</v>
      </c>
      <c r="B263" s="87" t="e">
        <f aca="false">#REF!</f>
        <v>#REF!</v>
      </c>
    </row>
    <row r="264" customFormat="false" ht="12" hidden="false" customHeight="true" outlineLevel="0" collapsed="false">
      <c r="A264" s="45" t="e">
        <f aca="false">#REF!</f>
        <v>#REF!</v>
      </c>
      <c r="B264" s="87" t="e">
        <f aca="false">#REF!</f>
        <v>#REF!</v>
      </c>
    </row>
    <row r="265" customFormat="false" ht="12" hidden="false" customHeight="true" outlineLevel="0" collapsed="false">
      <c r="A265" s="45" t="e">
        <f aca="false">#REF!</f>
        <v>#REF!</v>
      </c>
      <c r="B265" s="87" t="e">
        <f aca="false">#REF!</f>
        <v>#REF!</v>
      </c>
    </row>
    <row r="266" customFormat="false" ht="12" hidden="false" customHeight="true" outlineLevel="0" collapsed="false">
      <c r="A266" s="45" t="e">
        <f aca="false">#REF!</f>
        <v>#REF!</v>
      </c>
      <c r="B266" s="87" t="e">
        <f aca="false">#REF!</f>
        <v>#REF!</v>
      </c>
    </row>
    <row r="267" customFormat="false" ht="12" hidden="false" customHeight="true" outlineLevel="0" collapsed="false">
      <c r="A267" s="45" t="e">
        <f aca="false">#REF!</f>
        <v>#REF!</v>
      </c>
      <c r="B267" s="87" t="e">
        <f aca="false">#REF!</f>
        <v>#REF!</v>
      </c>
    </row>
    <row r="268" customFormat="false" ht="12" hidden="false" customHeight="true" outlineLevel="0" collapsed="false">
      <c r="A268" s="45" t="e">
        <f aca="false">#REF!</f>
        <v>#REF!</v>
      </c>
      <c r="B268" s="87" t="e">
        <f aca="false">#REF!</f>
        <v>#REF!</v>
      </c>
    </row>
    <row r="269" customFormat="false" ht="12" hidden="false" customHeight="true" outlineLevel="0" collapsed="false">
      <c r="A269" s="45" t="e">
        <f aca="false">#REF!</f>
        <v>#REF!</v>
      </c>
      <c r="B269" s="87" t="e">
        <f aca="false">#REF!</f>
        <v>#REF!</v>
      </c>
    </row>
    <row r="270" customFormat="false" ht="12" hidden="false" customHeight="true" outlineLevel="0" collapsed="false">
      <c r="A270" s="45" t="e">
        <f aca="false">#REF!</f>
        <v>#REF!</v>
      </c>
      <c r="B270" s="87" t="e">
        <f aca="false">#REF!</f>
        <v>#REF!</v>
      </c>
    </row>
    <row r="271" customFormat="false" ht="12" hidden="false" customHeight="true" outlineLevel="0" collapsed="false">
      <c r="A271" s="45" t="e">
        <f aca="false">#REF!</f>
        <v>#REF!</v>
      </c>
      <c r="B271" s="87" t="e">
        <f aca="false">#REF!</f>
        <v>#REF!</v>
      </c>
    </row>
    <row r="272" customFormat="false" ht="12" hidden="false" customHeight="true" outlineLevel="0" collapsed="false">
      <c r="A272" s="45" t="e">
        <f aca="false">#REF!</f>
        <v>#REF!</v>
      </c>
    </row>
    <row r="273" customFormat="false" ht="12" hidden="false" customHeight="true" outlineLevel="0" collapsed="false">
      <c r="A273" s="45" t="e">
        <f aca="false">#REF!</f>
        <v>#REF!</v>
      </c>
    </row>
    <row r="274" customFormat="false" ht="12" hidden="false" customHeight="true" outlineLevel="0" collapsed="false">
      <c r="A274" s="45" t="e">
        <f aca="false">#REF!</f>
        <v>#REF!</v>
      </c>
    </row>
    <row r="275" customFormat="false" ht="12" hidden="false" customHeight="true" outlineLevel="0" collapsed="false">
      <c r="A275" s="45" t="e">
        <f aca="false">#REF!</f>
        <v>#REF!</v>
      </c>
    </row>
    <row r="276" customFormat="false" ht="12" hidden="false" customHeight="true" outlineLevel="0" collapsed="false">
      <c r="A276" s="45" t="e">
        <f aca="false">#REF!</f>
        <v>#REF!</v>
      </c>
    </row>
    <row r="277" customFormat="false" ht="12" hidden="false" customHeight="true" outlineLevel="0" collapsed="false">
      <c r="A277" s="45" t="e">
        <f aca="false">#REF!</f>
        <v>#REF!</v>
      </c>
    </row>
    <row r="278" customFormat="false" ht="12" hidden="false" customHeight="true" outlineLevel="0" collapsed="false">
      <c r="A278" s="45" t="e">
        <f aca="false">#REF!</f>
        <v>#REF!</v>
      </c>
    </row>
    <row r="279" customFormat="false" ht="12" hidden="false" customHeight="true" outlineLevel="0" collapsed="false">
      <c r="A279" s="45" t="e">
        <f aca="false">#REF!</f>
        <v>#REF!</v>
      </c>
    </row>
    <row r="280" customFormat="false" ht="12" hidden="false" customHeight="true" outlineLevel="0" collapsed="false">
      <c r="B280" s="87" t="e">
        <f aca="false">#REF!</f>
        <v>#REF!</v>
      </c>
    </row>
    <row r="281" customFormat="false" ht="12" hidden="false" customHeight="true" outlineLevel="0" collapsed="false">
      <c r="B281" s="87" t="e">
        <f aca="false">#REF!</f>
        <v>#REF!</v>
      </c>
    </row>
    <row r="282" customFormat="false" ht="12" hidden="false" customHeight="true" outlineLevel="0" collapsed="false">
      <c r="B282" s="87" t="e">
        <f aca="false">#REF!</f>
        <v>#REF!</v>
      </c>
    </row>
    <row r="283" customFormat="false" ht="12" hidden="false" customHeight="true" outlineLevel="0" collapsed="false">
      <c r="B283" s="87" t="e">
        <f aca="false">#REF!</f>
        <v>#REF!</v>
      </c>
    </row>
    <row r="284" customFormat="false" ht="12" hidden="false" customHeight="true" outlineLevel="0" collapsed="false">
      <c r="B284" s="87" t="e">
        <f aca="false">#REF!</f>
        <v>#REF!</v>
      </c>
    </row>
    <row r="285" customFormat="false" ht="12" hidden="false" customHeight="true" outlineLevel="0" collapsed="false">
      <c r="B285" s="87" t="e">
        <f aca="false">#REF!</f>
        <v>#REF!</v>
      </c>
    </row>
    <row r="286" customFormat="false" ht="12" hidden="false" customHeight="true" outlineLevel="0" collapsed="false">
      <c r="B286" s="87" t="e">
        <f aca="false">#REF!</f>
        <v>#REF!</v>
      </c>
    </row>
    <row r="287" customFormat="false" ht="12" hidden="false" customHeight="true" outlineLevel="0" collapsed="false">
      <c r="B287" s="87" t="e">
        <f aca="false">#REF!</f>
        <v>#REF!</v>
      </c>
    </row>
    <row r="288" customFormat="false" ht="12" hidden="false" customHeight="true" outlineLevel="0" collapsed="false">
      <c r="B288" s="87" t="e">
        <f aca="false">#REF!</f>
        <v>#REF!</v>
      </c>
    </row>
    <row r="289" customFormat="false" ht="12" hidden="false" customHeight="true" outlineLevel="0" collapsed="false">
      <c r="B289" s="87" t="e">
        <f aca="false">#REF!</f>
        <v>#REF!</v>
      </c>
    </row>
    <row r="290" customFormat="false" ht="12" hidden="false" customHeight="true" outlineLevel="0" collapsed="false">
      <c r="B290" s="87" t="e">
        <f aca="false">#REF!</f>
        <v>#REF!</v>
      </c>
    </row>
    <row r="291" customFormat="false" ht="12" hidden="false" customHeight="true" outlineLevel="0" collapsed="false">
      <c r="B291" s="87" t="e">
        <f aca="false">#REF!</f>
        <v>#REF!</v>
      </c>
    </row>
    <row r="292" customFormat="false" ht="12" hidden="false" customHeight="true" outlineLevel="0" collapsed="false">
      <c r="B292" s="87" t="e">
        <f aca="false">#REF!</f>
        <v>#REF!</v>
      </c>
    </row>
    <row r="293" customFormat="false" ht="12" hidden="false" customHeight="true" outlineLevel="0" collapsed="false">
      <c r="B293" s="87" t="e">
        <f aca="false">#REF!</f>
        <v>#REF!</v>
      </c>
    </row>
    <row r="294" customFormat="false" ht="12" hidden="false" customHeight="true" outlineLevel="0" collapsed="false">
      <c r="B294" s="87" t="e">
        <f aca="false">#REF!</f>
        <v>#REF!</v>
      </c>
    </row>
    <row r="295" customFormat="false" ht="12" hidden="false" customHeight="true" outlineLevel="0" collapsed="false">
      <c r="B295" s="87" t="e">
        <f aca="false">#REF!</f>
        <v>#REF!</v>
      </c>
    </row>
    <row r="296" customFormat="false" ht="12" hidden="false" customHeight="true" outlineLevel="0" collapsed="false">
      <c r="B296" s="87" t="e">
        <f aca="false">#REF!</f>
        <v>#REF!</v>
      </c>
    </row>
    <row r="297" customFormat="false" ht="12" hidden="false" customHeight="true" outlineLevel="0" collapsed="false">
      <c r="B297" s="87" t="e">
        <f aca="false">#REF!</f>
        <v>#REF!</v>
      </c>
    </row>
    <row r="298" customFormat="false" ht="12" hidden="false" customHeight="true" outlineLevel="0" collapsed="false">
      <c r="B298" s="87" t="e">
        <f aca="false">#REF!</f>
        <v>#REF!</v>
      </c>
    </row>
    <row r="299" customFormat="false" ht="12" hidden="false" customHeight="true" outlineLevel="0" collapsed="false">
      <c r="B299" s="87" t="e">
        <f aca="false">#REF!</f>
        <v>#REF!</v>
      </c>
    </row>
    <row r="300" customFormat="false" ht="12" hidden="false" customHeight="true" outlineLevel="0" collapsed="false">
      <c r="B300" s="87" t="e">
        <f aca="false">#REF!</f>
        <v>#REF!</v>
      </c>
    </row>
    <row r="301" customFormat="false" ht="12" hidden="false" customHeight="true" outlineLevel="0" collapsed="false">
      <c r="B301" s="87" t="e">
        <f aca="false">#REF!</f>
        <v>#REF!</v>
      </c>
    </row>
    <row r="302" customFormat="false" ht="12" hidden="false" customHeight="true" outlineLevel="0" collapsed="false">
      <c r="B302" s="87" t="e">
        <f aca="false">#REF!</f>
        <v>#REF!</v>
      </c>
    </row>
    <row r="303" customFormat="false" ht="12" hidden="false" customHeight="true" outlineLevel="0" collapsed="false">
      <c r="B303" s="87" t="e">
        <f aca="false">#REF!</f>
        <v>#REF!</v>
      </c>
    </row>
    <row r="304" customFormat="false" ht="12" hidden="false" customHeight="true" outlineLevel="0" collapsed="false">
      <c r="B304" s="87" t="e">
        <f aca="false">#REF!</f>
        <v>#REF!</v>
      </c>
    </row>
    <row r="305" customFormat="false" ht="12" hidden="false" customHeight="true" outlineLevel="0" collapsed="false">
      <c r="B305" s="87" t="e">
        <f aca="false">#REF!</f>
        <v>#REF!</v>
      </c>
    </row>
    <row r="306" customFormat="false" ht="12" hidden="false" customHeight="true" outlineLevel="0" collapsed="false">
      <c r="B306" s="87" t="e">
        <f aca="false">#REF!</f>
        <v>#REF!</v>
      </c>
    </row>
    <row r="307" customFormat="false" ht="12" hidden="false" customHeight="true" outlineLevel="0" collapsed="false">
      <c r="B307" s="87" t="e">
        <f aca="false">#REF!</f>
        <v>#REF!</v>
      </c>
    </row>
  </sheetData>
  <autoFilter ref="A34:A202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6:E7 A11:E11 A15:E15 A19:E19 A23:E23 A27:E27 A8 F6:G6 F26:G26 G17:G19 G5:G11 G13:G15 G21:G23 G25:G27">
    <cfRule type="expression" priority="2" aboveAverage="0" equalAverage="0" bottom="0" percent="0" rank="0" text="" dxfId="0">
      <formula>August!A$3&lt;August!$F$16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39.xml><?xml version="1.0" encoding="utf-8"?>
<worksheet xmlns="http://schemas.openxmlformats.org/spreadsheetml/2006/main" xmlns:r="http://schemas.openxmlformats.org/officeDocument/2006/relationships">
  <sheetPr filterMode="false">
    <tabColor rgb="FF0000FF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60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0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August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260"/>
      <c r="B3" s="261"/>
      <c r="C3" s="262"/>
      <c r="D3" s="262"/>
      <c r="E3" s="263"/>
      <c r="F3" s="263"/>
      <c r="G3" s="264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161" t="n">
        <f aca="false">$F30-$G30+$C32+$D32+COLUMN(A5)</f>
        <v>42947</v>
      </c>
      <c r="B5" s="161" t="n">
        <f aca="false">$F30-$G30+$C32+$D32+COLUMN(B5)</f>
        <v>42948</v>
      </c>
      <c r="C5" s="161" t="n">
        <f aca="false">$F30-$G30+$C32+$D32+COLUMN(C5)</f>
        <v>42949</v>
      </c>
      <c r="D5" s="161" t="n">
        <f aca="false">$F30-$G30+$C32+$D32+COLUMN(D5)</f>
        <v>42950</v>
      </c>
      <c r="E5" s="161" t="n">
        <f aca="false">$F30-$G30+$C32+$D32+COLUMN(E5)</f>
        <v>42951</v>
      </c>
      <c r="F5" s="161" t="n">
        <f aca="false">$F30-$G30+$C32+$D32+COLUMN(F5)</f>
        <v>42952</v>
      </c>
      <c r="G5" s="161" t="n">
        <f aca="false">$F30-$G30+$C32+$D32+COLUMN(G5)</f>
        <v>42953</v>
      </c>
      <c r="H5" s="0"/>
      <c r="I5" s="0"/>
      <c r="J5" s="0"/>
      <c r="K5" s="116"/>
      <c r="AMI5" s="0"/>
      <c r="AMJ5" s="0"/>
    </row>
    <row r="6" s="188" customFormat="true" ht="48.25" hidden="false" customHeight="true" outlineLevel="0" collapsed="false">
      <c r="A6" s="265" t="str">
        <f aca="true">IF(ISERROR(MATCH(A5,$B$35:$B$200,0)),"",OFFSET($A$35,MATCH(A5,$B$35:$B$200,0)-1,0))</f>
        <v/>
      </c>
      <c r="B6" s="265" t="str">
        <f aca="true">IF(ISERROR(MATCH(B5,$B$35:$B$200,0)),"",OFFSET($A$35,MATCH(B5,$B$35:$B$200,0)-1,0))</f>
        <v/>
      </c>
      <c r="C6" s="265" t="str">
        <f aca="true">IF(ISERROR(MATCH(C5,$B$35:$B$200,0)),"",OFFSET($A$35,MATCH(C5,$B$35:$B$200,0)-1,0))</f>
        <v/>
      </c>
      <c r="D6" s="265" t="str">
        <f aca="true">IF(ISERROR(MATCH(D5,$B$35:$B$200,0)),"",OFFSET($A$35,MATCH(D5,$B$35:$B$200,0)-1,0))</f>
        <v/>
      </c>
      <c r="E6" s="266" t="str">
        <f aca="true">IF(ISERROR(MATCH(E5,$B$35:$B$200,0)),"",OFFSET($A$35,MATCH(E5,$B$35:$B$200,0)-1,0))</f>
        <v/>
      </c>
      <c r="F6" s="265" t="str">
        <f aca="true">IF(ISERROR(MATCH(F5,$B$35:$B$200,0)),"",OFFSET($A$35,MATCH(F5,$B$35:$B$200,0)-1,0))</f>
        <v/>
      </c>
      <c r="G6" s="267" t="str">
        <f aca="true">IF(ISERROR(MATCH(G5,$B$35:$B$200,0)),"",OFFSET($A$35,MATCH(G5,$B$35:$B$200,0)-1,0))</f>
        <v/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265"/>
      <c r="B7" s="265"/>
      <c r="C7" s="265"/>
      <c r="D7" s="265"/>
      <c r="E7" s="265"/>
      <c r="F7" s="265"/>
      <c r="G7" s="267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265"/>
      <c r="B8" s="265"/>
      <c r="C8" s="265"/>
      <c r="D8" s="265"/>
      <c r="E8" s="265"/>
      <c r="F8" s="265"/>
      <c r="G8" s="267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161" t="n">
        <f aca="false">A5+7</f>
        <v>42954</v>
      </c>
      <c r="B9" s="161" t="n">
        <f aca="false">B5+7</f>
        <v>42955</v>
      </c>
      <c r="C9" s="161" t="n">
        <f aca="false">C5+7</f>
        <v>42956</v>
      </c>
      <c r="D9" s="161" t="n">
        <f aca="false">D5+7</f>
        <v>42957</v>
      </c>
      <c r="E9" s="161" t="n">
        <f aca="false">E5+7</f>
        <v>42958</v>
      </c>
      <c r="F9" s="161" t="n">
        <f aca="false">F5+7</f>
        <v>42959</v>
      </c>
      <c r="G9" s="161" t="n">
        <f aca="false">G5+7</f>
        <v>42960</v>
      </c>
      <c r="H9" s="0"/>
      <c r="I9" s="0"/>
      <c r="J9" s="0"/>
      <c r="AMI9" s="0"/>
      <c r="AMJ9" s="0"/>
    </row>
    <row r="10" s="188" customFormat="true" ht="48.25" hidden="false" customHeight="true" outlineLevel="0" collapsed="false">
      <c r="A10" s="267" t="str">
        <f aca="true">IF(ISERROR(MATCH(A9,$B$35:$B$200,0)),"",OFFSET($A$35,MATCH(A9,$B$35:$B$200,0)-1,0))</f>
        <v/>
      </c>
      <c r="B10" s="267" t="str">
        <f aca="true">IF(ISERROR(MATCH(B9,$B$35:$B$200,0)),"",OFFSET($A$35,MATCH(B9,$B$35:$B$200,0)-1,0))</f>
        <v/>
      </c>
      <c r="C10" s="267" t="str">
        <f aca="true">IF(ISERROR(MATCH(C9,$B$35:$B$200,0)),"",OFFSET($A$35,MATCH(C9,$B$35:$B$200,0)-1,0))</f>
        <v/>
      </c>
      <c r="D10" s="267" t="str">
        <f aca="true">IF(ISERROR(MATCH(D9,$B$35:$B$200,0)),"",OFFSET($A$35,MATCH(D9,$B$35:$B$200,0)-1,0))</f>
        <v/>
      </c>
      <c r="E10" s="267" t="str">
        <f aca="true">IF(ISERROR(MATCH(E9,$B$35:$B$200,0)),"",OFFSET($A$35,MATCH(E9,$B$35:$B$200,0)-1,0))</f>
        <v/>
      </c>
      <c r="F10" s="267" t="str">
        <f aca="true">IF(ISERROR(MATCH(F9,$B$35:$B$200,0)),"",OFFSET($A$35,MATCH(F9,$B$35:$B$200,0)-1,0))</f>
        <v/>
      </c>
      <c r="G10" s="267" t="str">
        <f aca="true">IF(ISERROR(MATCH(G9,$B$35:$B$200,0)),"",OFFSET($A$35,MATCH(G9,$B$35:$B$200,0)-1,0))</f>
        <v/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267"/>
      <c r="B11" s="267"/>
      <c r="C11" s="267"/>
      <c r="D11" s="267"/>
      <c r="E11" s="267"/>
      <c r="F11" s="267" t="n">
        <f aca="false">F7+7</f>
        <v>7</v>
      </c>
      <c r="G11" s="267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267"/>
      <c r="B12" s="267"/>
      <c r="C12" s="267"/>
      <c r="D12" s="267"/>
      <c r="E12" s="267"/>
      <c r="F12" s="267" t="str">
        <f aca="true">IF(ISERROR(MATCH(F11,$B$35:$B$200,0)),"",OFFSET($A$35,MATCH(F11,$B$35:$B$200,0)-1,0))</f>
        <v/>
      </c>
      <c r="G12" s="267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161" t="n">
        <f aca="false">A9+7</f>
        <v>42961</v>
      </c>
      <c r="B13" s="161" t="n">
        <f aca="false">B9+7</f>
        <v>42962</v>
      </c>
      <c r="C13" s="161" t="n">
        <f aca="false">C9+7</f>
        <v>42963</v>
      </c>
      <c r="D13" s="161" t="n">
        <f aca="false">D9+7</f>
        <v>42964</v>
      </c>
      <c r="E13" s="161" t="n">
        <f aca="false">E9+7</f>
        <v>42965</v>
      </c>
      <c r="F13" s="161" t="n">
        <f aca="false">F9+7</f>
        <v>42966</v>
      </c>
      <c r="G13" s="161" t="n">
        <f aca="false">G9+7</f>
        <v>42967</v>
      </c>
      <c r="H13" s="0"/>
      <c r="I13" s="0"/>
      <c r="J13" s="0"/>
      <c r="AMI13" s="0"/>
      <c r="AMJ13" s="0"/>
    </row>
    <row r="14" s="188" customFormat="true" ht="48.25" hidden="false" customHeight="true" outlineLevel="0" collapsed="false">
      <c r="A14" s="267" t="str">
        <f aca="true">IF(ISERROR(MATCH(A13,$B$35:$B$200,0)),"",OFFSET($A$35,MATCH(A13,$B$35:$B$200,0)-1,0))</f>
        <v/>
      </c>
      <c r="B14" s="267" t="str">
        <f aca="true">IF(ISERROR(MATCH(B13,$B$35:$B$200,0)),"",OFFSET($A$35,MATCH(B13,$B$35:$B$200,0)-1,0))</f>
        <v/>
      </c>
      <c r="C14" s="267" t="str">
        <f aca="true">IF(ISERROR(MATCH(C13,$B$35:$B$200,0)),"",OFFSET($A$35,MATCH(C13,$B$35:$B$200,0)-1,0))</f>
        <v/>
      </c>
      <c r="D14" s="267" t="str">
        <f aca="true">IF(ISERROR(MATCH(D13,$B$35:$B$200,0)),"",OFFSET($A$35,MATCH(D13,$B$35:$B$200,0)-1,0))</f>
        <v/>
      </c>
      <c r="E14" s="267" t="str">
        <f aca="true">IF(ISERROR(MATCH(E13,$B$35:$B$200,0)),"",OFFSET($A$35,MATCH(E13,$B$35:$B$200,0)-1,0))</f>
        <v/>
      </c>
      <c r="F14" s="267" t="str">
        <f aca="true">IF(ISERROR(MATCH(F13,$B$35:$B$200,0)),"",OFFSET($A$35,MATCH(F13,$B$35:$B$200,0)-1,0))</f>
        <v/>
      </c>
      <c r="G14" s="267" t="str">
        <f aca="true">IF(ISERROR(MATCH(G13,$B$35:$B$200,0)),"",OFFSET($A$35,MATCH(G13,$B$35:$B$200,0)-1,0))</f>
        <v/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267" t="n">
        <f aca="false">A13+7</f>
        <v>42968</v>
      </c>
      <c r="B15" s="267" t="n">
        <f aca="false">B13+7</f>
        <v>42969</v>
      </c>
      <c r="C15" s="267" t="n">
        <f aca="false">C13+7</f>
        <v>42970</v>
      </c>
      <c r="D15" s="267" t="n">
        <f aca="false">D13+7</f>
        <v>42971</v>
      </c>
      <c r="E15" s="267" t="n">
        <f aca="false">E13+7</f>
        <v>42972</v>
      </c>
      <c r="F15" s="267" t="n">
        <f aca="false">+F11+7</f>
        <v>14</v>
      </c>
      <c r="G15" s="267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267" t="str">
        <f aca="true">IF(ISERROR(MATCH(A15,$B$35:$B$200,0)),"",OFFSET($A$35,MATCH(A15,$B$35:$B$200,0)-1,0))</f>
        <v/>
      </c>
      <c r="B16" s="267" t="str">
        <f aca="true">IF(ISERROR(MATCH(B15,$B$35:$B$200,0)),"",OFFSET($A$35,MATCH(B15,$B$35:$B$200,0)-1,0))</f>
        <v/>
      </c>
      <c r="C16" s="267" t="str">
        <f aca="true">IF(ISERROR(MATCH(C15,$B$35:$B$200,0)),"",OFFSET($A$35,MATCH(C15,$B$35:$B$200,0)-1,0))</f>
        <v/>
      </c>
      <c r="D16" s="267" t="str">
        <f aca="true">IF(ISERROR(MATCH(D15,$B$35:$B$200,0)),"",OFFSET($A$35,MATCH(D15,$B$35:$B$200,0)-1,0))</f>
        <v/>
      </c>
      <c r="E16" s="267" t="str">
        <f aca="true">IF(ISERROR(MATCH(E15,$B$35:$B$200,0)),"",OFFSET($A$35,MATCH(E15,$B$35:$B$200,0)-1,0))</f>
        <v/>
      </c>
      <c r="F16" s="267" t="str">
        <f aca="true">IF(ISERROR(MATCH(F15,$B$35:$B$200,0)),"",OFFSET($A$35,MATCH(F15,$B$35:$B$200,0)-1,0))</f>
        <v/>
      </c>
      <c r="G16" s="267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161" t="n">
        <f aca="false">A13+7</f>
        <v>42968</v>
      </c>
      <c r="B17" s="161" t="n">
        <f aca="false">B13+7</f>
        <v>42969</v>
      </c>
      <c r="C17" s="161" t="n">
        <f aca="false">C13+7</f>
        <v>42970</v>
      </c>
      <c r="D17" s="161" t="n">
        <f aca="false">D13+7</f>
        <v>42971</v>
      </c>
      <c r="E17" s="161" t="n">
        <f aca="false">E13+7</f>
        <v>42972</v>
      </c>
      <c r="F17" s="161" t="n">
        <f aca="false">F13+7</f>
        <v>42973</v>
      </c>
      <c r="G17" s="161" t="n">
        <f aca="false">G13+7</f>
        <v>42974</v>
      </c>
      <c r="H17" s="0"/>
      <c r="I17" s="0"/>
      <c r="J17" s="0"/>
      <c r="AMI17" s="0"/>
      <c r="AMJ17" s="0"/>
    </row>
    <row r="18" s="188" customFormat="true" ht="48.25" hidden="false" customHeight="true" outlineLevel="0" collapsed="false">
      <c r="A18" s="267" t="str">
        <f aca="true">IF(ISERROR(MATCH(A17,$B$35:$B$200,0)),"",OFFSET($A$35,MATCH(A17,$B$35:$B$200,0)-1,0))</f>
        <v/>
      </c>
      <c r="B18" s="268" t="str">
        <f aca="true">IF(ISERROR(MATCH(B17,$B$35:$B$200,0)),"",OFFSET($A$35,MATCH(B17,$B$35:$B$200,0)-1,0))</f>
        <v/>
      </c>
      <c r="C18" s="267" t="str">
        <f aca="true">IF(ISERROR(MATCH(C17,$B$35:$B$200,0)),"",OFFSET($A$35,MATCH(C17,$B$35:$B$200,0)-1,0))</f>
        <v/>
      </c>
      <c r="D18" s="267" t="str">
        <f aca="true">IF(ISERROR(MATCH(D17,$B$35:$B$200,0)),"",OFFSET($A$35,MATCH(D17,$B$35:$B$200,0)-1,0))</f>
        <v/>
      </c>
      <c r="E18" s="267" t="str">
        <f aca="true">IF(ISERROR(MATCH(E17,$B$35:$B$200,0)),"",OFFSET($A$35,MATCH(E17,$B$35:$B$200,0)-1,0))</f>
        <v/>
      </c>
      <c r="F18" s="267" t="str">
        <f aca="true">IF(ISERROR(MATCH(F17,$B$35:$B$200,0)),"",OFFSET($A$35,MATCH(F17,$B$35:$B$200,0)-1,0))</f>
        <v/>
      </c>
      <c r="G18" s="267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267" t="n">
        <f aca="false">A17+7</f>
        <v>42975</v>
      </c>
      <c r="B19" s="268" t="n">
        <f aca="false">B17+7</f>
        <v>42976</v>
      </c>
      <c r="C19" s="267" t="n">
        <f aca="false">C17+7</f>
        <v>42977</v>
      </c>
      <c r="D19" s="267" t="n">
        <f aca="false">D17+7</f>
        <v>42978</v>
      </c>
      <c r="E19" s="267" t="n">
        <f aca="false">E17+7</f>
        <v>42979</v>
      </c>
      <c r="F19" s="267" t="n">
        <f aca="false">+F15+7</f>
        <v>21</v>
      </c>
      <c r="G19" s="267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267" t="str">
        <f aca="true">IF(ISERROR(MATCH(A19,$B$35:$B$200,0)),"",OFFSET($A$35,MATCH(A19,$B$35:$B$200,0)-1,0))</f>
        <v/>
      </c>
      <c r="B20" s="268" t="str">
        <f aca="true">IF(ISERROR(MATCH(B19,$B$35:$B$200,0)),"",OFFSET($A$35,MATCH(B19,$B$35:$B$200,0)-1,0))</f>
        <v/>
      </c>
      <c r="C20" s="267" t="str">
        <f aca="true">IF(ISERROR(MATCH(C19,$B$35:$B$200,0)),"",OFFSET($A$35,MATCH(C19,$B$35:$B$200,0)-1,0))</f>
        <v/>
      </c>
      <c r="D20" s="267" t="str">
        <f aca="true">IF(ISERROR(MATCH(D19,$B$35:$B$200,0)),"",OFFSET($A$35,MATCH(D19,$B$35:$B$200,0)-1,0))</f>
        <v/>
      </c>
      <c r="E20" s="267" t="str">
        <f aca="true">IF(ISERROR(MATCH(E19,$B$35:$B$200,0)),"",OFFSET($A$35,MATCH(E19,$B$35:$B$200,0)-1,0))</f>
        <v/>
      </c>
      <c r="F20" s="267" t="str">
        <f aca="true">IF(ISERROR(MATCH(F19,$B$35:$B$200,0)),"",OFFSET($A$35,MATCH(F19,$B$35:$B$200,0)-1,0))</f>
        <v/>
      </c>
      <c r="G20" s="267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161" t="n">
        <f aca="false">A17+7</f>
        <v>42975</v>
      </c>
      <c r="B21" s="161" t="n">
        <f aca="false">B17+7</f>
        <v>42976</v>
      </c>
      <c r="C21" s="161" t="n">
        <f aca="false">C17+7</f>
        <v>42977</v>
      </c>
      <c r="D21" s="161" t="n">
        <f aca="false">D17+7</f>
        <v>42978</v>
      </c>
      <c r="E21" s="161" t="n">
        <f aca="false">E17+7</f>
        <v>42979</v>
      </c>
      <c r="F21" s="161" t="n">
        <f aca="false">F17+7</f>
        <v>42980</v>
      </c>
      <c r="G21" s="161" t="n">
        <f aca="false">G17+7</f>
        <v>42981</v>
      </c>
      <c r="H21" s="0"/>
      <c r="I21" s="0"/>
      <c r="J21" s="0"/>
      <c r="AMI21" s="0"/>
      <c r="AMJ21" s="0"/>
    </row>
    <row r="22" s="188" customFormat="true" ht="48.25" hidden="false" customHeight="true" outlineLevel="0" collapsed="false">
      <c r="A22" s="267" t="str">
        <f aca="true">IF(ISERROR(MATCH(A21,$B$35:$B$200,0)),"",OFFSET($A$35,MATCH(A21,$B$35:$B$200,0)-1,0))</f>
        <v/>
      </c>
      <c r="B22" s="268" t="str">
        <f aca="true">IF(ISERROR(MATCH(B21,$B$35:$B$200,0)),"",OFFSET($A$35,MATCH(B21,$B$35:$B$200,0)-1,0))</f>
        <v/>
      </c>
      <c r="C22" s="267" t="str">
        <f aca="true">IF(ISERROR(MATCH(C21,$B$35:$B$200,0)),"",OFFSET($A$35,MATCH(C21,$B$35:$B$200,0)-1,0))</f>
        <v/>
      </c>
      <c r="D22" s="267" t="str">
        <f aca="true">IF(ISERROR(MATCH(D21,$B$35:$B$200,0)),"",OFFSET($A$35,MATCH(D21,$B$35:$B$200,0)-1,0))</f>
        <v/>
      </c>
      <c r="E22" s="267" t="str">
        <f aca="true">IF(ISERROR(MATCH(E21,$B$35:$B$200,0)),"",OFFSET($A$35,MATCH(E21,$B$35:$B$200,0)-1,0))</f>
        <v/>
      </c>
      <c r="F22" s="267" t="str">
        <f aca="true">IF(ISERROR(MATCH(F21,$B$35:$B$200,0)),"",OFFSET($A$35,MATCH(F21,$B$35:$B$200,0)-1,0))</f>
        <v/>
      </c>
      <c r="G22" s="267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267" t="n">
        <f aca="false">A21+7</f>
        <v>42982</v>
      </c>
      <c r="B23" s="268" t="n">
        <f aca="false">B21+7</f>
        <v>42983</v>
      </c>
      <c r="C23" s="267" t="n">
        <f aca="false">C21+7</f>
        <v>42984</v>
      </c>
      <c r="D23" s="267" t="n">
        <f aca="false">D21+7</f>
        <v>42985</v>
      </c>
      <c r="E23" s="267" t="n">
        <f aca="false">E21+7</f>
        <v>42986</v>
      </c>
      <c r="F23" s="267" t="n">
        <f aca="false">+F19+7</f>
        <v>28</v>
      </c>
      <c r="G23" s="267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267" t="str">
        <f aca="true">IF(ISERROR(MATCH(A23,$B$35:$B$200,0)),"",OFFSET($A$35,MATCH(A23,$B$35:$B$200,0)-1,0))</f>
        <v>Labor Day</v>
      </c>
      <c r="B24" s="268" t="str">
        <f aca="true">IF(ISERROR(MATCH(B23,$B$35:$B$200,0)),"",OFFSET($A$35,MATCH(B23,$B$35:$B$200,0)-1,0))</f>
        <v/>
      </c>
      <c r="C24" s="267" t="str">
        <f aca="true">IF(ISERROR(MATCH(C23,$B$35:$B$200,0)),"",OFFSET($A$35,MATCH(C23,$B$35:$B$200,0)-1,0))</f>
        <v/>
      </c>
      <c r="D24" s="267" t="str">
        <f aca="true">IF(ISERROR(MATCH(D23,$B$35:$B$200,0)),"",OFFSET($A$35,MATCH(D23,$B$35:$B$200,0)-1,0))</f>
        <v/>
      </c>
      <c r="E24" s="267" t="str">
        <f aca="true">IF(ISERROR(MATCH(E23,$B$35:$B$200,0)),"",OFFSET($A$35,MATCH(E23,$B$35:$B$200,0)-1,0))</f>
        <v/>
      </c>
      <c r="F24" s="267" t="str">
        <f aca="true">IF(ISERROR(MATCH(F23,$B$35:$B$200,0)),"",OFFSET($A$35,MATCH(F23,$B$35:$B$200,0)-1,0))</f>
        <v/>
      </c>
      <c r="G24" s="267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161" t="n">
        <f aca="false">A21+7</f>
        <v>42982</v>
      </c>
      <c r="B25" s="161" t="n">
        <f aca="false">B21+7</f>
        <v>42983</v>
      </c>
      <c r="C25" s="161" t="n">
        <f aca="false">C21+7</f>
        <v>42984</v>
      </c>
      <c r="D25" s="161" t="n">
        <f aca="false">D21+7</f>
        <v>42985</v>
      </c>
      <c r="E25" s="161" t="n">
        <f aca="false">E21+7</f>
        <v>42986</v>
      </c>
      <c r="F25" s="161" t="n">
        <f aca="false">F21+7</f>
        <v>42987</v>
      </c>
      <c r="G25" s="161" t="n">
        <f aca="false">G21+7</f>
        <v>42988</v>
      </c>
      <c r="H25" s="0"/>
      <c r="I25" s="0"/>
      <c r="J25" s="0"/>
      <c r="AMI25" s="0"/>
      <c r="AMJ25" s="0"/>
    </row>
    <row r="26" s="188" customFormat="true" ht="48.25" hidden="false" customHeight="true" outlineLevel="0" collapsed="false">
      <c r="A26" s="267" t="str">
        <f aca="true">IF(ISERROR(MATCH(A25,$B$35:$B$200,0)),"",OFFSET($A$35,MATCH(A25,$B$35:$B$200,0)-1,0))</f>
        <v>Labor Day</v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265" t="str">
        <f aca="true">IF(ISERROR(MATCH(F25,$B$35:$B$200,0)),"",OFFSET($A$35,MATCH(F25,$B$35:$B$200,0)-1,0))</f>
        <v/>
      </c>
      <c r="G26" s="265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267" t="n">
        <f aca="false">A25+7</f>
        <v>42989</v>
      </c>
      <c r="B27" s="178" t="n">
        <f aca="false">B25+7</f>
        <v>42990</v>
      </c>
      <c r="C27" s="178" t="n">
        <f aca="false">C25+7</f>
        <v>42991</v>
      </c>
      <c r="D27" s="178" t="n">
        <f aca="false">D25+7</f>
        <v>42992</v>
      </c>
      <c r="E27" s="178" t="n">
        <f aca="false">E25+7</f>
        <v>42993</v>
      </c>
      <c r="F27" s="265" t="n">
        <f aca="false">+F23+7</f>
        <v>35</v>
      </c>
      <c r="G27" s="265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267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265" t="str">
        <f aca="true">IF(ISERROR(MATCH(F27,$B$35:$B$200,0)),"",OFFSET($A$35,MATCH(F27,$B$35:$B$200,0)-1,0))</f>
        <v/>
      </c>
      <c r="G28" s="265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8</v>
      </c>
      <c r="C30" s="87" t="str">
        <f aca="false">TEXT(DATE(C31,B30,1),"mmmm")</f>
        <v>August</v>
      </c>
      <c r="D30" s="45" t="s">
        <v>30</v>
      </c>
      <c r="E30" s="45" t="str">
        <f aca="false">TEXT(F30,"NNN")</f>
        <v>Tuesday</v>
      </c>
      <c r="F30" s="88" t="n">
        <f aca="false">DATE(C31,B30,1)</f>
        <v>42948</v>
      </c>
      <c r="G30" s="45" t="n">
        <f aca="false">WEEKDAY(F30)</f>
        <v>3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Thursday</v>
      </c>
      <c r="F31" s="88" t="n">
        <f aca="false">DATE(C31,B30+1,0)</f>
        <v>42978</v>
      </c>
      <c r="G31" s="45" t="n">
        <f aca="false">WEEKDAY(F31)</f>
        <v>5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438">Begin_Here!B7:B400</f>
        <v>Typical Holidays</v>
      </c>
      <c r="B35" s="191" t="n">
        <f aca="false" t="array" ref="B35:B625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191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191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191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191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191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191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191" t="n">
        <v>42751</v>
      </c>
    </row>
    <row r="43" customFormat="false" ht="12" hidden="false" customHeight="true" outlineLevel="0" collapsed="false">
      <c r="A43" s="0" t="str">
        <v>Veterans Day</v>
      </c>
      <c r="B43" s="191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191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191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191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191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191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191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192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192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192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192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192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192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192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192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192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192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192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191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191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192" t="n">
        <v>0</v>
      </c>
    </row>
    <row r="64" customFormat="false" ht="12.8" hidden="false" customHeight="false" outlineLevel="0" collapsed="false">
      <c r="A64" s="0" t="n">
        <v>0</v>
      </c>
      <c r="B64" s="192" t="n">
        <v>0</v>
      </c>
    </row>
    <row r="65" customFormat="false" ht="12.8" hidden="false" customHeight="false" outlineLevel="0" collapsed="false">
      <c r="A65" s="0" t="n">
        <v>0</v>
      </c>
      <c r="B65" s="192" t="n">
        <v>0</v>
      </c>
    </row>
    <row r="66" customFormat="false" ht="12.8" hidden="false" customHeight="false" outlineLevel="0" collapsed="false">
      <c r="A66" s="0" t="n">
        <v>0</v>
      </c>
      <c r="B66" s="192" t="n">
        <v>0</v>
      </c>
    </row>
    <row r="67" customFormat="false" ht="12.8" hidden="false" customHeight="false" outlineLevel="0" collapsed="false">
      <c r="A67" s="0" t="n">
        <v>0</v>
      </c>
      <c r="B67" s="192" t="n">
        <v>0</v>
      </c>
    </row>
    <row r="68" customFormat="false" ht="12.8" hidden="false" customHeight="false" outlineLevel="0" collapsed="false">
      <c r="A68" s="0" t="n">
        <v>0</v>
      </c>
      <c r="B68" s="192" t="n">
        <v>0</v>
      </c>
    </row>
    <row r="69" customFormat="false" ht="12.8" hidden="false" customHeight="false" outlineLevel="0" collapsed="false">
      <c r="A69" s="0" t="n">
        <v>0</v>
      </c>
      <c r="B69" s="192" t="n">
        <v>0</v>
      </c>
    </row>
    <row r="70" customFormat="false" ht="12.8" hidden="false" customHeight="false" outlineLevel="0" collapsed="false">
      <c r="A70" s="0" t="n">
        <v>0</v>
      </c>
      <c r="B70" s="192" t="n">
        <v>0</v>
      </c>
    </row>
    <row r="71" customFormat="false" ht="12.8" hidden="false" customHeight="false" outlineLevel="0" collapsed="false">
      <c r="A71" s="0" t="n">
        <v>0</v>
      </c>
      <c r="B71" s="192" t="n">
        <v>0</v>
      </c>
    </row>
    <row r="72" customFormat="false" ht="12.8" hidden="false" customHeight="false" outlineLevel="0" collapsed="false">
      <c r="A72" s="0" t="n">
        <v>0</v>
      </c>
      <c r="B72" s="191" t="n">
        <v>0</v>
      </c>
    </row>
    <row r="73" customFormat="false" ht="12.8" hidden="false" customHeight="false" outlineLevel="0" collapsed="false">
      <c r="A73" s="0" t="n">
        <v>0</v>
      </c>
      <c r="B73" s="191" t="n">
        <v>0</v>
      </c>
    </row>
    <row r="74" customFormat="false" ht="12" hidden="false" customHeight="true" outlineLevel="0" collapsed="false">
      <c r="A74" s="0" t="n">
        <v>0</v>
      </c>
      <c r="B74" s="192" t="n">
        <v>0</v>
      </c>
    </row>
    <row r="75" customFormat="false" ht="12" hidden="false" customHeight="true" outlineLevel="0" collapsed="false">
      <c r="A75" s="0" t="n">
        <v>0</v>
      </c>
      <c r="B75" s="192" t="n">
        <v>0</v>
      </c>
    </row>
    <row r="76" customFormat="false" ht="12" hidden="false" customHeight="true" outlineLevel="0" collapsed="false">
      <c r="A76" s="0" t="n">
        <v>0</v>
      </c>
      <c r="B76" s="192" t="n">
        <v>0</v>
      </c>
    </row>
    <row r="77" customFormat="false" ht="12" hidden="false" customHeight="true" outlineLevel="0" collapsed="false">
      <c r="A77" s="0" t="n">
        <v>0</v>
      </c>
      <c r="B77" s="192" t="n">
        <v>0</v>
      </c>
    </row>
    <row r="78" customFormat="false" ht="12" hidden="false" customHeight="true" outlineLevel="0" collapsed="false">
      <c r="A78" s="0" t="n">
        <v>0</v>
      </c>
      <c r="B78" s="191" t="n">
        <v>0</v>
      </c>
    </row>
    <row r="79" customFormat="false" ht="12" hidden="false" customHeight="true" outlineLevel="0" collapsed="false">
      <c r="A79" s="0" t="n">
        <v>0</v>
      </c>
      <c r="B79" s="191" t="n">
        <v>0</v>
      </c>
    </row>
    <row r="80" customFormat="false" ht="12" hidden="false" customHeight="true" outlineLevel="0" collapsed="false">
      <c r="A80" s="0" t="n">
        <v>0</v>
      </c>
      <c r="B80" s="192" t="n">
        <v>0</v>
      </c>
    </row>
    <row r="81" customFormat="false" ht="12" hidden="false" customHeight="true" outlineLevel="0" collapsed="false">
      <c r="A81" s="0" t="n">
        <v>0</v>
      </c>
      <c r="B81" s="192" t="n">
        <v>0</v>
      </c>
    </row>
    <row r="82" customFormat="false" ht="12" hidden="false" customHeight="true" outlineLevel="0" collapsed="false">
      <c r="A82" s="0" t="n">
        <v>0</v>
      </c>
      <c r="B82" s="191" t="n">
        <v>0</v>
      </c>
    </row>
    <row r="83" customFormat="false" ht="12.8" hidden="false" customHeight="false" outlineLevel="0" collapsed="false">
      <c r="A83" s="0" t="n">
        <v>0</v>
      </c>
      <c r="B83" s="191" t="n">
        <v>0</v>
      </c>
    </row>
    <row r="84" customFormat="false" ht="12.8" hidden="false" customHeight="false" outlineLevel="0" collapsed="false">
      <c r="A84" s="0" t="n">
        <v>0</v>
      </c>
      <c r="B84" s="192" t="n">
        <v>0</v>
      </c>
    </row>
    <row r="85" customFormat="false" ht="12.8" hidden="false" customHeight="false" outlineLevel="0" collapsed="false">
      <c r="A85" s="0" t="n">
        <v>0</v>
      </c>
      <c r="B85" s="192" t="n">
        <v>0</v>
      </c>
    </row>
    <row r="86" customFormat="false" ht="12.8" hidden="false" customHeight="false" outlineLevel="0" collapsed="false">
      <c r="A86" s="0" t="n">
        <v>0</v>
      </c>
      <c r="B86" s="192" t="n">
        <v>0</v>
      </c>
    </row>
    <row r="87" customFormat="false" ht="12.8" hidden="false" customHeight="false" outlineLevel="0" collapsed="false">
      <c r="A87" s="0" t="n">
        <v>0</v>
      </c>
      <c r="B87" s="192" t="n">
        <v>0</v>
      </c>
    </row>
    <row r="88" customFormat="false" ht="12.8" hidden="false" customHeight="false" outlineLevel="0" collapsed="false">
      <c r="A88" s="0" t="n">
        <v>0</v>
      </c>
      <c r="B88" s="191" t="n">
        <v>0</v>
      </c>
    </row>
    <row r="89" customFormat="false" ht="12.8" hidden="false" customHeight="false" outlineLevel="0" collapsed="false">
      <c r="A89" s="0" t="n">
        <v>0</v>
      </c>
      <c r="B89" s="191" t="n">
        <v>0</v>
      </c>
    </row>
    <row r="90" customFormat="false" ht="12.8" hidden="false" customHeight="false" outlineLevel="0" collapsed="false">
      <c r="A90" s="0" t="n">
        <v>0</v>
      </c>
      <c r="B90" s="192" t="n">
        <v>0</v>
      </c>
    </row>
    <row r="91" customFormat="false" ht="12.8" hidden="false" customHeight="false" outlineLevel="0" collapsed="false">
      <c r="A91" s="0" t="n">
        <v>0</v>
      </c>
      <c r="B91" s="192" t="n">
        <v>0</v>
      </c>
    </row>
    <row r="92" customFormat="false" ht="12.8" hidden="false" customHeight="false" outlineLevel="0" collapsed="false">
      <c r="A92" s="0" t="n">
        <v>0</v>
      </c>
      <c r="B92" s="192" t="n">
        <v>0</v>
      </c>
    </row>
    <row r="93" customFormat="false" ht="12.8" hidden="false" customHeight="false" outlineLevel="0" collapsed="false">
      <c r="A93" s="0" t="n">
        <v>0</v>
      </c>
      <c r="B93" s="192" t="n">
        <v>0</v>
      </c>
    </row>
    <row r="94" customFormat="false" ht="12.8" hidden="false" customHeight="false" outlineLevel="0" collapsed="false">
      <c r="A94" s="0" t="n">
        <v>0</v>
      </c>
      <c r="B94" s="192" t="n">
        <v>0</v>
      </c>
    </row>
    <row r="95" customFormat="false" ht="12.8" hidden="false" customHeight="false" outlineLevel="0" collapsed="false">
      <c r="A95" s="0" t="n">
        <v>0</v>
      </c>
      <c r="B95" s="192" t="n">
        <v>0</v>
      </c>
    </row>
    <row r="96" customFormat="false" ht="12.8" hidden="false" customHeight="false" outlineLevel="0" collapsed="false">
      <c r="A96" s="0" t="n">
        <v>0</v>
      </c>
      <c r="B96" s="192" t="n">
        <v>0</v>
      </c>
    </row>
    <row r="97" customFormat="false" ht="17.15" hidden="false" customHeight="true" outlineLevel="0" collapsed="false">
      <c r="A97" s="0" t="n">
        <v>0</v>
      </c>
      <c r="B97" s="192" t="n">
        <v>0</v>
      </c>
    </row>
    <row r="98" customFormat="false" ht="17.15" hidden="false" customHeight="true" outlineLevel="0" collapsed="false">
      <c r="A98" s="0" t="n">
        <v>0</v>
      </c>
      <c r="B98" s="192" t="n">
        <v>0</v>
      </c>
    </row>
    <row r="99" customFormat="false" ht="17.15" hidden="false" customHeight="true" outlineLevel="0" collapsed="false">
      <c r="A99" s="0" t="n">
        <v>0</v>
      </c>
      <c r="B99" s="192" t="n">
        <v>0</v>
      </c>
    </row>
    <row r="100" customFormat="false" ht="17.15" hidden="false" customHeight="true" outlineLevel="0" collapsed="false">
      <c r="A100" s="0" t="n">
        <v>0</v>
      </c>
      <c r="B100" s="192" t="n">
        <v>0</v>
      </c>
    </row>
    <row r="101" customFormat="false" ht="17.15" hidden="false" customHeight="true" outlineLevel="0" collapsed="false">
      <c r="A101" s="0" t="n">
        <v>0</v>
      </c>
      <c r="B101" s="192" t="n">
        <v>0</v>
      </c>
    </row>
    <row r="102" customFormat="false" ht="17.15" hidden="false" customHeight="true" outlineLevel="0" collapsed="false">
      <c r="A102" s="0" t="n">
        <v>0</v>
      </c>
      <c r="B102" s="192" t="n">
        <v>0</v>
      </c>
    </row>
    <row r="103" customFormat="false" ht="17.15" hidden="false" customHeight="true" outlineLevel="0" collapsed="false">
      <c r="A103" s="0" t="n">
        <v>0</v>
      </c>
      <c r="B103" s="192" t="n">
        <v>0</v>
      </c>
    </row>
    <row r="104" customFormat="false" ht="17.15" hidden="false" customHeight="true" outlineLevel="0" collapsed="false">
      <c r="A104" s="0" t="n">
        <v>0</v>
      </c>
      <c r="B104" s="192" t="n">
        <v>0</v>
      </c>
    </row>
    <row r="105" customFormat="false" ht="17.15" hidden="false" customHeight="true" outlineLevel="0" collapsed="false">
      <c r="A105" s="0" t="n">
        <v>0</v>
      </c>
      <c r="B105" s="191" t="n">
        <v>0</v>
      </c>
    </row>
    <row r="106" customFormat="false" ht="17.15" hidden="false" customHeight="true" outlineLevel="0" collapsed="false">
      <c r="A106" s="0" t="n">
        <v>0</v>
      </c>
      <c r="B106" s="191" t="n">
        <v>0</v>
      </c>
    </row>
    <row r="107" customFormat="false" ht="17.15" hidden="false" customHeight="true" outlineLevel="0" collapsed="false">
      <c r="A107" s="0" t="n">
        <v>0</v>
      </c>
      <c r="B107" s="192" t="n">
        <v>0</v>
      </c>
    </row>
    <row r="108" customFormat="false" ht="17.15" hidden="false" customHeight="true" outlineLevel="0" collapsed="false">
      <c r="A108" s="0" t="n">
        <v>0</v>
      </c>
      <c r="B108" s="192" t="n">
        <v>0</v>
      </c>
    </row>
    <row r="109" customFormat="false" ht="17.15" hidden="false" customHeight="true" outlineLevel="0" collapsed="false">
      <c r="A109" s="0" t="n">
        <v>0</v>
      </c>
      <c r="B109" s="192" t="n">
        <v>0</v>
      </c>
    </row>
    <row r="110" customFormat="false" ht="17.15" hidden="false" customHeight="true" outlineLevel="0" collapsed="false">
      <c r="A110" s="0" t="n">
        <v>0</v>
      </c>
      <c r="B110" s="192" t="n">
        <v>0</v>
      </c>
    </row>
    <row r="111" customFormat="false" ht="17.15" hidden="false" customHeight="true" outlineLevel="0" collapsed="false">
      <c r="A111" s="0" t="n">
        <v>0</v>
      </c>
      <c r="B111" s="192" t="n">
        <v>0</v>
      </c>
    </row>
    <row r="112" customFormat="false" ht="17.15" hidden="false" customHeight="true" outlineLevel="0" collapsed="false">
      <c r="A112" s="0" t="n">
        <v>0</v>
      </c>
      <c r="B112" s="192" t="n">
        <v>0</v>
      </c>
    </row>
    <row r="113" customFormat="false" ht="17.15" hidden="false" customHeight="true" outlineLevel="0" collapsed="false">
      <c r="A113" s="0" t="n">
        <v>0</v>
      </c>
      <c r="B113" s="192" t="n">
        <v>0</v>
      </c>
    </row>
    <row r="114" customFormat="false" ht="17.15" hidden="false" customHeight="true" outlineLevel="0" collapsed="false">
      <c r="A114" s="0" t="n">
        <v>0</v>
      </c>
      <c r="B114" s="192" t="n">
        <v>0</v>
      </c>
    </row>
    <row r="115" customFormat="false" ht="17.15" hidden="false" customHeight="true" outlineLevel="0" collapsed="false">
      <c r="A115" s="0" t="n">
        <v>0</v>
      </c>
      <c r="B115" s="192" t="n">
        <v>0</v>
      </c>
    </row>
    <row r="116" customFormat="false" ht="17.15" hidden="false" customHeight="true" outlineLevel="0" collapsed="false">
      <c r="A116" s="0" t="n">
        <v>0</v>
      </c>
      <c r="B116" s="192" t="n">
        <v>0</v>
      </c>
    </row>
    <row r="117" customFormat="false" ht="17.15" hidden="false" customHeight="true" outlineLevel="0" collapsed="false">
      <c r="A117" s="0" t="n">
        <v>0</v>
      </c>
      <c r="B117" s="192" t="n">
        <v>0</v>
      </c>
    </row>
    <row r="118" customFormat="false" ht="17.15" hidden="false" customHeight="true" outlineLevel="0" collapsed="false">
      <c r="A118" s="0" t="n">
        <v>0</v>
      </c>
      <c r="B118" s="192" t="n">
        <v>0</v>
      </c>
    </row>
    <row r="119" customFormat="false" ht="17.15" hidden="false" customHeight="true" outlineLevel="0" collapsed="false">
      <c r="A119" s="0" t="n">
        <v>0</v>
      </c>
      <c r="B119" s="191" t="n">
        <v>0</v>
      </c>
    </row>
    <row r="120" customFormat="false" ht="17.15" hidden="false" customHeight="true" outlineLevel="0" collapsed="false">
      <c r="A120" s="0" t="n">
        <v>0</v>
      </c>
      <c r="B120" s="191" t="n">
        <v>0</v>
      </c>
    </row>
    <row r="121" customFormat="false" ht="17.15" hidden="false" customHeight="true" outlineLevel="0" collapsed="false">
      <c r="A121" s="0" t="n">
        <v>0</v>
      </c>
      <c r="B121" s="192" t="n">
        <v>0</v>
      </c>
    </row>
    <row r="122" customFormat="false" ht="17.15" hidden="false" customHeight="true" outlineLevel="0" collapsed="false">
      <c r="A122" s="0" t="n">
        <v>0</v>
      </c>
      <c r="B122" s="192" t="n">
        <v>0</v>
      </c>
    </row>
    <row r="123" customFormat="false" ht="17.15" hidden="false" customHeight="true" outlineLevel="0" collapsed="false">
      <c r="A123" s="0" t="n">
        <v>0</v>
      </c>
      <c r="B123" s="191" t="n">
        <v>0</v>
      </c>
    </row>
    <row r="124" customFormat="false" ht="17.15" hidden="false" customHeight="true" outlineLevel="0" collapsed="false">
      <c r="A124" s="0" t="n">
        <v>0</v>
      </c>
      <c r="B124" s="191" t="n">
        <v>0</v>
      </c>
    </row>
    <row r="125" customFormat="false" ht="17.15" hidden="false" customHeight="true" outlineLevel="0" collapsed="false">
      <c r="A125" s="0" t="n">
        <v>0</v>
      </c>
      <c r="B125" s="191" t="n">
        <v>0</v>
      </c>
    </row>
    <row r="126" customFormat="false" ht="17.15" hidden="false" customHeight="true" outlineLevel="0" collapsed="false">
      <c r="A126" s="0" t="n">
        <v>0</v>
      </c>
      <c r="B126" s="191" t="n">
        <v>0</v>
      </c>
    </row>
    <row r="127" customFormat="false" ht="17.15" hidden="false" customHeight="true" outlineLevel="0" collapsed="false">
      <c r="A127" s="0" t="n">
        <v>0</v>
      </c>
      <c r="B127" s="191" t="n">
        <v>0</v>
      </c>
    </row>
    <row r="128" customFormat="false" ht="17.15" hidden="false" customHeight="true" outlineLevel="0" collapsed="false">
      <c r="A128" s="0" t="n">
        <v>0</v>
      </c>
      <c r="B128" s="192" t="n">
        <v>0</v>
      </c>
    </row>
    <row r="129" customFormat="false" ht="17.15" hidden="false" customHeight="true" outlineLevel="0" collapsed="false">
      <c r="A129" s="0" t="n">
        <v>0</v>
      </c>
      <c r="B129" s="192" t="n">
        <v>0</v>
      </c>
    </row>
    <row r="130" customFormat="false" ht="17.15" hidden="false" customHeight="true" outlineLevel="0" collapsed="false">
      <c r="A130" s="0" t="n">
        <v>0</v>
      </c>
      <c r="B130" s="191" t="n">
        <v>0</v>
      </c>
    </row>
    <row r="131" customFormat="false" ht="17.15" hidden="false" customHeight="true" outlineLevel="0" collapsed="false">
      <c r="A131" s="0" t="n">
        <v>0</v>
      </c>
      <c r="B131" s="191" t="n">
        <v>0</v>
      </c>
    </row>
    <row r="132" customFormat="false" ht="17.15" hidden="false" customHeight="true" outlineLevel="0" collapsed="false">
      <c r="A132" s="0" t="n">
        <v>0</v>
      </c>
      <c r="B132" s="192" t="n">
        <v>0</v>
      </c>
    </row>
    <row r="133" customFormat="false" ht="17.15" hidden="false" customHeight="true" outlineLevel="0" collapsed="false">
      <c r="A133" s="0" t="n">
        <v>0</v>
      </c>
      <c r="B133" s="192" t="n">
        <v>0</v>
      </c>
    </row>
    <row r="134" customFormat="false" ht="17.15" hidden="false" customHeight="true" outlineLevel="0" collapsed="false">
      <c r="A134" s="0" t="n">
        <v>0</v>
      </c>
      <c r="B134" s="192" t="n">
        <v>0</v>
      </c>
    </row>
    <row r="135" customFormat="false" ht="17.15" hidden="false" customHeight="true" outlineLevel="0" collapsed="false">
      <c r="A135" s="0" t="n">
        <v>0</v>
      </c>
      <c r="B135" s="192" t="n">
        <v>0</v>
      </c>
    </row>
    <row r="136" customFormat="false" ht="17.15" hidden="false" customHeight="true" outlineLevel="0" collapsed="false">
      <c r="A136" s="0" t="n">
        <v>0</v>
      </c>
      <c r="B136" s="192" t="n">
        <v>0</v>
      </c>
    </row>
    <row r="137" customFormat="false" ht="17.15" hidden="false" customHeight="true" outlineLevel="0" collapsed="false">
      <c r="A137" s="0" t="n">
        <v>0</v>
      </c>
      <c r="B137" s="192" t="n">
        <v>0</v>
      </c>
    </row>
    <row r="138" customFormat="false" ht="17.15" hidden="false" customHeight="true" outlineLevel="0" collapsed="false">
      <c r="A138" s="0" t="n">
        <v>0</v>
      </c>
      <c r="B138" s="192" t="n">
        <v>0</v>
      </c>
    </row>
    <row r="139" customFormat="false" ht="17.15" hidden="false" customHeight="true" outlineLevel="0" collapsed="false">
      <c r="A139" s="0" t="n">
        <v>0</v>
      </c>
      <c r="B139" s="192" t="n">
        <v>0</v>
      </c>
    </row>
    <row r="140" customFormat="false" ht="17.15" hidden="false" customHeight="true" outlineLevel="0" collapsed="false">
      <c r="A140" s="0" t="n">
        <v>0</v>
      </c>
      <c r="B140" s="192" t="n">
        <v>0</v>
      </c>
    </row>
    <row r="141" customFormat="false" ht="17.15" hidden="false" customHeight="true" outlineLevel="0" collapsed="false">
      <c r="A141" s="0" t="n">
        <v>0</v>
      </c>
      <c r="B141" s="192" t="n">
        <v>0</v>
      </c>
    </row>
    <row r="142" customFormat="false" ht="17.15" hidden="false" customHeight="true" outlineLevel="0" collapsed="false">
      <c r="A142" s="0" t="n">
        <v>0</v>
      </c>
      <c r="B142" s="192" t="n">
        <v>0</v>
      </c>
    </row>
    <row r="143" customFormat="false" ht="17.15" hidden="false" customHeight="true" outlineLevel="0" collapsed="false">
      <c r="A143" s="0" t="n">
        <v>0</v>
      </c>
      <c r="B143" s="192" t="n">
        <v>0</v>
      </c>
    </row>
    <row r="144" customFormat="false" ht="17.15" hidden="false" customHeight="true" outlineLevel="0" collapsed="false">
      <c r="A144" s="0" t="n">
        <v>0</v>
      </c>
      <c r="B144" s="192" t="n">
        <v>0</v>
      </c>
    </row>
    <row r="145" customFormat="false" ht="17.15" hidden="false" customHeight="true" outlineLevel="0" collapsed="false">
      <c r="A145" s="0" t="n">
        <v>0</v>
      </c>
      <c r="B145" s="191" t="n">
        <v>0</v>
      </c>
    </row>
    <row r="146" customFormat="false" ht="17.15" hidden="false" customHeight="true" outlineLevel="0" collapsed="false">
      <c r="A146" s="0" t="n">
        <v>0</v>
      </c>
      <c r="B146" s="192" t="n">
        <v>0</v>
      </c>
    </row>
    <row r="147" customFormat="false" ht="17.15" hidden="false" customHeight="true" outlineLevel="0" collapsed="false">
      <c r="A147" s="0" t="n">
        <v>0</v>
      </c>
      <c r="B147" s="192" t="n">
        <v>0</v>
      </c>
    </row>
    <row r="148" customFormat="false" ht="17.15" hidden="false" customHeight="true" outlineLevel="0" collapsed="false">
      <c r="A148" s="0" t="n">
        <v>0</v>
      </c>
      <c r="B148" s="192" t="n">
        <v>0</v>
      </c>
    </row>
    <row r="149" customFormat="false" ht="17.15" hidden="false" customHeight="true" outlineLevel="0" collapsed="false">
      <c r="A149" s="0" t="n">
        <v>0</v>
      </c>
      <c r="B149" s="192" t="n">
        <v>0</v>
      </c>
    </row>
    <row r="150" customFormat="false" ht="17.15" hidden="false" customHeight="true" outlineLevel="0" collapsed="false">
      <c r="A150" s="0" t="n">
        <v>0</v>
      </c>
      <c r="B150" s="192" t="n">
        <v>0</v>
      </c>
    </row>
    <row r="151" customFormat="false" ht="17.15" hidden="false" customHeight="true" outlineLevel="0" collapsed="false">
      <c r="A151" s="0" t="n">
        <v>0</v>
      </c>
      <c r="B151" s="192" t="n">
        <v>0</v>
      </c>
    </row>
    <row r="152" customFormat="false" ht="17.15" hidden="false" customHeight="true" outlineLevel="0" collapsed="false">
      <c r="A152" s="0" t="n">
        <v>0</v>
      </c>
      <c r="B152" s="192" t="n">
        <v>0</v>
      </c>
    </row>
    <row r="153" customFormat="false" ht="17.15" hidden="false" customHeight="true" outlineLevel="0" collapsed="false">
      <c r="A153" s="0" t="n">
        <v>0</v>
      </c>
      <c r="B153" s="192" t="n">
        <v>0</v>
      </c>
    </row>
    <row r="154" customFormat="false" ht="17.15" hidden="false" customHeight="true" outlineLevel="0" collapsed="false">
      <c r="A154" s="0" t="n">
        <v>0</v>
      </c>
      <c r="B154" s="192" t="n">
        <v>0</v>
      </c>
    </row>
    <row r="155" customFormat="false" ht="17.15" hidden="false" customHeight="true" outlineLevel="0" collapsed="false">
      <c r="A155" s="0" t="n">
        <v>0</v>
      </c>
      <c r="B155" s="192" t="n">
        <v>0</v>
      </c>
    </row>
    <row r="156" customFormat="false" ht="17.15" hidden="false" customHeight="true" outlineLevel="0" collapsed="false">
      <c r="A156" s="0" t="n">
        <v>0</v>
      </c>
      <c r="B156" s="192" t="n">
        <v>0</v>
      </c>
    </row>
    <row r="157" customFormat="false" ht="17.15" hidden="false" customHeight="true" outlineLevel="0" collapsed="false">
      <c r="A157" s="0" t="n">
        <v>0</v>
      </c>
      <c r="B157" s="192" t="n">
        <v>0</v>
      </c>
    </row>
    <row r="158" customFormat="false" ht="17.15" hidden="false" customHeight="true" outlineLevel="0" collapsed="false">
      <c r="A158" s="0" t="n">
        <v>0</v>
      </c>
      <c r="B158" s="192" t="n">
        <v>0</v>
      </c>
    </row>
    <row r="159" customFormat="false" ht="17.15" hidden="false" customHeight="true" outlineLevel="0" collapsed="false">
      <c r="A159" s="0" t="n">
        <v>0</v>
      </c>
      <c r="B159" s="192" t="n">
        <v>0</v>
      </c>
    </row>
    <row r="160" customFormat="false" ht="17.15" hidden="false" customHeight="true" outlineLevel="0" collapsed="false">
      <c r="A160" s="0" t="n">
        <v>0</v>
      </c>
      <c r="B160" s="192" t="n">
        <v>0</v>
      </c>
    </row>
    <row r="161" customFormat="false" ht="17.15" hidden="false" customHeight="true" outlineLevel="0" collapsed="false">
      <c r="A161" s="0" t="n">
        <v>0</v>
      </c>
      <c r="B161" s="192" t="n">
        <v>0</v>
      </c>
    </row>
    <row r="162" customFormat="false" ht="17.15" hidden="false" customHeight="true" outlineLevel="0" collapsed="false">
      <c r="A162" s="0" t="n">
        <v>0</v>
      </c>
      <c r="B162" s="192" t="n">
        <v>0</v>
      </c>
    </row>
    <row r="163" customFormat="false" ht="17.15" hidden="false" customHeight="true" outlineLevel="0" collapsed="false">
      <c r="A163" s="0" t="n">
        <v>0</v>
      </c>
      <c r="B163" s="192" t="n">
        <v>0</v>
      </c>
    </row>
    <row r="164" customFormat="false" ht="17.15" hidden="false" customHeight="true" outlineLevel="0" collapsed="false">
      <c r="A164" s="0" t="n">
        <v>0</v>
      </c>
      <c r="B164" s="192" t="n">
        <v>0</v>
      </c>
    </row>
    <row r="165" customFormat="false" ht="17.15" hidden="false" customHeight="true" outlineLevel="0" collapsed="false">
      <c r="A165" s="0" t="n">
        <v>0</v>
      </c>
      <c r="B165" s="192" t="n">
        <v>0</v>
      </c>
    </row>
    <row r="166" customFormat="false" ht="17.15" hidden="false" customHeight="true" outlineLevel="0" collapsed="false">
      <c r="A166" s="0" t="n">
        <v>0</v>
      </c>
      <c r="B166" s="192" t="n">
        <v>0</v>
      </c>
    </row>
    <row r="167" customFormat="false" ht="17.15" hidden="false" customHeight="true" outlineLevel="0" collapsed="false">
      <c r="A167" s="0" t="n">
        <v>0</v>
      </c>
      <c r="B167" s="192" t="n">
        <v>0</v>
      </c>
    </row>
    <row r="168" customFormat="false" ht="17.15" hidden="false" customHeight="true" outlineLevel="0" collapsed="false">
      <c r="A168" s="0" t="n">
        <v>0</v>
      </c>
      <c r="B168" s="192" t="n">
        <v>0</v>
      </c>
    </row>
    <row r="169" customFormat="false" ht="17.15" hidden="false" customHeight="true" outlineLevel="0" collapsed="false">
      <c r="A169" s="0" t="n">
        <v>0</v>
      </c>
      <c r="B169" s="192" t="n">
        <v>0</v>
      </c>
    </row>
    <row r="170" customFormat="false" ht="17.15" hidden="false" customHeight="true" outlineLevel="0" collapsed="false">
      <c r="A170" s="0" t="n">
        <v>0</v>
      </c>
      <c r="B170" s="192" t="n">
        <v>0</v>
      </c>
    </row>
    <row r="171" customFormat="false" ht="17.15" hidden="false" customHeight="true" outlineLevel="0" collapsed="false">
      <c r="A171" s="0" t="n">
        <v>0</v>
      </c>
      <c r="B171" s="192" t="n">
        <v>0</v>
      </c>
    </row>
    <row r="172" customFormat="false" ht="17.15" hidden="false" customHeight="true" outlineLevel="0" collapsed="false">
      <c r="A172" s="0" t="n">
        <v>0</v>
      </c>
      <c r="B172" s="192" t="n">
        <v>0</v>
      </c>
    </row>
    <row r="173" customFormat="false" ht="17.15" hidden="false" customHeight="true" outlineLevel="0" collapsed="false">
      <c r="A173" s="0" t="n">
        <v>0</v>
      </c>
      <c r="B173" s="192" t="n">
        <v>0</v>
      </c>
    </row>
    <row r="174" customFormat="false" ht="17.15" hidden="false" customHeight="true" outlineLevel="0" collapsed="false">
      <c r="A174" s="0" t="n">
        <v>0</v>
      </c>
      <c r="B174" s="192" t="n">
        <v>0</v>
      </c>
    </row>
    <row r="175" customFormat="false" ht="17.15" hidden="false" customHeight="true" outlineLevel="0" collapsed="false">
      <c r="A175" s="0" t="n">
        <v>0</v>
      </c>
      <c r="B175" s="192" t="n">
        <v>0</v>
      </c>
    </row>
    <row r="176" customFormat="false" ht="17.15" hidden="false" customHeight="true" outlineLevel="0" collapsed="false">
      <c r="A176" s="0" t="n">
        <v>0</v>
      </c>
      <c r="B176" s="192" t="n">
        <v>0</v>
      </c>
    </row>
    <row r="177" customFormat="false" ht="17.15" hidden="false" customHeight="true" outlineLevel="0" collapsed="false">
      <c r="A177" s="0" t="n">
        <v>0</v>
      </c>
      <c r="B177" s="192" t="n">
        <v>0</v>
      </c>
    </row>
    <row r="178" customFormat="false" ht="17.15" hidden="false" customHeight="true" outlineLevel="0" collapsed="false">
      <c r="A178" s="0" t="n">
        <v>0</v>
      </c>
      <c r="B178" s="192" t="n">
        <v>0</v>
      </c>
    </row>
    <row r="179" customFormat="false" ht="17.15" hidden="false" customHeight="true" outlineLevel="0" collapsed="false">
      <c r="A179" s="0" t="n">
        <v>0</v>
      </c>
      <c r="B179" s="192" t="n">
        <v>0</v>
      </c>
    </row>
    <row r="180" customFormat="false" ht="17.15" hidden="false" customHeight="true" outlineLevel="0" collapsed="false">
      <c r="A180" s="0" t="n">
        <v>0</v>
      </c>
      <c r="B180" s="192" t="n">
        <v>0</v>
      </c>
    </row>
    <row r="181" customFormat="false" ht="17.15" hidden="false" customHeight="true" outlineLevel="0" collapsed="false">
      <c r="A181" s="0" t="n">
        <v>0</v>
      </c>
      <c r="B181" s="192" t="n">
        <v>0</v>
      </c>
    </row>
    <row r="182" customFormat="false" ht="17.15" hidden="false" customHeight="true" outlineLevel="0" collapsed="false">
      <c r="A182" s="0" t="n">
        <v>0</v>
      </c>
      <c r="B182" s="192" t="n">
        <v>0</v>
      </c>
    </row>
    <row r="183" customFormat="false" ht="17.15" hidden="false" customHeight="true" outlineLevel="0" collapsed="false">
      <c r="A183" s="0" t="n">
        <v>0</v>
      </c>
      <c r="B183" s="192" t="n">
        <v>0</v>
      </c>
    </row>
    <row r="184" customFormat="false" ht="17.15" hidden="false" customHeight="true" outlineLevel="0" collapsed="false">
      <c r="A184" s="0" t="n">
        <v>0</v>
      </c>
      <c r="B184" s="192" t="n">
        <v>0</v>
      </c>
    </row>
    <row r="185" customFormat="false" ht="17.15" hidden="false" customHeight="true" outlineLevel="0" collapsed="false">
      <c r="A185" s="0" t="n">
        <v>0</v>
      </c>
      <c r="B185" s="192" t="n">
        <v>0</v>
      </c>
    </row>
    <row r="186" customFormat="false" ht="17.15" hidden="false" customHeight="true" outlineLevel="0" collapsed="false">
      <c r="A186" s="0" t="n">
        <v>0</v>
      </c>
      <c r="B186" s="192" t="n">
        <v>0</v>
      </c>
    </row>
    <row r="187" customFormat="false" ht="17.15" hidden="false" customHeight="true" outlineLevel="0" collapsed="false">
      <c r="A187" s="0" t="n">
        <v>0</v>
      </c>
      <c r="B187" s="192" t="n">
        <v>0</v>
      </c>
    </row>
    <row r="188" customFormat="false" ht="17.15" hidden="false" customHeight="true" outlineLevel="0" collapsed="false">
      <c r="A188" s="0" t="n">
        <v>0</v>
      </c>
      <c r="B188" s="192" t="n">
        <v>0</v>
      </c>
    </row>
    <row r="189" customFormat="false" ht="17.15" hidden="false" customHeight="true" outlineLevel="0" collapsed="false">
      <c r="A189" s="0" t="n">
        <v>0</v>
      </c>
      <c r="B189" s="192" t="n">
        <v>0</v>
      </c>
    </row>
    <row r="190" customFormat="false" ht="17.15" hidden="false" customHeight="true" outlineLevel="0" collapsed="false">
      <c r="A190" s="0" t="n">
        <v>0</v>
      </c>
      <c r="B190" s="192" t="n">
        <v>0</v>
      </c>
    </row>
    <row r="191" customFormat="false" ht="17.15" hidden="false" customHeight="true" outlineLevel="0" collapsed="false">
      <c r="A191" s="0" t="n">
        <v>0</v>
      </c>
      <c r="B191" s="192" t="n">
        <v>0</v>
      </c>
    </row>
    <row r="192" customFormat="false" ht="17.15" hidden="false" customHeight="true" outlineLevel="0" collapsed="false">
      <c r="A192" s="0" t="n">
        <v>0</v>
      </c>
      <c r="B192" s="191" t="n">
        <v>0</v>
      </c>
    </row>
    <row r="193" customFormat="false" ht="17.15" hidden="false" customHeight="true" outlineLevel="0" collapsed="false">
      <c r="A193" s="0" t="n">
        <v>0</v>
      </c>
      <c r="B193" s="191" t="n">
        <v>0</v>
      </c>
    </row>
    <row r="194" customFormat="false" ht="17.15" hidden="false" customHeight="true" outlineLevel="0" collapsed="false">
      <c r="A194" s="0" t="n">
        <v>0</v>
      </c>
      <c r="B194" s="191" t="n">
        <v>0</v>
      </c>
    </row>
    <row r="195" customFormat="false" ht="17.15" hidden="false" customHeight="true" outlineLevel="0" collapsed="false">
      <c r="A195" s="0" t="n">
        <v>0</v>
      </c>
      <c r="B195" s="191" t="n">
        <v>0</v>
      </c>
    </row>
    <row r="196" customFormat="false" ht="17.15" hidden="false" customHeight="true" outlineLevel="0" collapsed="false">
      <c r="A196" s="0" t="n">
        <v>0</v>
      </c>
      <c r="B196" s="191" t="n">
        <v>0</v>
      </c>
    </row>
    <row r="197" customFormat="false" ht="17.15" hidden="false" customHeight="true" outlineLevel="0" collapsed="false">
      <c r="A197" s="0" t="n">
        <v>0</v>
      </c>
      <c r="B197" s="191" t="n">
        <v>0</v>
      </c>
    </row>
    <row r="198" customFormat="false" ht="17.15" hidden="false" customHeight="true" outlineLevel="0" collapsed="false">
      <c r="A198" s="0" t="n">
        <v>0</v>
      </c>
      <c r="B198" s="191" t="n">
        <v>0</v>
      </c>
    </row>
    <row r="199" customFormat="false" ht="17.15" hidden="false" customHeight="true" outlineLevel="0" collapsed="false">
      <c r="A199" s="0" t="n">
        <v>0</v>
      </c>
      <c r="B199" s="191" t="n">
        <v>0</v>
      </c>
    </row>
    <row r="200" customFormat="false" ht="17.15" hidden="false" customHeight="true" outlineLevel="0" collapsed="false">
      <c r="A200" s="0" t="n">
        <v>0</v>
      </c>
      <c r="B200" s="191" t="n">
        <v>0</v>
      </c>
    </row>
    <row r="201" customFormat="false" ht="17.15" hidden="false" customHeight="true" outlineLevel="0" collapsed="false">
      <c r="A201" s="0" t="n">
        <v>0</v>
      </c>
      <c r="B201" s="191" t="n">
        <v>0</v>
      </c>
    </row>
    <row r="202" customFormat="false" ht="17.15" hidden="false" customHeight="true" outlineLevel="0" collapsed="false">
      <c r="A202" s="0" t="n">
        <v>0</v>
      </c>
      <c r="B202" s="191" t="n">
        <v>0</v>
      </c>
    </row>
    <row r="203" customFormat="false" ht="17.15" hidden="false" customHeight="true" outlineLevel="0" collapsed="false">
      <c r="A203" s="0" t="n">
        <v>0</v>
      </c>
      <c r="B203" s="191" t="n">
        <v>0</v>
      </c>
    </row>
    <row r="204" customFormat="false" ht="17.15" hidden="false" customHeight="true" outlineLevel="0" collapsed="false">
      <c r="A204" s="0" t="n">
        <v>0</v>
      </c>
      <c r="B204" s="191" t="n">
        <v>0</v>
      </c>
    </row>
    <row r="205" customFormat="false" ht="17.15" hidden="false" customHeight="true" outlineLevel="0" collapsed="false">
      <c r="A205" s="0" t="n">
        <v>0</v>
      </c>
      <c r="B205" s="191" t="n">
        <v>0</v>
      </c>
    </row>
    <row r="206" customFormat="false" ht="17.15" hidden="false" customHeight="true" outlineLevel="0" collapsed="false">
      <c r="A206" s="0" t="n">
        <v>0</v>
      </c>
      <c r="B206" s="191" t="n">
        <v>0</v>
      </c>
    </row>
    <row r="207" customFormat="false" ht="17.15" hidden="false" customHeight="true" outlineLevel="0" collapsed="false">
      <c r="A207" s="0" t="n">
        <v>0</v>
      </c>
      <c r="B207" s="191" t="n">
        <v>0</v>
      </c>
    </row>
    <row r="208" customFormat="false" ht="17.15" hidden="false" customHeight="true" outlineLevel="0" collapsed="false">
      <c r="A208" s="0" t="n">
        <v>0</v>
      </c>
      <c r="B208" s="191" t="n">
        <v>0</v>
      </c>
    </row>
    <row r="209" customFormat="false" ht="17.15" hidden="false" customHeight="true" outlineLevel="0" collapsed="false">
      <c r="A209" s="0" t="n">
        <v>0</v>
      </c>
      <c r="B209" s="191" t="n">
        <v>0</v>
      </c>
    </row>
    <row r="210" customFormat="false" ht="17.15" hidden="false" customHeight="true" outlineLevel="0" collapsed="false">
      <c r="A210" s="0" t="n">
        <v>0</v>
      </c>
      <c r="B210" s="191" t="n">
        <v>0</v>
      </c>
    </row>
    <row r="211" customFormat="false" ht="17.15" hidden="false" customHeight="true" outlineLevel="0" collapsed="false">
      <c r="A211" s="0" t="n">
        <v>0</v>
      </c>
      <c r="B211" s="191" t="n">
        <v>0</v>
      </c>
    </row>
    <row r="212" customFormat="false" ht="17.15" hidden="false" customHeight="true" outlineLevel="0" collapsed="false">
      <c r="A212" s="0" t="n">
        <v>0</v>
      </c>
      <c r="B212" s="191" t="n">
        <v>0</v>
      </c>
    </row>
    <row r="213" customFormat="false" ht="17.15" hidden="false" customHeight="true" outlineLevel="0" collapsed="false">
      <c r="A213" s="0" t="n">
        <v>0</v>
      </c>
      <c r="B213" s="191" t="n">
        <v>0</v>
      </c>
    </row>
    <row r="214" customFormat="false" ht="17.15" hidden="false" customHeight="true" outlineLevel="0" collapsed="false">
      <c r="A214" s="0" t="n">
        <v>0</v>
      </c>
      <c r="B214" s="191" t="n">
        <v>0</v>
      </c>
    </row>
    <row r="215" customFormat="false" ht="17.15" hidden="false" customHeight="true" outlineLevel="0" collapsed="false">
      <c r="A215" s="0" t="n">
        <v>0</v>
      </c>
      <c r="B215" s="191" t="n">
        <v>0</v>
      </c>
    </row>
    <row r="216" customFormat="false" ht="17.15" hidden="false" customHeight="true" outlineLevel="0" collapsed="false">
      <c r="A216" s="0" t="n">
        <v>0</v>
      </c>
      <c r="B216" s="191" t="n">
        <v>0</v>
      </c>
    </row>
    <row r="217" customFormat="false" ht="17.15" hidden="false" customHeight="true" outlineLevel="0" collapsed="false">
      <c r="A217" s="0" t="n">
        <v>0</v>
      </c>
      <c r="B217" s="191" t="n">
        <v>0</v>
      </c>
    </row>
    <row r="218" customFormat="false" ht="17.15" hidden="false" customHeight="true" outlineLevel="0" collapsed="false">
      <c r="A218" s="0" t="n">
        <v>0</v>
      </c>
      <c r="B218" s="191" t="n">
        <v>0</v>
      </c>
    </row>
    <row r="219" customFormat="false" ht="17.15" hidden="false" customHeight="true" outlineLevel="0" collapsed="false">
      <c r="A219" s="0" t="n">
        <v>0</v>
      </c>
      <c r="B219" s="191" t="n">
        <v>0</v>
      </c>
    </row>
    <row r="220" customFormat="false" ht="17.15" hidden="false" customHeight="true" outlineLevel="0" collapsed="false">
      <c r="A220" s="0" t="n">
        <v>0</v>
      </c>
      <c r="B220" s="191" t="n">
        <v>0</v>
      </c>
    </row>
    <row r="221" customFormat="false" ht="17.15" hidden="false" customHeight="true" outlineLevel="0" collapsed="false">
      <c r="A221" s="0" t="n">
        <v>0</v>
      </c>
      <c r="B221" s="191" t="n">
        <v>0</v>
      </c>
    </row>
    <row r="222" customFormat="false" ht="17.15" hidden="false" customHeight="true" outlineLevel="0" collapsed="false">
      <c r="A222" s="0" t="n">
        <v>0</v>
      </c>
      <c r="B222" s="191" t="n">
        <v>0</v>
      </c>
    </row>
    <row r="223" customFormat="false" ht="17.15" hidden="false" customHeight="true" outlineLevel="0" collapsed="false">
      <c r="A223" s="0" t="n">
        <v>0</v>
      </c>
      <c r="B223" s="191" t="n">
        <v>0</v>
      </c>
    </row>
    <row r="224" customFormat="false" ht="17.15" hidden="false" customHeight="true" outlineLevel="0" collapsed="false">
      <c r="A224" s="0" t="n">
        <v>0</v>
      </c>
      <c r="B224" s="191" t="n">
        <v>0</v>
      </c>
    </row>
    <row r="225" customFormat="false" ht="17.15" hidden="false" customHeight="true" outlineLevel="0" collapsed="false">
      <c r="A225" s="0" t="n">
        <v>0</v>
      </c>
      <c r="B225" s="191" t="n">
        <v>0</v>
      </c>
    </row>
    <row r="226" customFormat="false" ht="17.15" hidden="false" customHeight="true" outlineLevel="0" collapsed="false">
      <c r="A226" s="0" t="n">
        <v>0</v>
      </c>
      <c r="B226" s="191" t="n">
        <v>0</v>
      </c>
    </row>
    <row r="227" customFormat="false" ht="17.15" hidden="false" customHeight="true" outlineLevel="0" collapsed="false">
      <c r="A227" s="0" t="n">
        <v>0</v>
      </c>
      <c r="B227" s="191" t="n">
        <v>0</v>
      </c>
    </row>
    <row r="228" customFormat="false" ht="17.15" hidden="false" customHeight="true" outlineLevel="0" collapsed="false">
      <c r="A228" s="0" t="n">
        <v>0</v>
      </c>
      <c r="B228" s="191" t="n">
        <v>0</v>
      </c>
    </row>
    <row r="229" customFormat="false" ht="17.15" hidden="false" customHeight="true" outlineLevel="0" collapsed="false">
      <c r="A229" s="0" t="n">
        <v>0</v>
      </c>
      <c r="B229" s="191" t="n">
        <v>0</v>
      </c>
    </row>
    <row r="230" customFormat="false" ht="17.15" hidden="false" customHeight="true" outlineLevel="0" collapsed="false">
      <c r="A230" s="0" t="n">
        <v>0</v>
      </c>
      <c r="B230" s="191" t="n">
        <v>0</v>
      </c>
    </row>
    <row r="231" customFormat="false" ht="17.15" hidden="false" customHeight="true" outlineLevel="0" collapsed="false">
      <c r="A231" s="0" t="n">
        <v>0</v>
      </c>
      <c r="B231" s="191" t="n">
        <v>0</v>
      </c>
    </row>
    <row r="232" customFormat="false" ht="17.15" hidden="false" customHeight="true" outlineLevel="0" collapsed="false">
      <c r="A232" s="0" t="n">
        <v>0</v>
      </c>
      <c r="B232" s="191" t="n">
        <v>0</v>
      </c>
    </row>
    <row r="233" customFormat="false" ht="17.15" hidden="false" customHeight="true" outlineLevel="0" collapsed="false">
      <c r="A233" s="0" t="n">
        <v>0</v>
      </c>
      <c r="B233" s="191" t="n">
        <v>0</v>
      </c>
    </row>
    <row r="234" customFormat="false" ht="17.15" hidden="false" customHeight="true" outlineLevel="0" collapsed="false">
      <c r="A234" s="0" t="n">
        <v>0</v>
      </c>
      <c r="B234" s="191" t="n">
        <v>0</v>
      </c>
    </row>
    <row r="235" customFormat="false" ht="17.15" hidden="false" customHeight="true" outlineLevel="0" collapsed="false">
      <c r="A235" s="0" t="n">
        <v>0</v>
      </c>
      <c r="B235" s="191" t="n">
        <v>0</v>
      </c>
    </row>
    <row r="236" customFormat="false" ht="17.15" hidden="false" customHeight="true" outlineLevel="0" collapsed="false">
      <c r="A236" s="0" t="n">
        <v>0</v>
      </c>
      <c r="B236" s="191" t="n">
        <v>0</v>
      </c>
    </row>
    <row r="237" customFormat="false" ht="17.15" hidden="false" customHeight="true" outlineLevel="0" collapsed="false">
      <c r="A237" s="0" t="n">
        <v>0</v>
      </c>
      <c r="B237" s="191" t="n">
        <v>0</v>
      </c>
    </row>
    <row r="238" customFormat="false" ht="17.15" hidden="false" customHeight="true" outlineLevel="0" collapsed="false">
      <c r="A238" s="0" t="n">
        <v>0</v>
      </c>
      <c r="B238" s="191" t="n">
        <v>0</v>
      </c>
    </row>
    <row r="239" customFormat="false" ht="17.15" hidden="false" customHeight="true" outlineLevel="0" collapsed="false">
      <c r="A239" s="0" t="n">
        <v>0</v>
      </c>
      <c r="B239" s="191" t="n">
        <v>0</v>
      </c>
    </row>
    <row r="240" customFormat="false" ht="17.15" hidden="false" customHeight="true" outlineLevel="0" collapsed="false">
      <c r="A240" s="0" t="n">
        <v>0</v>
      </c>
      <c r="B240" s="191" t="n">
        <v>0</v>
      </c>
    </row>
    <row r="241" customFormat="false" ht="17.15" hidden="false" customHeight="true" outlineLevel="0" collapsed="false">
      <c r="A241" s="0" t="n">
        <v>0</v>
      </c>
      <c r="B241" s="191" t="n">
        <v>0</v>
      </c>
    </row>
    <row r="242" customFormat="false" ht="17.15" hidden="false" customHeight="true" outlineLevel="0" collapsed="false">
      <c r="A242" s="0" t="n">
        <v>0</v>
      </c>
      <c r="B242" s="191" t="n">
        <v>0</v>
      </c>
    </row>
    <row r="243" customFormat="false" ht="17.15" hidden="false" customHeight="true" outlineLevel="0" collapsed="false">
      <c r="A243" s="0" t="n">
        <v>0</v>
      </c>
      <c r="B243" s="191" t="n">
        <v>0</v>
      </c>
    </row>
    <row r="244" customFormat="false" ht="17.15" hidden="false" customHeight="true" outlineLevel="0" collapsed="false">
      <c r="A244" s="0" t="n">
        <v>0</v>
      </c>
      <c r="B244" s="191" t="n">
        <v>0</v>
      </c>
    </row>
    <row r="245" customFormat="false" ht="17.15" hidden="false" customHeight="true" outlineLevel="0" collapsed="false">
      <c r="A245" s="0" t="n">
        <v>0</v>
      </c>
      <c r="B245" s="191" t="n">
        <v>0</v>
      </c>
    </row>
    <row r="246" customFormat="false" ht="17.15" hidden="false" customHeight="true" outlineLevel="0" collapsed="false">
      <c r="A246" s="0" t="n">
        <v>0</v>
      </c>
      <c r="B246" s="191" t="n">
        <v>0</v>
      </c>
    </row>
    <row r="247" customFormat="false" ht="17.15" hidden="false" customHeight="true" outlineLevel="0" collapsed="false">
      <c r="A247" s="0" t="n">
        <v>0</v>
      </c>
      <c r="B247" s="191" t="n">
        <v>0</v>
      </c>
    </row>
    <row r="248" customFormat="false" ht="17.15" hidden="false" customHeight="true" outlineLevel="0" collapsed="false">
      <c r="A248" s="0" t="n">
        <v>0</v>
      </c>
      <c r="B248" s="191" t="n">
        <v>0</v>
      </c>
    </row>
    <row r="249" customFormat="false" ht="17.15" hidden="false" customHeight="true" outlineLevel="0" collapsed="false">
      <c r="A249" s="0" t="n">
        <v>0</v>
      </c>
      <c r="B249" s="191" t="n">
        <v>0</v>
      </c>
    </row>
    <row r="250" customFormat="false" ht="17.15" hidden="false" customHeight="true" outlineLevel="0" collapsed="false">
      <c r="A250" s="0" t="n">
        <v>0</v>
      </c>
      <c r="B250" s="191" t="n">
        <v>0</v>
      </c>
    </row>
    <row r="251" customFormat="false" ht="17.15" hidden="false" customHeight="true" outlineLevel="0" collapsed="false">
      <c r="A251" s="0" t="n">
        <v>0</v>
      </c>
      <c r="B251" s="191" t="n">
        <v>0</v>
      </c>
    </row>
    <row r="252" customFormat="false" ht="17.15" hidden="false" customHeight="true" outlineLevel="0" collapsed="false">
      <c r="A252" s="0" t="n">
        <v>0</v>
      </c>
      <c r="B252" s="191" t="n">
        <v>0</v>
      </c>
    </row>
    <row r="253" customFormat="false" ht="17.15" hidden="false" customHeight="true" outlineLevel="0" collapsed="false">
      <c r="A253" s="0" t="n">
        <v>0</v>
      </c>
      <c r="B253" s="191" t="n">
        <v>0</v>
      </c>
    </row>
    <row r="254" customFormat="false" ht="17.15" hidden="false" customHeight="true" outlineLevel="0" collapsed="false">
      <c r="A254" s="0" t="n">
        <v>0</v>
      </c>
      <c r="B254" s="191" t="n">
        <v>0</v>
      </c>
    </row>
    <row r="255" customFormat="false" ht="17.15" hidden="false" customHeight="true" outlineLevel="0" collapsed="false">
      <c r="A255" s="0" t="n">
        <v>0</v>
      </c>
      <c r="B255" s="191" t="n">
        <v>0</v>
      </c>
    </row>
    <row r="256" customFormat="false" ht="17.15" hidden="false" customHeight="true" outlineLevel="0" collapsed="false">
      <c r="A256" s="0" t="n">
        <v>0</v>
      </c>
      <c r="B256" s="191" t="n">
        <v>0</v>
      </c>
    </row>
    <row r="257" customFormat="false" ht="17.15" hidden="false" customHeight="true" outlineLevel="0" collapsed="false">
      <c r="A257" s="0" t="n">
        <v>0</v>
      </c>
      <c r="B257" s="191" t="n">
        <v>0</v>
      </c>
    </row>
    <row r="258" customFormat="false" ht="17.15" hidden="false" customHeight="true" outlineLevel="0" collapsed="false">
      <c r="A258" s="0" t="n">
        <v>0</v>
      </c>
      <c r="B258" s="191" t="n">
        <v>0</v>
      </c>
    </row>
    <row r="259" customFormat="false" ht="17.15" hidden="false" customHeight="true" outlineLevel="0" collapsed="false">
      <c r="A259" s="0" t="n">
        <v>0</v>
      </c>
      <c r="B259" s="191" t="n">
        <v>0</v>
      </c>
    </row>
    <row r="260" customFormat="false" ht="17.15" hidden="false" customHeight="true" outlineLevel="0" collapsed="false">
      <c r="A260" s="0" t="n">
        <v>0</v>
      </c>
      <c r="B260" s="191" t="n">
        <v>0</v>
      </c>
    </row>
    <row r="261" customFormat="false" ht="17.15" hidden="false" customHeight="true" outlineLevel="0" collapsed="false">
      <c r="A261" s="0" t="n">
        <v>0</v>
      </c>
      <c r="B261" s="191" t="n">
        <v>0</v>
      </c>
    </row>
    <row r="262" customFormat="false" ht="17.15" hidden="false" customHeight="true" outlineLevel="0" collapsed="false">
      <c r="A262" s="0" t="n">
        <v>0</v>
      </c>
      <c r="B262" s="191" t="n">
        <v>0</v>
      </c>
    </row>
    <row r="263" customFormat="false" ht="17.15" hidden="false" customHeight="true" outlineLevel="0" collapsed="false">
      <c r="A263" s="0" t="n">
        <v>0</v>
      </c>
      <c r="B263" s="191" t="n">
        <v>0</v>
      </c>
    </row>
    <row r="264" customFormat="false" ht="17.15" hidden="false" customHeight="true" outlineLevel="0" collapsed="false">
      <c r="A264" s="0" t="n">
        <v>0</v>
      </c>
      <c r="B264" s="191" t="n">
        <v>0</v>
      </c>
    </row>
    <row r="265" customFormat="false" ht="17.15" hidden="false" customHeight="true" outlineLevel="0" collapsed="false">
      <c r="A265" s="0" t="n">
        <v>0</v>
      </c>
      <c r="B265" s="191" t="n">
        <v>0</v>
      </c>
    </row>
    <row r="266" customFormat="false" ht="17.15" hidden="false" customHeight="true" outlineLevel="0" collapsed="false">
      <c r="A266" s="0" t="n">
        <v>0</v>
      </c>
      <c r="B266" s="191" t="n">
        <v>0</v>
      </c>
    </row>
    <row r="267" customFormat="false" ht="17.15" hidden="false" customHeight="true" outlineLevel="0" collapsed="false">
      <c r="A267" s="0" t="n">
        <v>0</v>
      </c>
      <c r="B267" s="191" t="n">
        <v>0</v>
      </c>
    </row>
    <row r="268" customFormat="false" ht="17.15" hidden="false" customHeight="true" outlineLevel="0" collapsed="false">
      <c r="A268" s="0" t="n">
        <v>0</v>
      </c>
      <c r="B268" s="191" t="n">
        <v>0</v>
      </c>
    </row>
    <row r="269" customFormat="false" ht="17.15" hidden="false" customHeight="true" outlineLevel="0" collapsed="false">
      <c r="A269" s="0" t="n">
        <v>0</v>
      </c>
      <c r="B269" s="191" t="n">
        <v>0</v>
      </c>
    </row>
    <row r="270" customFormat="false" ht="17.15" hidden="false" customHeight="true" outlineLevel="0" collapsed="false">
      <c r="A270" s="0" t="n">
        <v>0</v>
      </c>
      <c r="B270" s="191" t="n">
        <v>0</v>
      </c>
    </row>
    <row r="271" customFormat="false" ht="17.15" hidden="false" customHeight="true" outlineLevel="0" collapsed="false">
      <c r="A271" s="0" t="n">
        <v>0</v>
      </c>
      <c r="B271" s="191" t="n">
        <v>0</v>
      </c>
    </row>
    <row r="272" customFormat="false" ht="17.15" hidden="false" customHeight="true" outlineLevel="0" collapsed="false">
      <c r="A272" s="0" t="n">
        <v>0</v>
      </c>
      <c r="B272" s="191" t="n">
        <v>0</v>
      </c>
    </row>
    <row r="273" customFormat="false" ht="17.15" hidden="false" customHeight="true" outlineLevel="0" collapsed="false">
      <c r="A273" s="0" t="n">
        <v>0</v>
      </c>
      <c r="B273" s="191" t="n">
        <v>0</v>
      </c>
    </row>
    <row r="274" customFormat="false" ht="17.15" hidden="false" customHeight="true" outlineLevel="0" collapsed="false">
      <c r="A274" s="0" t="n">
        <v>0</v>
      </c>
      <c r="B274" s="191" t="n">
        <v>0</v>
      </c>
    </row>
    <row r="275" customFormat="false" ht="17.15" hidden="false" customHeight="true" outlineLevel="0" collapsed="false">
      <c r="A275" s="0" t="n">
        <v>0</v>
      </c>
      <c r="B275" s="191" t="n">
        <v>0</v>
      </c>
    </row>
    <row r="276" customFormat="false" ht="17.15" hidden="false" customHeight="true" outlineLevel="0" collapsed="false">
      <c r="A276" s="0" t="n">
        <v>0</v>
      </c>
      <c r="B276" s="93" t="n">
        <v>0</v>
      </c>
    </row>
    <row r="277" customFormat="false" ht="17.15" hidden="false" customHeight="true" outlineLevel="0" collapsed="false">
      <c r="A277" s="0" t="n">
        <v>0</v>
      </c>
      <c r="B277" s="93" t="n">
        <v>0</v>
      </c>
    </row>
    <row r="278" customFormat="false" ht="17.15" hidden="false" customHeight="true" outlineLevel="0" collapsed="false">
      <c r="A278" s="0" t="n">
        <v>0</v>
      </c>
      <c r="B278" s="93" t="n">
        <v>0</v>
      </c>
    </row>
    <row r="279" customFormat="false" ht="17.15" hidden="false" customHeight="true" outlineLevel="0" collapsed="false">
      <c r="A279" s="0" t="n">
        <v>0</v>
      </c>
      <c r="B279" s="93" t="n">
        <v>0</v>
      </c>
    </row>
    <row r="280" customFormat="false" ht="17.15" hidden="false" customHeight="true" outlineLevel="0" collapsed="false">
      <c r="A280" s="0" t="n">
        <v>0</v>
      </c>
      <c r="B280" s="93" t="n">
        <v>0</v>
      </c>
    </row>
    <row r="281" customFormat="false" ht="17.15" hidden="false" customHeight="true" outlineLevel="0" collapsed="false">
      <c r="A281" s="0" t="n">
        <v>0</v>
      </c>
      <c r="B281" s="93" t="n">
        <v>0</v>
      </c>
    </row>
    <row r="282" customFormat="false" ht="17.15" hidden="false" customHeight="true" outlineLevel="0" collapsed="false">
      <c r="A282" s="0" t="n">
        <v>0</v>
      </c>
      <c r="B282" s="93" t="n">
        <v>0</v>
      </c>
    </row>
    <row r="283" customFormat="false" ht="17.15" hidden="false" customHeight="true" outlineLevel="0" collapsed="false">
      <c r="A283" s="0" t="n">
        <v>0</v>
      </c>
      <c r="B283" s="93" t="n">
        <v>0</v>
      </c>
    </row>
    <row r="284" customFormat="false" ht="17.15" hidden="false" customHeight="true" outlineLevel="0" collapsed="false">
      <c r="A284" s="0" t="n">
        <v>0</v>
      </c>
      <c r="B284" s="93" t="n">
        <v>0</v>
      </c>
    </row>
    <row r="285" customFormat="false" ht="17.15" hidden="false" customHeight="true" outlineLevel="0" collapsed="false">
      <c r="A285" s="0" t="n">
        <v>0</v>
      </c>
      <c r="B285" s="93" t="n">
        <v>0</v>
      </c>
    </row>
    <row r="286" customFormat="false" ht="17.15" hidden="false" customHeight="true" outlineLevel="0" collapsed="false">
      <c r="A286" s="0" t="n">
        <v>0</v>
      </c>
      <c r="B286" s="93" t="n">
        <v>0</v>
      </c>
    </row>
    <row r="287" customFormat="false" ht="17.15" hidden="false" customHeight="true" outlineLevel="0" collapsed="false">
      <c r="A287" s="0" t="n">
        <v>0</v>
      </c>
      <c r="B287" s="93" t="n">
        <v>0</v>
      </c>
    </row>
    <row r="288" customFormat="false" ht="17.15" hidden="false" customHeight="true" outlineLevel="0" collapsed="false">
      <c r="A288" s="0" t="n">
        <v>0</v>
      </c>
      <c r="B288" s="93" t="n">
        <v>0</v>
      </c>
    </row>
    <row r="289" customFormat="false" ht="17.15" hidden="false" customHeight="true" outlineLevel="0" collapsed="false">
      <c r="A289" s="0" t="n">
        <v>0</v>
      </c>
      <c r="B289" s="0" t="n">
        <v>0</v>
      </c>
    </row>
    <row r="290" customFormat="false" ht="17.15" hidden="false" customHeight="true" outlineLevel="0" collapsed="false">
      <c r="A290" s="0" t="n">
        <v>0</v>
      </c>
      <c r="B290" s="0" t="n">
        <v>0</v>
      </c>
    </row>
    <row r="291" customFormat="false" ht="17.15" hidden="false" customHeight="true" outlineLevel="0" collapsed="false">
      <c r="A291" s="0" t="n">
        <v>0</v>
      </c>
      <c r="B291" s="0" t="n">
        <v>0</v>
      </c>
    </row>
    <row r="292" customFormat="false" ht="17.15" hidden="false" customHeight="true" outlineLevel="0" collapsed="false">
      <c r="A292" s="0" t="n">
        <v>0</v>
      </c>
      <c r="B292" s="0" t="n">
        <v>0</v>
      </c>
    </row>
    <row r="293" customFormat="false" ht="17.15" hidden="false" customHeight="true" outlineLevel="0" collapsed="false">
      <c r="A293" s="0" t="n">
        <v>0</v>
      </c>
      <c r="B293" s="0" t="n">
        <v>0</v>
      </c>
    </row>
    <row r="294" customFormat="false" ht="17.15" hidden="false" customHeight="true" outlineLevel="0" collapsed="false">
      <c r="A294" s="0" t="n">
        <v>0</v>
      </c>
      <c r="B294" s="0" t="n">
        <v>0</v>
      </c>
    </row>
    <row r="295" customFormat="false" ht="17.15" hidden="false" customHeight="true" outlineLevel="0" collapsed="false">
      <c r="A295" s="0" t="n">
        <v>0</v>
      </c>
      <c r="B295" s="0" t="n">
        <v>0</v>
      </c>
    </row>
    <row r="296" customFormat="false" ht="17.15" hidden="false" customHeight="true" outlineLevel="0" collapsed="false">
      <c r="A296" s="0" t="n">
        <v>0</v>
      </c>
      <c r="B296" s="0" t="n">
        <v>0</v>
      </c>
    </row>
    <row r="297" customFormat="false" ht="17.15" hidden="false" customHeight="true" outlineLevel="0" collapsed="false">
      <c r="A297" s="0" t="n">
        <v>0</v>
      </c>
      <c r="B297" s="0" t="n">
        <v>0</v>
      </c>
    </row>
    <row r="298" customFormat="false" ht="17.15" hidden="false" customHeight="true" outlineLevel="0" collapsed="false">
      <c r="A298" s="0" t="n">
        <v>0</v>
      </c>
      <c r="B298" s="0" t="n">
        <v>0</v>
      </c>
    </row>
    <row r="299" customFormat="false" ht="17.15" hidden="false" customHeight="true" outlineLevel="0" collapsed="false">
      <c r="A299" s="0" t="n">
        <v>0</v>
      </c>
      <c r="B299" s="0" t="n">
        <v>0</v>
      </c>
    </row>
    <row r="300" customFormat="false" ht="17.15" hidden="false" customHeight="true" outlineLevel="0" collapsed="false">
      <c r="A300" s="0" t="n">
        <v>0</v>
      </c>
      <c r="B300" s="0" t="n">
        <v>0</v>
      </c>
    </row>
    <row r="301" customFormat="false" ht="17.15" hidden="false" customHeight="true" outlineLevel="0" collapsed="false">
      <c r="A301" s="0" t="n">
        <v>0</v>
      </c>
      <c r="B301" s="0" t="n">
        <v>0</v>
      </c>
    </row>
    <row r="302" customFormat="false" ht="17.15" hidden="false" customHeight="true" outlineLevel="0" collapsed="false">
      <c r="A302" s="0" t="n">
        <v>0</v>
      </c>
      <c r="B302" s="0" t="n">
        <v>0</v>
      </c>
    </row>
    <row r="303" customFormat="false" ht="17.15" hidden="false" customHeight="true" outlineLevel="0" collapsed="false">
      <c r="A303" s="0" t="n">
        <v>0</v>
      </c>
      <c r="B303" s="0" t="n">
        <v>0</v>
      </c>
    </row>
    <row r="304" customFormat="false" ht="17.15" hidden="false" customHeight="true" outlineLevel="0" collapsed="false">
      <c r="A304" s="0" t="n">
        <v>0</v>
      </c>
      <c r="B304" s="0" t="n">
        <v>0</v>
      </c>
    </row>
    <row r="305" customFormat="false" ht="17.15" hidden="false" customHeight="true" outlineLevel="0" collapsed="false">
      <c r="A305" s="0" t="n">
        <v>0</v>
      </c>
      <c r="B305" s="0" t="n">
        <v>0</v>
      </c>
    </row>
    <row r="306" customFormat="false" ht="17.15" hidden="false" customHeight="true" outlineLevel="0" collapsed="false">
      <c r="A306" s="0" t="n">
        <v>0</v>
      </c>
      <c r="B306" s="0" t="n">
        <v>0</v>
      </c>
    </row>
    <row r="307" customFormat="false" ht="17.15" hidden="false" customHeight="true" outlineLevel="0" collapsed="false">
      <c r="A307" s="0" t="n">
        <v>0</v>
      </c>
      <c r="B307" s="0" t="n">
        <v>0</v>
      </c>
    </row>
    <row r="308" customFormat="false" ht="17.15" hidden="false" customHeight="true" outlineLevel="0" collapsed="false">
      <c r="A308" s="0" t="n">
        <v>0</v>
      </c>
      <c r="B308" s="0" t="n">
        <v>0</v>
      </c>
    </row>
    <row r="309" customFormat="false" ht="17.15" hidden="false" customHeight="true" outlineLevel="0" collapsed="false">
      <c r="A309" s="0" t="n">
        <v>0</v>
      </c>
      <c r="B309" s="0" t="n">
        <v>0</v>
      </c>
    </row>
    <row r="310" customFormat="false" ht="17.15" hidden="false" customHeight="true" outlineLevel="0" collapsed="false">
      <c r="A310" s="0" t="n">
        <v>0</v>
      </c>
      <c r="B310" s="0" t="n">
        <v>0</v>
      </c>
    </row>
    <row r="311" customFormat="false" ht="17.15" hidden="false" customHeight="true" outlineLevel="0" collapsed="false">
      <c r="A311" s="0" t="n">
        <v>0</v>
      </c>
      <c r="B311" s="0" t="n">
        <v>0</v>
      </c>
    </row>
    <row r="312" customFormat="false" ht="17.15" hidden="false" customHeight="true" outlineLevel="0" collapsed="false">
      <c r="A312" s="0" t="n">
        <v>0</v>
      </c>
      <c r="B312" s="0" t="n">
        <v>0</v>
      </c>
    </row>
    <row r="313" customFormat="false" ht="17.15" hidden="false" customHeight="true" outlineLevel="0" collapsed="false">
      <c r="A313" s="0" t="n">
        <v>0</v>
      </c>
      <c r="B313" s="0" t="n">
        <v>0</v>
      </c>
    </row>
    <row r="314" customFormat="false" ht="17.15" hidden="false" customHeight="true" outlineLevel="0" collapsed="false">
      <c r="A314" s="0" t="n">
        <v>0</v>
      </c>
      <c r="B314" s="0" t="n">
        <v>0</v>
      </c>
    </row>
    <row r="315" customFormat="false" ht="17.15" hidden="false" customHeight="true" outlineLevel="0" collapsed="false">
      <c r="A315" s="0" t="n">
        <v>0</v>
      </c>
      <c r="B315" s="0" t="n">
        <v>0</v>
      </c>
    </row>
    <row r="316" customFormat="false" ht="17.15" hidden="false" customHeight="true" outlineLevel="0" collapsed="false">
      <c r="A316" s="0" t="n">
        <v>0</v>
      </c>
      <c r="B316" s="0" t="n">
        <v>0</v>
      </c>
    </row>
    <row r="317" customFormat="false" ht="17.15" hidden="false" customHeight="true" outlineLevel="0" collapsed="false">
      <c r="A317" s="0" t="n">
        <v>0</v>
      </c>
      <c r="B317" s="0" t="n">
        <v>0</v>
      </c>
    </row>
    <row r="318" customFormat="false" ht="17.15" hidden="false" customHeight="true" outlineLevel="0" collapsed="false">
      <c r="A318" s="0" t="n">
        <v>0</v>
      </c>
      <c r="B318" s="0" t="n">
        <v>0</v>
      </c>
    </row>
    <row r="319" customFormat="false" ht="17.15" hidden="false" customHeight="true" outlineLevel="0" collapsed="false">
      <c r="A319" s="0" t="n">
        <v>0</v>
      </c>
      <c r="B319" s="0" t="n">
        <v>0</v>
      </c>
    </row>
    <row r="320" customFormat="false" ht="17.15" hidden="false" customHeight="true" outlineLevel="0" collapsed="false">
      <c r="A320" s="0" t="n">
        <v>0</v>
      </c>
      <c r="B320" s="0" t="n">
        <v>0</v>
      </c>
    </row>
    <row r="321" customFormat="false" ht="17.15" hidden="false" customHeight="true" outlineLevel="0" collapsed="false">
      <c r="A321" s="0" t="n">
        <v>0</v>
      </c>
      <c r="B321" s="0" t="n">
        <v>0</v>
      </c>
    </row>
    <row r="322" customFormat="false" ht="17.15" hidden="false" customHeight="true" outlineLevel="0" collapsed="false">
      <c r="A322" s="0" t="n">
        <v>0</v>
      </c>
      <c r="B322" s="0" t="n">
        <v>0</v>
      </c>
    </row>
    <row r="323" customFormat="false" ht="17.15" hidden="false" customHeight="true" outlineLevel="0" collapsed="false">
      <c r="A323" s="0" t="n">
        <v>0</v>
      </c>
      <c r="B323" s="0" t="n">
        <v>0</v>
      </c>
    </row>
    <row r="324" customFormat="false" ht="17.15" hidden="false" customHeight="true" outlineLevel="0" collapsed="false">
      <c r="A324" s="0" t="n">
        <v>0</v>
      </c>
      <c r="B324" s="0" t="n">
        <v>0</v>
      </c>
    </row>
    <row r="325" customFormat="false" ht="17.15" hidden="false" customHeight="true" outlineLevel="0" collapsed="false">
      <c r="A325" s="0" t="n">
        <v>0</v>
      </c>
      <c r="B325" s="0" t="n">
        <v>0</v>
      </c>
    </row>
    <row r="326" customFormat="false" ht="17.15" hidden="false" customHeight="true" outlineLevel="0" collapsed="false">
      <c r="A326" s="0" t="n">
        <v>0</v>
      </c>
      <c r="B326" s="0" t="n">
        <v>0</v>
      </c>
    </row>
    <row r="327" customFormat="false" ht="17.15" hidden="false" customHeight="true" outlineLevel="0" collapsed="false">
      <c r="A327" s="0" t="n">
        <v>0</v>
      </c>
      <c r="B327" s="0" t="n">
        <v>0</v>
      </c>
    </row>
    <row r="328" customFormat="false" ht="17.15" hidden="false" customHeight="true" outlineLevel="0" collapsed="false">
      <c r="A328" s="0" t="n">
        <v>0</v>
      </c>
      <c r="B328" s="0" t="n">
        <v>0</v>
      </c>
    </row>
    <row r="329" customFormat="false" ht="17.15" hidden="false" customHeight="true" outlineLevel="0" collapsed="false">
      <c r="A329" s="0" t="n">
        <v>0</v>
      </c>
      <c r="B329" s="0" t="n">
        <v>0</v>
      </c>
    </row>
    <row r="330" customFormat="false" ht="17.15" hidden="false" customHeight="true" outlineLevel="0" collapsed="false">
      <c r="A330" s="0" t="n">
        <v>0</v>
      </c>
      <c r="B330" s="0" t="n">
        <v>0</v>
      </c>
    </row>
    <row r="331" customFormat="false" ht="17.15" hidden="false" customHeight="true" outlineLevel="0" collapsed="false">
      <c r="A331" s="0" t="n">
        <v>0</v>
      </c>
      <c r="B331" s="0" t="n">
        <v>0</v>
      </c>
    </row>
    <row r="332" customFormat="false" ht="17.15" hidden="false" customHeight="true" outlineLevel="0" collapsed="false">
      <c r="A332" s="0" t="n">
        <v>0</v>
      </c>
      <c r="B332" s="0" t="n">
        <v>0</v>
      </c>
    </row>
    <row r="333" customFormat="false" ht="17.15" hidden="false" customHeight="true" outlineLevel="0" collapsed="false">
      <c r="A333" s="0" t="n">
        <v>0</v>
      </c>
      <c r="B333" s="0" t="n">
        <v>0</v>
      </c>
    </row>
    <row r="334" customFormat="false" ht="17.15" hidden="false" customHeight="true" outlineLevel="0" collapsed="false">
      <c r="A334" s="0" t="n">
        <v>0</v>
      </c>
      <c r="B334" s="0" t="n">
        <v>0</v>
      </c>
    </row>
    <row r="335" customFormat="false" ht="17.15" hidden="false" customHeight="true" outlineLevel="0" collapsed="false">
      <c r="A335" s="0" t="n">
        <v>0</v>
      </c>
      <c r="B335" s="0" t="n">
        <v>0</v>
      </c>
    </row>
    <row r="336" customFormat="false" ht="17.15" hidden="false" customHeight="true" outlineLevel="0" collapsed="false">
      <c r="A336" s="0" t="n">
        <v>0</v>
      </c>
      <c r="B336" s="0" t="n">
        <v>0</v>
      </c>
    </row>
    <row r="337" customFormat="false" ht="17.15" hidden="false" customHeight="true" outlineLevel="0" collapsed="false">
      <c r="A337" s="0" t="n">
        <v>0</v>
      </c>
      <c r="B337" s="0" t="n">
        <v>0</v>
      </c>
    </row>
    <row r="338" customFormat="false" ht="17.15" hidden="false" customHeight="true" outlineLevel="0" collapsed="false">
      <c r="A338" s="0" t="n">
        <v>0</v>
      </c>
      <c r="B338" s="0" t="n">
        <v>0</v>
      </c>
    </row>
    <row r="339" customFormat="false" ht="17.15" hidden="false" customHeight="true" outlineLevel="0" collapsed="false">
      <c r="A339" s="0" t="n">
        <v>0</v>
      </c>
      <c r="B339" s="0" t="n">
        <v>0</v>
      </c>
    </row>
    <row r="340" customFormat="false" ht="17.15" hidden="false" customHeight="true" outlineLevel="0" collapsed="false">
      <c r="A340" s="0" t="n">
        <v>0</v>
      </c>
      <c r="B340" s="0" t="n">
        <v>0</v>
      </c>
    </row>
    <row r="341" customFormat="false" ht="17.15" hidden="false" customHeight="true" outlineLevel="0" collapsed="false">
      <c r="A341" s="0" t="n">
        <v>0</v>
      </c>
      <c r="B341" s="0" t="n">
        <v>0</v>
      </c>
    </row>
    <row r="342" customFormat="false" ht="17.15" hidden="false" customHeight="true" outlineLevel="0" collapsed="false">
      <c r="A342" s="0" t="n">
        <v>0</v>
      </c>
      <c r="B342" s="0" t="n">
        <v>0</v>
      </c>
    </row>
    <row r="343" customFormat="false" ht="17.15" hidden="false" customHeight="true" outlineLevel="0" collapsed="false">
      <c r="A343" s="0" t="n">
        <v>0</v>
      </c>
      <c r="B343" s="0" t="n">
        <v>0</v>
      </c>
    </row>
    <row r="344" customFormat="false" ht="17.15" hidden="false" customHeight="true" outlineLevel="0" collapsed="false">
      <c r="A344" s="0" t="n">
        <v>0</v>
      </c>
      <c r="B344" s="0" t="n">
        <v>0</v>
      </c>
    </row>
    <row r="345" customFormat="false" ht="17.15" hidden="false" customHeight="true" outlineLevel="0" collapsed="false">
      <c r="A345" s="0" t="n">
        <v>0</v>
      </c>
      <c r="B345" s="0" t="n">
        <v>0</v>
      </c>
    </row>
    <row r="346" customFormat="false" ht="17.15" hidden="false" customHeight="true" outlineLevel="0" collapsed="false">
      <c r="A346" s="0" t="n">
        <v>0</v>
      </c>
      <c r="B346" s="0" t="n">
        <v>0</v>
      </c>
    </row>
    <row r="347" customFormat="false" ht="17.15" hidden="false" customHeight="true" outlineLevel="0" collapsed="false">
      <c r="A347" s="0" t="n">
        <v>0</v>
      </c>
      <c r="B347" s="0" t="n">
        <v>0</v>
      </c>
    </row>
    <row r="348" customFormat="false" ht="17.15" hidden="false" customHeight="true" outlineLevel="0" collapsed="false">
      <c r="A348" s="0" t="n">
        <v>0</v>
      </c>
      <c r="B348" s="0" t="n">
        <v>0</v>
      </c>
    </row>
    <row r="349" customFormat="false" ht="17.15" hidden="false" customHeight="true" outlineLevel="0" collapsed="false">
      <c r="A349" s="0" t="n">
        <v>0</v>
      </c>
      <c r="B349" s="0" t="n">
        <v>0</v>
      </c>
    </row>
    <row r="350" customFormat="false" ht="17.15" hidden="false" customHeight="true" outlineLevel="0" collapsed="false">
      <c r="A350" s="0" t="n">
        <v>0</v>
      </c>
      <c r="B350" s="0" t="n">
        <v>0</v>
      </c>
    </row>
    <row r="351" customFormat="false" ht="17.15" hidden="false" customHeight="true" outlineLevel="0" collapsed="false">
      <c r="A351" s="0" t="n">
        <v>0</v>
      </c>
      <c r="B351" s="0" t="n">
        <v>0</v>
      </c>
    </row>
    <row r="352" customFormat="false" ht="17.15" hidden="false" customHeight="true" outlineLevel="0" collapsed="false">
      <c r="A352" s="0" t="n">
        <v>0</v>
      </c>
      <c r="B352" s="0" t="n">
        <v>0</v>
      </c>
    </row>
    <row r="353" customFormat="false" ht="17.15" hidden="false" customHeight="true" outlineLevel="0" collapsed="false">
      <c r="A353" s="0" t="n">
        <v>0</v>
      </c>
      <c r="B353" s="0" t="n">
        <v>0</v>
      </c>
    </row>
    <row r="354" customFormat="false" ht="17.15" hidden="false" customHeight="true" outlineLevel="0" collapsed="false">
      <c r="A354" s="0" t="n">
        <v>0</v>
      </c>
      <c r="B354" s="0" t="n">
        <v>0</v>
      </c>
    </row>
    <row r="355" customFormat="false" ht="17.15" hidden="false" customHeight="true" outlineLevel="0" collapsed="false">
      <c r="A355" s="0" t="n">
        <v>0</v>
      </c>
      <c r="B355" s="0" t="n">
        <v>0</v>
      </c>
    </row>
    <row r="356" customFormat="false" ht="17.15" hidden="false" customHeight="true" outlineLevel="0" collapsed="false">
      <c r="A356" s="0" t="n">
        <v>0</v>
      </c>
      <c r="B356" s="0" t="n">
        <v>0</v>
      </c>
    </row>
    <row r="357" customFormat="false" ht="17.15" hidden="false" customHeight="true" outlineLevel="0" collapsed="false">
      <c r="A357" s="0" t="n">
        <v>0</v>
      </c>
      <c r="B357" s="0" t="n">
        <v>0</v>
      </c>
    </row>
    <row r="358" customFormat="false" ht="17.15" hidden="false" customHeight="true" outlineLevel="0" collapsed="false">
      <c r="A358" s="0" t="n">
        <v>0</v>
      </c>
      <c r="B358" s="0" t="n">
        <v>0</v>
      </c>
    </row>
    <row r="359" customFormat="false" ht="17.15" hidden="false" customHeight="true" outlineLevel="0" collapsed="false">
      <c r="A359" s="0" t="n">
        <v>0</v>
      </c>
      <c r="B359" s="0" t="n">
        <v>0</v>
      </c>
    </row>
    <row r="360" customFormat="false" ht="17.15" hidden="false" customHeight="true" outlineLevel="0" collapsed="false">
      <c r="A360" s="0" t="n">
        <v>0</v>
      </c>
      <c r="B360" s="0" t="n">
        <v>0</v>
      </c>
    </row>
    <row r="361" customFormat="false" ht="17.15" hidden="false" customHeight="true" outlineLevel="0" collapsed="false">
      <c r="A361" s="0" t="n">
        <v>0</v>
      </c>
      <c r="B361" s="0" t="n">
        <v>0</v>
      </c>
    </row>
    <row r="362" customFormat="false" ht="17.15" hidden="false" customHeight="true" outlineLevel="0" collapsed="false">
      <c r="A362" s="0" t="n">
        <v>0</v>
      </c>
      <c r="B362" s="0" t="n">
        <v>0</v>
      </c>
    </row>
    <row r="363" customFormat="false" ht="17.15" hidden="false" customHeight="true" outlineLevel="0" collapsed="false">
      <c r="A363" s="0" t="n">
        <v>0</v>
      </c>
      <c r="B363" s="0" t="n">
        <v>0</v>
      </c>
    </row>
    <row r="364" customFormat="false" ht="17.15" hidden="false" customHeight="true" outlineLevel="0" collapsed="false">
      <c r="A364" s="0" t="n">
        <v>0</v>
      </c>
      <c r="B364" s="0" t="n">
        <v>0</v>
      </c>
    </row>
    <row r="365" customFormat="false" ht="17.15" hidden="false" customHeight="true" outlineLevel="0" collapsed="false">
      <c r="A365" s="0" t="n">
        <v>0</v>
      </c>
      <c r="B365" s="0" t="n">
        <v>0</v>
      </c>
    </row>
    <row r="366" customFormat="false" ht="17.15" hidden="false" customHeight="true" outlineLevel="0" collapsed="false">
      <c r="A366" s="0" t="n">
        <v>0</v>
      </c>
      <c r="B366" s="0" t="n">
        <v>0</v>
      </c>
    </row>
    <row r="367" customFormat="false" ht="17.15" hidden="false" customHeight="true" outlineLevel="0" collapsed="false">
      <c r="A367" s="0" t="n">
        <v>0</v>
      </c>
      <c r="B367" s="0" t="n">
        <v>0</v>
      </c>
    </row>
    <row r="368" customFormat="false" ht="17.15" hidden="false" customHeight="true" outlineLevel="0" collapsed="false">
      <c r="A368" s="0" t="n">
        <v>0</v>
      </c>
      <c r="B368" s="0" t="n">
        <v>0</v>
      </c>
    </row>
    <row r="369" customFormat="false" ht="17.15" hidden="false" customHeight="true" outlineLevel="0" collapsed="false">
      <c r="A369" s="0" t="n">
        <v>0</v>
      </c>
      <c r="B369" s="0" t="n">
        <v>0</v>
      </c>
    </row>
    <row r="370" customFormat="false" ht="17.15" hidden="false" customHeight="true" outlineLevel="0" collapsed="false">
      <c r="A370" s="0" t="n">
        <v>0</v>
      </c>
      <c r="B370" s="0" t="n">
        <v>0</v>
      </c>
    </row>
    <row r="371" customFormat="false" ht="17.15" hidden="false" customHeight="true" outlineLevel="0" collapsed="false">
      <c r="A371" s="0" t="n">
        <v>0</v>
      </c>
      <c r="B371" s="0" t="n">
        <v>0</v>
      </c>
    </row>
    <row r="372" customFormat="false" ht="17.15" hidden="false" customHeight="true" outlineLevel="0" collapsed="false">
      <c r="A372" s="0" t="n">
        <v>0</v>
      </c>
      <c r="B372" s="0" t="n">
        <v>0</v>
      </c>
    </row>
    <row r="373" customFormat="false" ht="17.15" hidden="false" customHeight="true" outlineLevel="0" collapsed="false">
      <c r="A373" s="0" t="n">
        <v>0</v>
      </c>
      <c r="B373" s="0" t="n">
        <v>0</v>
      </c>
    </row>
    <row r="374" customFormat="false" ht="17.15" hidden="false" customHeight="true" outlineLevel="0" collapsed="false">
      <c r="A374" s="0" t="n">
        <v>0</v>
      </c>
      <c r="B374" s="0" t="n">
        <v>0</v>
      </c>
    </row>
    <row r="375" customFormat="false" ht="17.15" hidden="false" customHeight="true" outlineLevel="0" collapsed="false">
      <c r="A375" s="0" t="n">
        <v>0</v>
      </c>
      <c r="B375" s="0" t="n">
        <v>0</v>
      </c>
    </row>
    <row r="376" customFormat="false" ht="17.15" hidden="false" customHeight="true" outlineLevel="0" collapsed="false">
      <c r="A376" s="45" t="n">
        <v>0</v>
      </c>
      <c r="B376" s="45" t="n">
        <v>0</v>
      </c>
    </row>
    <row r="377" customFormat="false" ht="17.15" hidden="false" customHeight="true" outlineLevel="0" collapsed="false">
      <c r="A377" s="45" t="n">
        <v>0</v>
      </c>
      <c r="B377" s="45" t="n">
        <v>0</v>
      </c>
    </row>
    <row r="378" customFormat="false" ht="17.15" hidden="false" customHeight="true" outlineLevel="0" collapsed="false">
      <c r="A378" s="45" t="n">
        <v>0</v>
      </c>
      <c r="B378" s="45" t="n">
        <v>0</v>
      </c>
    </row>
    <row r="379" customFormat="false" ht="17.15" hidden="false" customHeight="true" outlineLevel="0" collapsed="false">
      <c r="A379" s="45" t="n">
        <v>0</v>
      </c>
      <c r="B379" s="45" t="n">
        <v>0</v>
      </c>
    </row>
    <row r="380" customFormat="false" ht="17.15" hidden="false" customHeight="true" outlineLevel="0" collapsed="false">
      <c r="A380" s="45" t="n">
        <v>0</v>
      </c>
      <c r="B380" s="45" t="n">
        <v>0</v>
      </c>
    </row>
    <row r="381" customFormat="false" ht="17.15" hidden="false" customHeight="true" outlineLevel="0" collapsed="false">
      <c r="A381" s="45" t="n">
        <v>0</v>
      </c>
      <c r="B381" s="45" t="n">
        <v>0</v>
      </c>
    </row>
    <row r="382" customFormat="false" ht="17.15" hidden="false" customHeight="true" outlineLevel="0" collapsed="false">
      <c r="A382" s="45" t="n">
        <v>0</v>
      </c>
      <c r="B382" s="45" t="n">
        <v>0</v>
      </c>
    </row>
    <row r="383" customFormat="false" ht="17.15" hidden="false" customHeight="true" outlineLevel="0" collapsed="false">
      <c r="A383" s="45" t="n">
        <v>0</v>
      </c>
      <c r="B383" s="45" t="n">
        <v>0</v>
      </c>
    </row>
    <row r="384" customFormat="false" ht="17.15" hidden="false" customHeight="true" outlineLevel="0" collapsed="false">
      <c r="A384" s="45" t="n">
        <v>0</v>
      </c>
      <c r="B384" s="45" t="n">
        <v>0</v>
      </c>
    </row>
    <row r="385" customFormat="false" ht="17.15" hidden="false" customHeight="true" outlineLevel="0" collapsed="false">
      <c r="A385" s="45" t="n">
        <v>0</v>
      </c>
      <c r="B385" s="45" t="n">
        <v>0</v>
      </c>
    </row>
    <row r="386" customFormat="false" ht="17.15" hidden="false" customHeight="true" outlineLevel="0" collapsed="false">
      <c r="A386" s="45" t="n">
        <v>0</v>
      </c>
      <c r="B386" s="45" t="n">
        <v>0</v>
      </c>
    </row>
    <row r="387" customFormat="false" ht="17.15" hidden="false" customHeight="true" outlineLevel="0" collapsed="false">
      <c r="A387" s="45" t="n">
        <v>0</v>
      </c>
      <c r="B387" s="45" t="n">
        <v>0</v>
      </c>
    </row>
    <row r="388" customFormat="false" ht="17.15" hidden="false" customHeight="true" outlineLevel="0" collapsed="false">
      <c r="A388" s="45" t="n">
        <v>0</v>
      </c>
      <c r="B388" s="45" t="n">
        <v>0</v>
      </c>
    </row>
    <row r="389" customFormat="false" ht="17.15" hidden="false" customHeight="true" outlineLevel="0" collapsed="false">
      <c r="A389" s="45" t="n">
        <v>0</v>
      </c>
      <c r="B389" s="45" t="n">
        <v>0</v>
      </c>
    </row>
    <row r="390" customFormat="false" ht="17.15" hidden="false" customHeight="true" outlineLevel="0" collapsed="false">
      <c r="A390" s="45" t="n">
        <v>0</v>
      </c>
      <c r="B390" s="45" t="n">
        <v>0</v>
      </c>
    </row>
    <row r="391" customFormat="false" ht="17.15" hidden="false" customHeight="true" outlineLevel="0" collapsed="false">
      <c r="A391" s="45" t="n">
        <v>0</v>
      </c>
      <c r="B391" s="45" t="n">
        <v>0</v>
      </c>
    </row>
    <row r="392" customFormat="false" ht="17.15" hidden="false" customHeight="true" outlineLevel="0" collapsed="false">
      <c r="A392" s="45" t="n">
        <v>0</v>
      </c>
      <c r="B392" s="45" t="n">
        <v>0</v>
      </c>
    </row>
    <row r="393" customFormat="false" ht="17.15" hidden="false" customHeight="true" outlineLevel="0" collapsed="false">
      <c r="A393" s="45" t="n">
        <v>0</v>
      </c>
      <c r="B393" s="45" t="n">
        <v>0</v>
      </c>
    </row>
    <row r="394" customFormat="false" ht="17.15" hidden="false" customHeight="true" outlineLevel="0" collapsed="false">
      <c r="A394" s="45" t="n">
        <v>0</v>
      </c>
      <c r="B394" s="45" t="n">
        <v>0</v>
      </c>
    </row>
    <row r="395" customFormat="false" ht="17.15" hidden="false" customHeight="true" outlineLevel="0" collapsed="false">
      <c r="A395" s="45" t="n">
        <v>0</v>
      </c>
      <c r="B395" s="45" t="n">
        <v>0</v>
      </c>
    </row>
    <row r="396" customFormat="false" ht="17.15" hidden="false" customHeight="true" outlineLevel="0" collapsed="false">
      <c r="A396" s="45" t="n">
        <v>0</v>
      </c>
      <c r="B396" s="45" t="n">
        <v>0</v>
      </c>
    </row>
    <row r="397" customFormat="false" ht="17.15" hidden="false" customHeight="true" outlineLevel="0" collapsed="false">
      <c r="A397" s="45" t="n">
        <v>0</v>
      </c>
      <c r="B397" s="45" t="n">
        <v>0</v>
      </c>
    </row>
    <row r="398" customFormat="false" ht="17.15" hidden="false" customHeight="true" outlineLevel="0" collapsed="false">
      <c r="A398" s="45" t="n">
        <v>0</v>
      </c>
      <c r="B398" s="45" t="n">
        <v>0</v>
      </c>
    </row>
    <row r="399" customFormat="false" ht="17.15" hidden="false" customHeight="true" outlineLevel="0" collapsed="false">
      <c r="A399" s="45" t="n">
        <v>0</v>
      </c>
      <c r="B399" s="45" t="n">
        <v>0</v>
      </c>
    </row>
    <row r="400" customFormat="false" ht="17.15" hidden="false" customHeight="true" outlineLevel="0" collapsed="false">
      <c r="A400" s="45" t="n">
        <v>0</v>
      </c>
      <c r="B400" s="45" t="n">
        <v>0</v>
      </c>
    </row>
    <row r="401" customFormat="false" ht="17.15" hidden="false" customHeight="true" outlineLevel="0" collapsed="false">
      <c r="A401" s="45" t="n">
        <v>0</v>
      </c>
      <c r="B401" s="45" t="n">
        <v>0</v>
      </c>
    </row>
    <row r="402" customFormat="false" ht="17.15" hidden="false" customHeight="true" outlineLevel="0" collapsed="false">
      <c r="A402" s="45" t="n">
        <v>0</v>
      </c>
      <c r="B402" s="45" t="n">
        <v>0</v>
      </c>
    </row>
    <row r="403" customFormat="false" ht="17.15" hidden="false" customHeight="true" outlineLevel="0" collapsed="false">
      <c r="A403" s="45" t="n">
        <v>0</v>
      </c>
      <c r="B403" s="45" t="n">
        <v>0</v>
      </c>
    </row>
    <row r="404" customFormat="false" ht="17.15" hidden="false" customHeight="true" outlineLevel="0" collapsed="false">
      <c r="A404" s="45" t="n">
        <v>0</v>
      </c>
      <c r="B404" s="45" t="n">
        <v>0</v>
      </c>
    </row>
    <row r="405" customFormat="false" ht="17.15" hidden="false" customHeight="true" outlineLevel="0" collapsed="false">
      <c r="A405" s="45" t="n">
        <v>0</v>
      </c>
      <c r="B405" s="45" t="n">
        <v>0</v>
      </c>
    </row>
    <row r="406" customFormat="false" ht="17.15" hidden="false" customHeight="true" outlineLevel="0" collapsed="false">
      <c r="A406" s="45" t="n">
        <v>0</v>
      </c>
      <c r="B406" s="45" t="n">
        <v>0</v>
      </c>
    </row>
    <row r="407" customFormat="false" ht="17.15" hidden="false" customHeight="true" outlineLevel="0" collapsed="false">
      <c r="A407" s="45" t="n">
        <v>0</v>
      </c>
      <c r="B407" s="45" t="n">
        <v>0</v>
      </c>
    </row>
    <row r="408" customFormat="false" ht="17.15" hidden="false" customHeight="true" outlineLevel="0" collapsed="false">
      <c r="A408" s="45" t="n">
        <v>0</v>
      </c>
      <c r="B408" s="45" t="n">
        <v>0</v>
      </c>
    </row>
    <row r="409" customFormat="false" ht="17.15" hidden="false" customHeight="true" outlineLevel="0" collapsed="false">
      <c r="A409" s="45" t="n">
        <v>0</v>
      </c>
      <c r="B409" s="45" t="n">
        <v>0</v>
      </c>
    </row>
    <row r="410" customFormat="false" ht="17.15" hidden="false" customHeight="true" outlineLevel="0" collapsed="false">
      <c r="A410" s="45" t="n">
        <v>0</v>
      </c>
      <c r="B410" s="45" t="n">
        <v>0</v>
      </c>
    </row>
    <row r="411" customFormat="false" ht="17.15" hidden="false" customHeight="true" outlineLevel="0" collapsed="false">
      <c r="A411" s="45" t="n">
        <v>0</v>
      </c>
      <c r="B411" s="45" t="n">
        <v>0</v>
      </c>
    </row>
    <row r="412" customFormat="false" ht="17.15" hidden="false" customHeight="true" outlineLevel="0" collapsed="false">
      <c r="A412" s="45" t="n">
        <v>0</v>
      </c>
      <c r="B412" s="45" t="n">
        <v>0</v>
      </c>
    </row>
    <row r="413" customFormat="false" ht="17.15" hidden="false" customHeight="true" outlineLevel="0" collapsed="false">
      <c r="A413" s="45" t="n">
        <v>0</v>
      </c>
      <c r="B413" s="45" t="n">
        <v>0</v>
      </c>
    </row>
    <row r="414" customFormat="false" ht="17.15" hidden="false" customHeight="true" outlineLevel="0" collapsed="false">
      <c r="A414" s="45" t="n">
        <v>0</v>
      </c>
      <c r="B414" s="45" t="n">
        <v>0</v>
      </c>
    </row>
    <row r="415" customFormat="false" ht="17.15" hidden="false" customHeight="true" outlineLevel="0" collapsed="false">
      <c r="A415" s="45" t="n">
        <v>0</v>
      </c>
      <c r="B415" s="45" t="n">
        <v>0</v>
      </c>
    </row>
    <row r="416" customFormat="false" ht="17.15" hidden="false" customHeight="true" outlineLevel="0" collapsed="false">
      <c r="A416" s="45" t="n">
        <v>0</v>
      </c>
      <c r="B416" s="45" t="n">
        <v>0</v>
      </c>
    </row>
    <row r="417" customFormat="false" ht="17.15" hidden="false" customHeight="true" outlineLevel="0" collapsed="false">
      <c r="A417" s="45" t="n">
        <v>0</v>
      </c>
      <c r="B417" s="45" t="n">
        <v>0</v>
      </c>
    </row>
    <row r="418" customFormat="false" ht="17.15" hidden="false" customHeight="true" outlineLevel="0" collapsed="false">
      <c r="A418" s="45" t="n">
        <v>0</v>
      </c>
      <c r="B418" s="45" t="n">
        <v>0</v>
      </c>
    </row>
    <row r="419" customFormat="false" ht="17.15" hidden="false" customHeight="true" outlineLevel="0" collapsed="false">
      <c r="A419" s="45" t="n">
        <v>0</v>
      </c>
      <c r="B419" s="45" t="n">
        <v>0</v>
      </c>
    </row>
    <row r="420" customFormat="false" ht="17.15" hidden="false" customHeight="true" outlineLevel="0" collapsed="false">
      <c r="A420" s="45" t="n">
        <v>0</v>
      </c>
      <c r="B420" s="45" t="n">
        <v>0</v>
      </c>
    </row>
    <row r="421" customFormat="false" ht="17.15" hidden="false" customHeight="true" outlineLevel="0" collapsed="false">
      <c r="A421" s="45" t="n">
        <v>0</v>
      </c>
      <c r="B421" s="45" t="n">
        <v>0</v>
      </c>
    </row>
    <row r="422" customFormat="false" ht="17.15" hidden="false" customHeight="true" outlineLevel="0" collapsed="false">
      <c r="A422" s="45" t="n">
        <v>0</v>
      </c>
      <c r="B422" s="45" t="n">
        <v>0</v>
      </c>
    </row>
    <row r="423" customFormat="false" ht="17.15" hidden="false" customHeight="true" outlineLevel="0" collapsed="false">
      <c r="A423" s="45" t="n">
        <v>0</v>
      </c>
      <c r="B423" s="45" t="n">
        <v>0</v>
      </c>
    </row>
    <row r="424" customFormat="false" ht="17.15" hidden="false" customHeight="true" outlineLevel="0" collapsed="false">
      <c r="A424" s="45" t="n">
        <v>0</v>
      </c>
      <c r="B424" s="45" t="n">
        <v>0</v>
      </c>
    </row>
    <row r="425" customFormat="false" ht="17.15" hidden="false" customHeight="true" outlineLevel="0" collapsed="false">
      <c r="A425" s="45" t="n">
        <v>0</v>
      </c>
      <c r="B425" s="45" t="n">
        <v>0</v>
      </c>
    </row>
    <row r="426" customFormat="false" ht="17.15" hidden="false" customHeight="true" outlineLevel="0" collapsed="false">
      <c r="A426" s="45" t="n">
        <v>0</v>
      </c>
      <c r="B426" s="45" t="n">
        <v>0</v>
      </c>
    </row>
    <row r="427" customFormat="false" ht="17.15" hidden="false" customHeight="true" outlineLevel="0" collapsed="false">
      <c r="A427" s="45" t="n">
        <v>0</v>
      </c>
      <c r="B427" s="45" t="n">
        <v>0</v>
      </c>
    </row>
    <row r="428" customFormat="false" ht="17.15" hidden="false" customHeight="true" outlineLevel="0" collapsed="false">
      <c r="A428" s="45" t="n">
        <v>0</v>
      </c>
      <c r="B428" s="45" t="n">
        <v>0</v>
      </c>
    </row>
    <row r="429" customFormat="false" ht="17.15" hidden="false" customHeight="true" outlineLevel="0" collapsed="false">
      <c r="A429" s="45" t="e">
        <v>#N/A</v>
      </c>
      <c r="B429" s="45" t="e">
        <v>#N/A</v>
      </c>
    </row>
    <row r="430" customFormat="false" ht="17.15" hidden="false" customHeight="true" outlineLevel="0" collapsed="false">
      <c r="A430" s="45" t="e">
        <v>#N/A</v>
      </c>
      <c r="B430" s="45" t="e">
        <v>#N/A</v>
      </c>
    </row>
    <row r="431" customFormat="false" ht="17.15" hidden="false" customHeight="true" outlineLevel="0" collapsed="false">
      <c r="A431" s="45" t="e">
        <v>#N/A</v>
      </c>
      <c r="B431" s="45" t="e">
        <v>#N/A</v>
      </c>
    </row>
    <row r="432" customFormat="false" ht="17.15" hidden="false" customHeight="true" outlineLevel="0" collapsed="false">
      <c r="A432" s="45" t="e">
        <v>#N/A</v>
      </c>
      <c r="B432" s="45" t="e">
        <v>#N/A</v>
      </c>
    </row>
    <row r="433" customFormat="false" ht="17.15" hidden="false" customHeight="true" outlineLevel="0" collapsed="false">
      <c r="A433" s="45" t="e">
        <v>#N/A</v>
      </c>
      <c r="B433" s="45" t="e">
        <v>#N/A</v>
      </c>
    </row>
    <row r="434" customFormat="false" ht="17.15" hidden="false" customHeight="true" outlineLevel="0" collapsed="false">
      <c r="A434" s="45" t="e">
        <v>#N/A</v>
      </c>
      <c r="B434" s="45" t="e">
        <v>#N/A</v>
      </c>
    </row>
    <row r="435" customFormat="false" ht="17.15" hidden="false" customHeight="true" outlineLevel="0" collapsed="false">
      <c r="A435" s="45" t="e">
        <v>#N/A</v>
      </c>
      <c r="B435" s="45" t="e">
        <v>#N/A</v>
      </c>
    </row>
    <row r="436" customFormat="false" ht="17.15" hidden="false" customHeight="true" outlineLevel="0" collapsed="false">
      <c r="A436" s="45" t="e">
        <v>#N/A</v>
      </c>
      <c r="B436" s="45" t="e">
        <v>#N/A</v>
      </c>
    </row>
    <row r="437" customFormat="false" ht="17.15" hidden="false" customHeight="true" outlineLevel="0" collapsed="false">
      <c r="A437" s="45" t="e">
        <v>#N/A</v>
      </c>
      <c r="B437" s="45" t="e">
        <v>#N/A</v>
      </c>
    </row>
    <row r="438" customFormat="false" ht="17.15" hidden="false" customHeight="true" outlineLevel="0" collapsed="false">
      <c r="A438" s="45" t="e">
        <v>#N/A</v>
      </c>
      <c r="B438" s="45" t="e">
        <v>#N/A</v>
      </c>
    </row>
    <row r="439" customFormat="false" ht="17.15" hidden="false" customHeight="true" outlineLevel="0" collapsed="false">
      <c r="B439" s="45" t="e">
        <v>#N/A</v>
      </c>
    </row>
    <row r="440" customFormat="false" ht="17.15" hidden="false" customHeight="true" outlineLevel="0" collapsed="false">
      <c r="B440" s="45" t="e">
        <v>#N/A</v>
      </c>
    </row>
    <row r="441" customFormat="false" ht="17.15" hidden="false" customHeight="true" outlineLevel="0" collapsed="false">
      <c r="B441" s="45" t="e">
        <v>#N/A</v>
      </c>
    </row>
    <row r="442" customFormat="false" ht="17.15" hidden="false" customHeight="true" outlineLevel="0" collapsed="false">
      <c r="B442" s="45" t="e">
        <v>#N/A</v>
      </c>
    </row>
    <row r="443" customFormat="false" ht="17.15" hidden="false" customHeight="true" outlineLevel="0" collapsed="false">
      <c r="B443" s="45" t="e">
        <v>#N/A</v>
      </c>
    </row>
    <row r="444" customFormat="false" ht="17.15" hidden="false" customHeight="true" outlineLevel="0" collapsed="false">
      <c r="B444" s="45" t="e">
        <v>#N/A</v>
      </c>
    </row>
    <row r="445" customFormat="false" ht="17.15" hidden="false" customHeight="true" outlineLevel="0" collapsed="false">
      <c r="B445" s="45" t="e">
        <v>#N/A</v>
      </c>
    </row>
    <row r="446" customFormat="false" ht="17.15" hidden="false" customHeight="true" outlineLevel="0" collapsed="false">
      <c r="B446" s="45" t="e">
        <v>#N/A</v>
      </c>
    </row>
    <row r="447" customFormat="false" ht="17.15" hidden="false" customHeight="true" outlineLevel="0" collapsed="false">
      <c r="B447" s="45" t="e">
        <v>#N/A</v>
      </c>
    </row>
    <row r="448" customFormat="false" ht="17.15" hidden="false" customHeight="true" outlineLevel="0" collapsed="false">
      <c r="B448" s="45" t="e">
        <v>#N/A</v>
      </c>
    </row>
    <row r="449" customFormat="false" ht="17.15" hidden="false" customHeight="true" outlineLevel="0" collapsed="false">
      <c r="B449" s="45" t="e">
        <v>#N/A</v>
      </c>
    </row>
    <row r="450" customFormat="false" ht="17.15" hidden="false" customHeight="true" outlineLevel="0" collapsed="false">
      <c r="B450" s="45" t="e">
        <v>#N/A</v>
      </c>
    </row>
    <row r="451" customFormat="false" ht="17.15" hidden="false" customHeight="true" outlineLevel="0" collapsed="false">
      <c r="B451" s="45" t="e">
        <v>#N/A</v>
      </c>
    </row>
    <row r="452" customFormat="false" ht="17.15" hidden="false" customHeight="true" outlineLevel="0" collapsed="false">
      <c r="B452" s="45" t="e">
        <v>#N/A</v>
      </c>
    </row>
    <row r="453" customFormat="false" ht="17.15" hidden="false" customHeight="true" outlineLevel="0" collapsed="false">
      <c r="B453" s="45" t="e">
        <v>#N/A</v>
      </c>
    </row>
    <row r="454" customFormat="false" ht="17.15" hidden="false" customHeight="true" outlineLevel="0" collapsed="false">
      <c r="B454" s="45" t="e">
        <v>#N/A</v>
      </c>
    </row>
    <row r="455" customFormat="false" ht="17.15" hidden="false" customHeight="true" outlineLevel="0" collapsed="false">
      <c r="B455" s="45" t="e">
        <v>#N/A</v>
      </c>
    </row>
    <row r="456" customFormat="false" ht="17.15" hidden="false" customHeight="true" outlineLevel="0" collapsed="false">
      <c r="B456" s="45" t="e">
        <v>#N/A</v>
      </c>
    </row>
    <row r="457" customFormat="false" ht="17.15" hidden="false" customHeight="true" outlineLevel="0" collapsed="false">
      <c r="B457" s="45" t="e">
        <v>#N/A</v>
      </c>
    </row>
    <row r="458" customFormat="false" ht="17.15" hidden="false" customHeight="true" outlineLevel="0" collapsed="false">
      <c r="B458" s="45" t="e">
        <v>#N/A</v>
      </c>
    </row>
    <row r="459" customFormat="false" ht="17.15" hidden="false" customHeight="true" outlineLevel="0" collapsed="false">
      <c r="B459" s="45" t="e">
        <v>#N/A</v>
      </c>
    </row>
    <row r="460" customFormat="false" ht="17.15" hidden="false" customHeight="true" outlineLevel="0" collapsed="false">
      <c r="B460" s="45" t="e">
        <v>#N/A</v>
      </c>
    </row>
    <row r="461" customFormat="false" ht="17.15" hidden="false" customHeight="true" outlineLevel="0" collapsed="false">
      <c r="B461" s="45" t="e">
        <v>#N/A</v>
      </c>
    </row>
    <row r="462" customFormat="false" ht="17.15" hidden="false" customHeight="true" outlineLevel="0" collapsed="false">
      <c r="B462" s="45" t="e">
        <v>#N/A</v>
      </c>
    </row>
    <row r="463" customFormat="false" ht="17.15" hidden="false" customHeight="true" outlineLevel="0" collapsed="false">
      <c r="B463" s="45" t="e">
        <v>#N/A</v>
      </c>
    </row>
    <row r="464" customFormat="false" ht="17.15" hidden="false" customHeight="true" outlineLevel="0" collapsed="false">
      <c r="B464" s="45" t="e">
        <v>#N/A</v>
      </c>
    </row>
    <row r="465" customFormat="false" ht="17.15" hidden="false" customHeight="true" outlineLevel="0" collapsed="false">
      <c r="B465" s="45" t="e">
        <v>#N/A</v>
      </c>
    </row>
    <row r="466" customFormat="false" ht="17.15" hidden="false" customHeight="true" outlineLevel="0" collapsed="false">
      <c r="B466" s="45" t="e">
        <v>#N/A</v>
      </c>
    </row>
    <row r="467" customFormat="false" ht="17.15" hidden="false" customHeight="true" outlineLevel="0" collapsed="false">
      <c r="B467" s="45" t="e">
        <v>#N/A</v>
      </c>
    </row>
    <row r="468" customFormat="false" ht="17.15" hidden="false" customHeight="true" outlineLevel="0" collapsed="false">
      <c r="B468" s="45" t="e">
        <v>#N/A</v>
      </c>
    </row>
    <row r="469" customFormat="false" ht="17.15" hidden="false" customHeight="true" outlineLevel="0" collapsed="false">
      <c r="B469" s="45" t="e">
        <v>#N/A</v>
      </c>
    </row>
    <row r="470" customFormat="false" ht="17.15" hidden="false" customHeight="true" outlineLevel="0" collapsed="false">
      <c r="B470" s="45" t="e">
        <v>#N/A</v>
      </c>
    </row>
    <row r="471" customFormat="false" ht="17.15" hidden="false" customHeight="true" outlineLevel="0" collapsed="false">
      <c r="B471" s="45" t="e">
        <v>#N/A</v>
      </c>
    </row>
    <row r="472" customFormat="false" ht="17.15" hidden="false" customHeight="true" outlineLevel="0" collapsed="false">
      <c r="B472" s="45" t="e">
        <v>#N/A</v>
      </c>
    </row>
    <row r="473" customFormat="false" ht="17.15" hidden="false" customHeight="true" outlineLevel="0" collapsed="false">
      <c r="B473" s="45" t="e">
        <v>#N/A</v>
      </c>
    </row>
    <row r="474" customFormat="false" ht="17.15" hidden="false" customHeight="true" outlineLevel="0" collapsed="false">
      <c r="B474" s="45" t="e">
        <v>#N/A</v>
      </c>
    </row>
    <row r="475" customFormat="false" ht="17.15" hidden="false" customHeight="true" outlineLevel="0" collapsed="false">
      <c r="B475" s="45" t="e">
        <v>#N/A</v>
      </c>
    </row>
    <row r="476" customFormat="false" ht="17.15" hidden="false" customHeight="true" outlineLevel="0" collapsed="false">
      <c r="B476" s="45" t="e">
        <v>#N/A</v>
      </c>
    </row>
    <row r="477" customFormat="false" ht="17.15" hidden="false" customHeight="true" outlineLevel="0" collapsed="false">
      <c r="B477" s="45" t="e">
        <v>#N/A</v>
      </c>
    </row>
    <row r="478" customFormat="false" ht="17.15" hidden="false" customHeight="true" outlineLevel="0" collapsed="false">
      <c r="B478" s="45" t="e">
        <v>#N/A</v>
      </c>
    </row>
    <row r="479" customFormat="false" ht="17.15" hidden="false" customHeight="true" outlineLevel="0" collapsed="false">
      <c r="B479" s="45" t="e">
        <v>#N/A</v>
      </c>
    </row>
    <row r="480" customFormat="false" ht="17.15" hidden="false" customHeight="true" outlineLevel="0" collapsed="false">
      <c r="B480" s="45" t="e">
        <v>#N/A</v>
      </c>
    </row>
    <row r="481" customFormat="false" ht="17.15" hidden="false" customHeight="true" outlineLevel="0" collapsed="false">
      <c r="B481" s="45" t="e">
        <v>#N/A</v>
      </c>
    </row>
    <row r="482" customFormat="false" ht="17.15" hidden="false" customHeight="true" outlineLevel="0" collapsed="false">
      <c r="B482" s="45" t="e">
        <v>#N/A</v>
      </c>
    </row>
    <row r="483" customFormat="false" ht="17.15" hidden="false" customHeight="true" outlineLevel="0" collapsed="false">
      <c r="B483" s="45" t="e">
        <v>#N/A</v>
      </c>
    </row>
    <row r="484" customFormat="false" ht="17.15" hidden="false" customHeight="true" outlineLevel="0" collapsed="false">
      <c r="B484" s="45" t="e">
        <v>#N/A</v>
      </c>
    </row>
    <row r="485" customFormat="false" ht="17.15" hidden="false" customHeight="true" outlineLevel="0" collapsed="false">
      <c r="B485" s="45" t="e">
        <v>#N/A</v>
      </c>
    </row>
    <row r="486" customFormat="false" ht="17.15" hidden="false" customHeight="true" outlineLevel="0" collapsed="false">
      <c r="B486" s="45" t="e">
        <v>#N/A</v>
      </c>
    </row>
    <row r="487" customFormat="false" ht="17.15" hidden="false" customHeight="true" outlineLevel="0" collapsed="false">
      <c r="B487" s="45" t="e">
        <v>#N/A</v>
      </c>
    </row>
    <row r="488" customFormat="false" ht="17.15" hidden="false" customHeight="true" outlineLevel="0" collapsed="false">
      <c r="B488" s="45" t="e">
        <v>#N/A</v>
      </c>
    </row>
    <row r="489" customFormat="false" ht="17.15" hidden="false" customHeight="true" outlineLevel="0" collapsed="false">
      <c r="B489" s="45" t="e">
        <v>#N/A</v>
      </c>
    </row>
    <row r="490" customFormat="false" ht="17.15" hidden="false" customHeight="true" outlineLevel="0" collapsed="false">
      <c r="B490" s="45" t="e">
        <v>#N/A</v>
      </c>
    </row>
    <row r="491" customFormat="false" ht="17.15" hidden="false" customHeight="true" outlineLevel="0" collapsed="false">
      <c r="B491" s="45" t="e">
        <v>#N/A</v>
      </c>
    </row>
    <row r="492" customFormat="false" ht="17.15" hidden="false" customHeight="true" outlineLevel="0" collapsed="false">
      <c r="B492" s="45" t="e">
        <v>#N/A</v>
      </c>
    </row>
    <row r="493" customFormat="false" ht="17.15" hidden="false" customHeight="true" outlineLevel="0" collapsed="false">
      <c r="B493" s="45" t="e">
        <v>#N/A</v>
      </c>
    </row>
    <row r="494" customFormat="false" ht="17.15" hidden="false" customHeight="true" outlineLevel="0" collapsed="false">
      <c r="B494" s="45" t="e">
        <v>#N/A</v>
      </c>
    </row>
    <row r="495" customFormat="false" ht="17.15" hidden="false" customHeight="true" outlineLevel="0" collapsed="false">
      <c r="B495" s="45" t="e">
        <v>#N/A</v>
      </c>
    </row>
    <row r="496" customFormat="false" ht="17.15" hidden="false" customHeight="true" outlineLevel="0" collapsed="false">
      <c r="B496" s="45" t="e">
        <v>#N/A</v>
      </c>
    </row>
    <row r="497" customFormat="false" ht="17.15" hidden="false" customHeight="true" outlineLevel="0" collapsed="false">
      <c r="B497" s="45" t="e">
        <v>#N/A</v>
      </c>
    </row>
    <row r="498" customFormat="false" ht="17.15" hidden="false" customHeight="true" outlineLevel="0" collapsed="false">
      <c r="B498" s="45" t="e">
        <v>#N/A</v>
      </c>
    </row>
    <row r="499" customFormat="false" ht="17.15" hidden="false" customHeight="true" outlineLevel="0" collapsed="false">
      <c r="B499" s="45" t="e">
        <v>#N/A</v>
      </c>
    </row>
    <row r="500" customFormat="false" ht="17.15" hidden="false" customHeight="true" outlineLevel="0" collapsed="false">
      <c r="B500" s="45" t="e">
        <v>#N/A</v>
      </c>
    </row>
    <row r="501" customFormat="false" ht="17.15" hidden="false" customHeight="true" outlineLevel="0" collapsed="false">
      <c r="B501" s="45" t="e">
        <v>#N/A</v>
      </c>
    </row>
    <row r="502" customFormat="false" ht="17.15" hidden="false" customHeight="true" outlineLevel="0" collapsed="false">
      <c r="B502" s="45" t="e">
        <v>#N/A</v>
      </c>
    </row>
    <row r="503" customFormat="false" ht="17.15" hidden="false" customHeight="true" outlineLevel="0" collapsed="false">
      <c r="B503" s="45" t="e">
        <v>#N/A</v>
      </c>
    </row>
    <row r="504" customFormat="false" ht="17.15" hidden="false" customHeight="true" outlineLevel="0" collapsed="false">
      <c r="B504" s="45" t="e">
        <v>#N/A</v>
      </c>
    </row>
    <row r="505" customFormat="false" ht="17.15" hidden="false" customHeight="true" outlineLevel="0" collapsed="false">
      <c r="B505" s="45" t="e">
        <v>#N/A</v>
      </c>
    </row>
    <row r="506" customFormat="false" ht="17.15" hidden="false" customHeight="true" outlineLevel="0" collapsed="false">
      <c r="B506" s="45" t="e">
        <v>#N/A</v>
      </c>
    </row>
    <row r="507" customFormat="false" ht="17.15" hidden="false" customHeight="true" outlineLevel="0" collapsed="false">
      <c r="B507" s="45" t="e">
        <v>#N/A</v>
      </c>
    </row>
    <row r="508" customFormat="false" ht="17.15" hidden="false" customHeight="true" outlineLevel="0" collapsed="false">
      <c r="B508" s="45" t="e">
        <v>#N/A</v>
      </c>
    </row>
    <row r="509" customFormat="false" ht="17.15" hidden="false" customHeight="true" outlineLevel="0" collapsed="false">
      <c r="B509" s="45" t="e">
        <v>#N/A</v>
      </c>
    </row>
    <row r="510" customFormat="false" ht="17.15" hidden="false" customHeight="true" outlineLevel="0" collapsed="false">
      <c r="B510" s="45" t="e">
        <v>#N/A</v>
      </c>
    </row>
    <row r="511" customFormat="false" ht="17.15" hidden="false" customHeight="true" outlineLevel="0" collapsed="false">
      <c r="B511" s="45" t="e">
        <v>#N/A</v>
      </c>
    </row>
    <row r="512" customFormat="false" ht="17.15" hidden="false" customHeight="true" outlineLevel="0" collapsed="false">
      <c r="B512" s="45" t="e">
        <v>#N/A</v>
      </c>
    </row>
    <row r="513" customFormat="false" ht="17.15" hidden="false" customHeight="true" outlineLevel="0" collapsed="false">
      <c r="B513" s="45" t="e">
        <v>#N/A</v>
      </c>
    </row>
    <row r="514" customFormat="false" ht="17.15" hidden="false" customHeight="true" outlineLevel="0" collapsed="false">
      <c r="B514" s="45" t="e">
        <v>#N/A</v>
      </c>
    </row>
    <row r="515" customFormat="false" ht="17.15" hidden="false" customHeight="true" outlineLevel="0" collapsed="false">
      <c r="B515" s="45" t="e">
        <v>#N/A</v>
      </c>
    </row>
    <row r="516" customFormat="false" ht="17.15" hidden="false" customHeight="true" outlineLevel="0" collapsed="false">
      <c r="B516" s="45" t="e">
        <v>#N/A</v>
      </c>
    </row>
    <row r="517" customFormat="false" ht="17.15" hidden="false" customHeight="true" outlineLevel="0" collapsed="false">
      <c r="B517" s="45" t="e">
        <v>#N/A</v>
      </c>
    </row>
    <row r="518" customFormat="false" ht="17.15" hidden="false" customHeight="true" outlineLevel="0" collapsed="false">
      <c r="B518" s="45" t="e">
        <v>#N/A</v>
      </c>
    </row>
    <row r="519" customFormat="false" ht="17.15" hidden="false" customHeight="true" outlineLevel="0" collapsed="false">
      <c r="B519" s="45" t="e">
        <v>#N/A</v>
      </c>
    </row>
    <row r="520" customFormat="false" ht="17.15" hidden="false" customHeight="true" outlineLevel="0" collapsed="false">
      <c r="B520" s="45" t="e">
        <v>#N/A</v>
      </c>
    </row>
    <row r="521" customFormat="false" ht="17.15" hidden="false" customHeight="true" outlineLevel="0" collapsed="false">
      <c r="B521" s="45" t="e">
        <v>#N/A</v>
      </c>
    </row>
    <row r="522" customFormat="false" ht="17.15" hidden="false" customHeight="true" outlineLevel="0" collapsed="false">
      <c r="B522" s="45" t="e">
        <v>#N/A</v>
      </c>
    </row>
    <row r="523" customFormat="false" ht="17.15" hidden="false" customHeight="true" outlineLevel="0" collapsed="false">
      <c r="B523" s="45" t="e">
        <v>#N/A</v>
      </c>
    </row>
    <row r="524" customFormat="false" ht="17.15" hidden="false" customHeight="true" outlineLevel="0" collapsed="false">
      <c r="B524" s="45" t="e">
        <v>#N/A</v>
      </c>
    </row>
    <row r="525" customFormat="false" ht="17.15" hidden="false" customHeight="true" outlineLevel="0" collapsed="false">
      <c r="B525" s="45" t="e">
        <v>#N/A</v>
      </c>
    </row>
    <row r="526" customFormat="false" ht="17.15" hidden="false" customHeight="true" outlineLevel="0" collapsed="false">
      <c r="B526" s="45" t="e">
        <v>#N/A</v>
      </c>
    </row>
    <row r="527" customFormat="false" ht="17.15" hidden="false" customHeight="true" outlineLevel="0" collapsed="false">
      <c r="B527" s="45" t="e">
        <v>#N/A</v>
      </c>
    </row>
    <row r="528" customFormat="false" ht="17.15" hidden="false" customHeight="true" outlineLevel="0" collapsed="false">
      <c r="B528" s="45" t="e">
        <v>#N/A</v>
      </c>
    </row>
    <row r="529" customFormat="false" ht="17.15" hidden="false" customHeight="true" outlineLevel="0" collapsed="false">
      <c r="B529" s="45" t="e">
        <v>#N/A</v>
      </c>
    </row>
    <row r="530" customFormat="false" ht="17.15" hidden="false" customHeight="true" outlineLevel="0" collapsed="false">
      <c r="B530" s="45" t="e">
        <v>#N/A</v>
      </c>
    </row>
    <row r="531" customFormat="false" ht="17.15" hidden="false" customHeight="true" outlineLevel="0" collapsed="false">
      <c r="B531" s="45" t="e">
        <v>#N/A</v>
      </c>
    </row>
    <row r="532" customFormat="false" ht="17.15" hidden="false" customHeight="true" outlineLevel="0" collapsed="false">
      <c r="B532" s="45" t="e">
        <v>#N/A</v>
      </c>
    </row>
    <row r="533" customFormat="false" ht="17.15" hidden="false" customHeight="true" outlineLevel="0" collapsed="false">
      <c r="B533" s="45" t="e">
        <v>#N/A</v>
      </c>
    </row>
    <row r="534" customFormat="false" ht="17.15" hidden="false" customHeight="true" outlineLevel="0" collapsed="false">
      <c r="B534" s="45" t="e">
        <v>#N/A</v>
      </c>
    </row>
    <row r="535" customFormat="false" ht="17.15" hidden="false" customHeight="true" outlineLevel="0" collapsed="false">
      <c r="B535" s="45" t="e">
        <v>#N/A</v>
      </c>
    </row>
    <row r="536" customFormat="false" ht="17.15" hidden="false" customHeight="true" outlineLevel="0" collapsed="false">
      <c r="B536" s="45" t="e">
        <v>#N/A</v>
      </c>
    </row>
    <row r="537" customFormat="false" ht="17.15" hidden="false" customHeight="true" outlineLevel="0" collapsed="false">
      <c r="B537" s="45" t="e">
        <v>#N/A</v>
      </c>
    </row>
    <row r="538" customFormat="false" ht="17.15" hidden="false" customHeight="true" outlineLevel="0" collapsed="false">
      <c r="B538" s="45" t="e">
        <v>#N/A</v>
      </c>
    </row>
    <row r="539" customFormat="false" ht="17.15" hidden="false" customHeight="true" outlineLevel="0" collapsed="false">
      <c r="B539" s="45" t="e">
        <v>#N/A</v>
      </c>
    </row>
    <row r="540" customFormat="false" ht="17.15" hidden="false" customHeight="true" outlineLevel="0" collapsed="false">
      <c r="B540" s="45" t="e">
        <v>#N/A</v>
      </c>
    </row>
    <row r="541" customFormat="false" ht="17.15" hidden="false" customHeight="true" outlineLevel="0" collapsed="false">
      <c r="B541" s="45" t="e">
        <v>#N/A</v>
      </c>
    </row>
    <row r="542" customFormat="false" ht="17.15" hidden="false" customHeight="true" outlineLevel="0" collapsed="false">
      <c r="B542" s="45" t="e">
        <v>#N/A</v>
      </c>
    </row>
    <row r="543" customFormat="false" ht="17.15" hidden="false" customHeight="true" outlineLevel="0" collapsed="false">
      <c r="B543" s="45" t="e">
        <v>#N/A</v>
      </c>
    </row>
    <row r="544" customFormat="false" ht="17.15" hidden="false" customHeight="true" outlineLevel="0" collapsed="false">
      <c r="B544" s="45" t="e">
        <v>#N/A</v>
      </c>
    </row>
    <row r="545" customFormat="false" ht="17.15" hidden="false" customHeight="true" outlineLevel="0" collapsed="false">
      <c r="B545" s="45" t="e">
        <v>#N/A</v>
      </c>
    </row>
    <row r="546" customFormat="false" ht="17.15" hidden="false" customHeight="true" outlineLevel="0" collapsed="false">
      <c r="B546" s="45" t="e">
        <v>#N/A</v>
      </c>
    </row>
    <row r="547" customFormat="false" ht="17.15" hidden="false" customHeight="true" outlineLevel="0" collapsed="false">
      <c r="B547" s="45" t="e">
        <v>#N/A</v>
      </c>
    </row>
    <row r="548" customFormat="false" ht="17.15" hidden="false" customHeight="true" outlineLevel="0" collapsed="false">
      <c r="B548" s="45" t="e">
        <v>#N/A</v>
      </c>
    </row>
    <row r="549" customFormat="false" ht="17.15" hidden="false" customHeight="true" outlineLevel="0" collapsed="false">
      <c r="B549" s="45" t="e">
        <v>#N/A</v>
      </c>
    </row>
    <row r="550" customFormat="false" ht="17.15" hidden="false" customHeight="true" outlineLevel="0" collapsed="false">
      <c r="B550" s="45" t="e">
        <v>#N/A</v>
      </c>
    </row>
    <row r="551" customFormat="false" ht="17.15" hidden="false" customHeight="true" outlineLevel="0" collapsed="false">
      <c r="B551" s="45" t="e">
        <v>#N/A</v>
      </c>
    </row>
    <row r="552" customFormat="false" ht="17.15" hidden="false" customHeight="true" outlineLevel="0" collapsed="false">
      <c r="B552" s="45" t="e">
        <v>#N/A</v>
      </c>
    </row>
    <row r="553" customFormat="false" ht="17.15" hidden="false" customHeight="true" outlineLevel="0" collapsed="false">
      <c r="B553" s="45" t="e">
        <v>#N/A</v>
      </c>
    </row>
    <row r="554" customFormat="false" ht="17.15" hidden="false" customHeight="true" outlineLevel="0" collapsed="false">
      <c r="B554" s="45" t="e">
        <v>#N/A</v>
      </c>
    </row>
    <row r="555" customFormat="false" ht="17.15" hidden="false" customHeight="true" outlineLevel="0" collapsed="false">
      <c r="B555" s="45" t="e">
        <v>#N/A</v>
      </c>
    </row>
    <row r="556" customFormat="false" ht="17.15" hidden="false" customHeight="true" outlineLevel="0" collapsed="false">
      <c r="B556" s="45" t="e">
        <v>#N/A</v>
      </c>
    </row>
    <row r="557" customFormat="false" ht="17.15" hidden="false" customHeight="true" outlineLevel="0" collapsed="false">
      <c r="B557" s="45" t="e">
        <v>#N/A</v>
      </c>
    </row>
    <row r="558" customFormat="false" ht="17.15" hidden="false" customHeight="true" outlineLevel="0" collapsed="false">
      <c r="B558" s="45" t="e">
        <v>#N/A</v>
      </c>
    </row>
    <row r="559" customFormat="false" ht="17.15" hidden="false" customHeight="true" outlineLevel="0" collapsed="false">
      <c r="B559" s="45" t="e">
        <v>#N/A</v>
      </c>
    </row>
    <row r="560" customFormat="false" ht="17.15" hidden="false" customHeight="true" outlineLevel="0" collapsed="false">
      <c r="B560" s="45" t="e">
        <v>#N/A</v>
      </c>
    </row>
    <row r="561" customFormat="false" ht="17.15" hidden="false" customHeight="true" outlineLevel="0" collapsed="false">
      <c r="B561" s="45" t="e">
        <v>#N/A</v>
      </c>
    </row>
    <row r="562" customFormat="false" ht="17.15" hidden="false" customHeight="true" outlineLevel="0" collapsed="false">
      <c r="B562" s="45" t="e">
        <v>#N/A</v>
      </c>
    </row>
    <row r="563" customFormat="false" ht="17.15" hidden="false" customHeight="true" outlineLevel="0" collapsed="false">
      <c r="B563" s="45" t="e">
        <v>#N/A</v>
      </c>
    </row>
    <row r="564" customFormat="false" ht="17.15" hidden="false" customHeight="true" outlineLevel="0" collapsed="false">
      <c r="B564" s="45" t="e">
        <v>#N/A</v>
      </c>
    </row>
    <row r="565" customFormat="false" ht="17.15" hidden="false" customHeight="true" outlineLevel="0" collapsed="false">
      <c r="B565" s="45" t="e">
        <v>#N/A</v>
      </c>
    </row>
    <row r="566" customFormat="false" ht="17.15" hidden="false" customHeight="true" outlineLevel="0" collapsed="false">
      <c r="B566" s="45" t="e">
        <v>#N/A</v>
      </c>
    </row>
    <row r="567" customFormat="false" ht="17.15" hidden="false" customHeight="true" outlineLevel="0" collapsed="false">
      <c r="B567" s="45" t="e">
        <v>#N/A</v>
      </c>
    </row>
    <row r="568" customFormat="false" ht="17.15" hidden="false" customHeight="true" outlineLevel="0" collapsed="false">
      <c r="B568" s="45" t="e">
        <v>#N/A</v>
      </c>
    </row>
    <row r="569" customFormat="false" ht="17.15" hidden="false" customHeight="true" outlineLevel="0" collapsed="false">
      <c r="B569" s="45" t="e">
        <v>#N/A</v>
      </c>
    </row>
    <row r="570" customFormat="false" ht="17.15" hidden="false" customHeight="true" outlineLevel="0" collapsed="false">
      <c r="B570" s="45" t="e">
        <v>#N/A</v>
      </c>
    </row>
    <row r="571" customFormat="false" ht="17.15" hidden="false" customHeight="true" outlineLevel="0" collapsed="false">
      <c r="B571" s="45" t="e">
        <v>#N/A</v>
      </c>
    </row>
    <row r="572" customFormat="false" ht="17.15" hidden="false" customHeight="true" outlineLevel="0" collapsed="false">
      <c r="B572" s="45" t="e">
        <v>#N/A</v>
      </c>
    </row>
    <row r="573" customFormat="false" ht="17.15" hidden="false" customHeight="true" outlineLevel="0" collapsed="false">
      <c r="B573" s="45" t="e">
        <v>#N/A</v>
      </c>
    </row>
    <row r="574" customFormat="false" ht="17.15" hidden="false" customHeight="true" outlineLevel="0" collapsed="false">
      <c r="B574" s="45" t="e">
        <v>#N/A</v>
      </c>
    </row>
    <row r="575" customFormat="false" ht="17.15" hidden="false" customHeight="true" outlineLevel="0" collapsed="false">
      <c r="B575" s="45" t="e">
        <v>#N/A</v>
      </c>
    </row>
    <row r="576" customFormat="false" ht="17.15" hidden="false" customHeight="true" outlineLevel="0" collapsed="false">
      <c r="B576" s="45" t="e">
        <v>#N/A</v>
      </c>
    </row>
    <row r="577" customFormat="false" ht="17.15" hidden="false" customHeight="true" outlineLevel="0" collapsed="false">
      <c r="B577" s="45" t="e">
        <v>#N/A</v>
      </c>
    </row>
    <row r="578" customFormat="false" ht="17.15" hidden="false" customHeight="true" outlineLevel="0" collapsed="false">
      <c r="B578" s="45" t="e">
        <v>#N/A</v>
      </c>
    </row>
    <row r="579" customFormat="false" ht="17.15" hidden="false" customHeight="true" outlineLevel="0" collapsed="false">
      <c r="B579" s="45" t="e">
        <v>#N/A</v>
      </c>
    </row>
    <row r="580" customFormat="false" ht="17.15" hidden="false" customHeight="true" outlineLevel="0" collapsed="false">
      <c r="B580" s="45" t="e">
        <v>#N/A</v>
      </c>
    </row>
    <row r="581" customFormat="false" ht="17.15" hidden="false" customHeight="true" outlineLevel="0" collapsed="false">
      <c r="B581" s="45" t="e">
        <v>#N/A</v>
      </c>
    </row>
    <row r="582" customFormat="false" ht="17.15" hidden="false" customHeight="true" outlineLevel="0" collapsed="false">
      <c r="B582" s="45" t="e">
        <v>#N/A</v>
      </c>
    </row>
    <row r="583" customFormat="false" ht="17.15" hidden="false" customHeight="true" outlineLevel="0" collapsed="false">
      <c r="B583" s="45" t="e">
        <v>#N/A</v>
      </c>
    </row>
    <row r="584" customFormat="false" ht="17.15" hidden="false" customHeight="true" outlineLevel="0" collapsed="false">
      <c r="B584" s="45" t="e">
        <v>#N/A</v>
      </c>
    </row>
    <row r="585" customFormat="false" ht="17.15" hidden="false" customHeight="true" outlineLevel="0" collapsed="false">
      <c r="B585" s="45" t="e">
        <v>#N/A</v>
      </c>
    </row>
    <row r="586" customFormat="false" ht="17.15" hidden="false" customHeight="true" outlineLevel="0" collapsed="false">
      <c r="B586" s="45" t="e">
        <v>#N/A</v>
      </c>
    </row>
    <row r="587" customFormat="false" ht="17.15" hidden="false" customHeight="true" outlineLevel="0" collapsed="false">
      <c r="B587" s="45" t="e">
        <v>#N/A</v>
      </c>
    </row>
    <row r="588" customFormat="false" ht="17.15" hidden="false" customHeight="true" outlineLevel="0" collapsed="false">
      <c r="B588" s="45" t="e">
        <v>#N/A</v>
      </c>
    </row>
    <row r="589" customFormat="false" ht="17.15" hidden="false" customHeight="true" outlineLevel="0" collapsed="false">
      <c r="B589" s="45" t="e">
        <v>#N/A</v>
      </c>
    </row>
    <row r="590" customFormat="false" ht="17.15" hidden="false" customHeight="true" outlineLevel="0" collapsed="false">
      <c r="B590" s="45" t="e">
        <v>#N/A</v>
      </c>
    </row>
    <row r="591" customFormat="false" ht="17.15" hidden="false" customHeight="true" outlineLevel="0" collapsed="false">
      <c r="B591" s="45" t="e">
        <v>#N/A</v>
      </c>
    </row>
    <row r="592" customFormat="false" ht="17.15" hidden="false" customHeight="true" outlineLevel="0" collapsed="false">
      <c r="B592" s="45" t="e">
        <v>#N/A</v>
      </c>
    </row>
    <row r="593" customFormat="false" ht="17.15" hidden="false" customHeight="true" outlineLevel="0" collapsed="false">
      <c r="B593" s="45" t="e">
        <v>#N/A</v>
      </c>
    </row>
    <row r="594" customFormat="false" ht="17.15" hidden="false" customHeight="true" outlineLevel="0" collapsed="false">
      <c r="B594" s="45" t="e">
        <v>#N/A</v>
      </c>
    </row>
    <row r="595" customFormat="false" ht="17.15" hidden="false" customHeight="true" outlineLevel="0" collapsed="false">
      <c r="B595" s="45" t="e">
        <v>#N/A</v>
      </c>
    </row>
    <row r="596" customFormat="false" ht="17.15" hidden="false" customHeight="true" outlineLevel="0" collapsed="false">
      <c r="B596" s="45" t="e">
        <v>#N/A</v>
      </c>
    </row>
    <row r="597" customFormat="false" ht="17.15" hidden="false" customHeight="true" outlineLevel="0" collapsed="false">
      <c r="B597" s="45" t="e">
        <v>#N/A</v>
      </c>
    </row>
    <row r="598" customFormat="false" ht="17.15" hidden="false" customHeight="true" outlineLevel="0" collapsed="false">
      <c r="B598" s="45" t="e">
        <v>#N/A</v>
      </c>
    </row>
    <row r="599" customFormat="false" ht="17.15" hidden="false" customHeight="true" outlineLevel="0" collapsed="false">
      <c r="B599" s="45" t="e">
        <v>#N/A</v>
      </c>
    </row>
    <row r="600" customFormat="false" ht="17.15" hidden="false" customHeight="true" outlineLevel="0" collapsed="false">
      <c r="B600" s="45" t="e">
        <v>#N/A</v>
      </c>
    </row>
    <row r="601" customFormat="false" ht="17.15" hidden="false" customHeight="true" outlineLevel="0" collapsed="false">
      <c r="B601" s="45" t="e">
        <v>#N/A</v>
      </c>
    </row>
    <row r="602" customFormat="false" ht="17.15" hidden="false" customHeight="true" outlineLevel="0" collapsed="false">
      <c r="B602" s="45" t="e">
        <v>#N/A</v>
      </c>
    </row>
    <row r="603" customFormat="false" ht="17.15" hidden="false" customHeight="true" outlineLevel="0" collapsed="false">
      <c r="B603" s="45" t="e">
        <v>#N/A</v>
      </c>
    </row>
    <row r="604" customFormat="false" ht="17.15" hidden="false" customHeight="true" outlineLevel="0" collapsed="false">
      <c r="B604" s="45" t="e">
        <v>#N/A</v>
      </c>
    </row>
    <row r="605" customFormat="false" ht="17.15" hidden="false" customHeight="true" outlineLevel="0" collapsed="false">
      <c r="B605" s="45" t="e">
        <v>#N/A</v>
      </c>
    </row>
    <row r="606" customFormat="false" ht="17.15" hidden="false" customHeight="true" outlineLevel="0" collapsed="false">
      <c r="B606" s="45" t="e">
        <v>#N/A</v>
      </c>
    </row>
    <row r="607" customFormat="false" ht="17.15" hidden="false" customHeight="true" outlineLevel="0" collapsed="false">
      <c r="B607" s="45" t="e">
        <v>#N/A</v>
      </c>
    </row>
    <row r="608" customFormat="false" ht="17.15" hidden="false" customHeight="true" outlineLevel="0" collapsed="false">
      <c r="B608" s="45" t="e">
        <v>#N/A</v>
      </c>
    </row>
    <row r="609" customFormat="false" ht="17.15" hidden="false" customHeight="true" outlineLevel="0" collapsed="false">
      <c r="B609" s="45" t="e">
        <v>#N/A</v>
      </c>
    </row>
    <row r="610" customFormat="false" ht="17.15" hidden="false" customHeight="true" outlineLevel="0" collapsed="false">
      <c r="B610" s="45" t="e">
        <v>#N/A</v>
      </c>
    </row>
    <row r="611" customFormat="false" ht="17.15" hidden="false" customHeight="true" outlineLevel="0" collapsed="false">
      <c r="B611" s="45" t="e">
        <v>#N/A</v>
      </c>
    </row>
    <row r="612" customFormat="false" ht="17.15" hidden="false" customHeight="true" outlineLevel="0" collapsed="false">
      <c r="B612" s="45" t="e">
        <v>#N/A</v>
      </c>
    </row>
    <row r="613" customFormat="false" ht="17.15" hidden="false" customHeight="true" outlineLevel="0" collapsed="false">
      <c r="B613" s="45" t="e">
        <v>#N/A</v>
      </c>
    </row>
    <row r="614" customFormat="false" ht="17.15" hidden="false" customHeight="true" outlineLevel="0" collapsed="false">
      <c r="B614" s="45" t="e">
        <v>#N/A</v>
      </c>
    </row>
    <row r="615" customFormat="false" ht="17.15" hidden="false" customHeight="true" outlineLevel="0" collapsed="false">
      <c r="B615" s="45" t="e">
        <v>#N/A</v>
      </c>
    </row>
    <row r="616" customFormat="false" ht="17.15" hidden="false" customHeight="true" outlineLevel="0" collapsed="false">
      <c r="B616" s="45" t="e">
        <v>#N/A</v>
      </c>
    </row>
    <row r="617" customFormat="false" ht="17.15" hidden="false" customHeight="true" outlineLevel="0" collapsed="false">
      <c r="B617" s="45" t="e">
        <v>#N/A</v>
      </c>
    </row>
    <row r="618" customFormat="false" ht="17.15" hidden="false" customHeight="true" outlineLevel="0" collapsed="false">
      <c r="B618" s="45" t="e">
        <v>#N/A</v>
      </c>
    </row>
    <row r="619" customFormat="false" ht="17.15" hidden="false" customHeight="true" outlineLevel="0" collapsed="false">
      <c r="B619" s="45" t="e">
        <v>#N/A</v>
      </c>
    </row>
    <row r="620" customFormat="false" ht="17.15" hidden="false" customHeight="true" outlineLevel="0" collapsed="false">
      <c r="B620" s="45" t="e">
        <v>#N/A</v>
      </c>
    </row>
    <row r="621" customFormat="false" ht="17.15" hidden="false" customHeight="true" outlineLevel="0" collapsed="false">
      <c r="B621" s="45" t="e">
        <v>#N/A</v>
      </c>
    </row>
    <row r="622" customFormat="false" ht="17.15" hidden="false" customHeight="true" outlineLevel="0" collapsed="false">
      <c r="B622" s="45" t="e">
        <v>#N/A</v>
      </c>
    </row>
    <row r="623" customFormat="false" ht="17.15" hidden="false" customHeight="true" outlineLevel="0" collapsed="false">
      <c r="B623" s="45" t="e">
        <v>#N/A</v>
      </c>
    </row>
    <row r="624" customFormat="false" ht="17.15" hidden="false" customHeight="true" outlineLevel="0" collapsed="false">
      <c r="B624" s="45" t="e">
        <v>#N/A</v>
      </c>
    </row>
    <row r="625" customFormat="false" ht="17.15" hidden="false" customHeight="true" outlineLevel="0" collapsed="false">
      <c r="B625" s="45" t="e">
        <v>#N/A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A18:G18 A22:G22 A26 A11:E11 A15:E15 A19:E19 A23:E23 A27:E27">
    <cfRule type="expression" priority="2" aboveAverage="0" equalAverage="0" bottom="0" percent="0" rank="0" text="" dxfId="0">
      <formula>'August Full'!A$3&lt;'August Full'!$F$16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1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3.85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194" t="str">
        <f aca="false">CONCATENATE(August!A1," ",Year)</f>
        <v>August 2017</v>
      </c>
      <c r="B1" s="194"/>
      <c r="C1" s="195" t="n">
        <f aca="false">+B4</f>
        <v>42947</v>
      </c>
      <c r="D1" s="196" t="s">
        <v>37</v>
      </c>
      <c r="E1" s="197" t="n">
        <f aca="false">+E14</f>
        <v>42953</v>
      </c>
      <c r="F1" s="194" t="str">
        <f aca="false">+A1</f>
        <v>August 2017</v>
      </c>
      <c r="G1" s="194"/>
      <c r="H1" s="195" t="n">
        <f aca="false">+G4</f>
        <v>42954</v>
      </c>
      <c r="I1" s="196" t="s">
        <v>37</v>
      </c>
      <c r="J1" s="197" t="n">
        <f aca="false">+J14</f>
        <v>42960</v>
      </c>
      <c r="K1" s="194" t="str">
        <f aca="false">+F1</f>
        <v>August 2017</v>
      </c>
      <c r="L1" s="194"/>
      <c r="M1" s="195" t="n">
        <f aca="false">+L4</f>
        <v>42961</v>
      </c>
      <c r="N1" s="196" t="s">
        <v>37</v>
      </c>
      <c r="O1" s="197" t="n">
        <f aca="false">+O14</f>
        <v>42967</v>
      </c>
      <c r="P1" s="194" t="str">
        <f aca="false">+K1</f>
        <v>August 2017</v>
      </c>
      <c r="Q1" s="194"/>
      <c r="R1" s="195" t="n">
        <f aca="false">+Q4</f>
        <v>42968</v>
      </c>
      <c r="S1" s="196" t="s">
        <v>37</v>
      </c>
      <c r="T1" s="197" t="n">
        <f aca="false">+T14</f>
        <v>42974</v>
      </c>
      <c r="U1" s="194" t="str">
        <f aca="false">+P1</f>
        <v>August 2017</v>
      </c>
      <c r="V1" s="194"/>
      <c r="W1" s="195" t="n">
        <f aca="false">+V4</f>
        <v>42975</v>
      </c>
      <c r="X1" s="196" t="s">
        <v>37</v>
      </c>
      <c r="Y1" s="197" t="n">
        <f aca="false">+Y14</f>
        <v>42981</v>
      </c>
      <c r="Z1" s="194" t="str">
        <f aca="false">+U1</f>
        <v>August 2017</v>
      </c>
      <c r="AA1" s="194"/>
      <c r="AB1" s="198" t="n">
        <f aca="false">+AA4</f>
        <v>42982</v>
      </c>
      <c r="AC1" s="196" t="s">
        <v>37</v>
      </c>
      <c r="AD1" s="199" t="n">
        <f aca="false">+AD14</f>
        <v>42988</v>
      </c>
      <c r="AMH1" s="193"/>
      <c r="AMI1" s="193"/>
      <c r="AMJ1" s="193"/>
    </row>
    <row r="2" s="200" customFormat="true" ht="27" hidden="false" customHeight="true" outlineLevel="0" collapsed="false">
      <c r="A2" s="194"/>
      <c r="B2" s="194"/>
      <c r="C2" s="201"/>
      <c r="D2" s="202" t="s">
        <v>38</v>
      </c>
      <c r="E2" s="203" t="n">
        <f aca="false">_xlfn.ORG.LIBREOFFICE.WEEKNUM_OOO(C1,1)</f>
        <v>31</v>
      </c>
      <c r="F2" s="194"/>
      <c r="G2" s="194"/>
      <c r="H2" s="201"/>
      <c r="I2" s="202" t="s">
        <v>38</v>
      </c>
      <c r="J2" s="203" t="n">
        <f aca="false">_xlfn.ORG.LIBREOFFICE.WEEKNUM_OOO(H1,1)</f>
        <v>32</v>
      </c>
      <c r="K2" s="194"/>
      <c r="L2" s="194"/>
      <c r="M2" s="201"/>
      <c r="N2" s="202" t="s">
        <v>38</v>
      </c>
      <c r="O2" s="203" t="n">
        <f aca="false">_xlfn.ORG.LIBREOFFICE.WEEKNUM_OOO(M1,1)</f>
        <v>33</v>
      </c>
      <c r="P2" s="194"/>
      <c r="Q2" s="194"/>
      <c r="R2" s="201"/>
      <c r="S2" s="202" t="s">
        <v>38</v>
      </c>
      <c r="T2" s="203" t="n">
        <f aca="false">_xlfn.ORG.LIBREOFFICE.WEEKNUM_OOO(R1,1)</f>
        <v>34</v>
      </c>
      <c r="U2" s="194"/>
      <c r="V2" s="194"/>
      <c r="W2" s="201"/>
      <c r="X2" s="202" t="s">
        <v>38</v>
      </c>
      <c r="Y2" s="203" t="n">
        <f aca="false">_xlfn.ORG.LIBREOFFICE.WEEKNUM_OOO(W1,1)</f>
        <v>35</v>
      </c>
      <c r="Z2" s="194"/>
      <c r="AA2" s="194"/>
      <c r="AB2" s="201"/>
      <c r="AC2" s="202" t="s">
        <v>38</v>
      </c>
      <c r="AD2" s="203" t="n">
        <f aca="false">_xlfn.ORG.LIBREOFFICE.WEEKNUM_OOO(AB1,1)</f>
        <v>36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August!A5</f>
        <v>42947</v>
      </c>
      <c r="C4" s="210" t="s">
        <v>40</v>
      </c>
      <c r="D4" s="210"/>
      <c r="E4" s="209" t="n">
        <f aca="false">August!D5</f>
        <v>42950</v>
      </c>
      <c r="F4" s="208" t="s">
        <v>34</v>
      </c>
      <c r="G4" s="209" t="n">
        <f aca="false">August!$A9</f>
        <v>42954</v>
      </c>
      <c r="H4" s="210" t="s">
        <v>40</v>
      </c>
      <c r="I4" s="210"/>
      <c r="J4" s="209" t="n">
        <f aca="false">August!$D9</f>
        <v>42957</v>
      </c>
      <c r="K4" s="208" t="s">
        <v>34</v>
      </c>
      <c r="L4" s="209" t="n">
        <f aca="false">August!$A13</f>
        <v>42961</v>
      </c>
      <c r="M4" s="210" t="s">
        <v>40</v>
      </c>
      <c r="N4" s="210"/>
      <c r="O4" s="209" t="n">
        <f aca="false">August!$D13</f>
        <v>42964</v>
      </c>
      <c r="P4" s="208" t="s">
        <v>34</v>
      </c>
      <c r="Q4" s="209" t="n">
        <f aca="false">August!A15</f>
        <v>42968</v>
      </c>
      <c r="R4" s="210" t="s">
        <v>40</v>
      </c>
      <c r="S4" s="210"/>
      <c r="T4" s="209" t="n">
        <f aca="false">August!$D17</f>
        <v>42971</v>
      </c>
      <c r="U4" s="208" t="s">
        <v>34</v>
      </c>
      <c r="V4" s="209" t="n">
        <f aca="false">August!A21</f>
        <v>42975</v>
      </c>
      <c r="W4" s="210" t="s">
        <v>40</v>
      </c>
      <c r="X4" s="210"/>
      <c r="Y4" s="209" t="n">
        <f aca="false">August!D21</f>
        <v>42978</v>
      </c>
      <c r="Z4" s="208" t="s">
        <v>34</v>
      </c>
      <c r="AA4" s="209" t="n">
        <f aca="false">August!A25</f>
        <v>42982</v>
      </c>
      <c r="AB4" s="210" t="s">
        <v>40</v>
      </c>
      <c r="AC4" s="210"/>
      <c r="AD4" s="209" t="n">
        <f aca="false">August!D25</f>
        <v>42985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72" customFormat="true" ht="98.75" hidden="false" customHeight="true" outlineLevel="0" collapsed="false">
      <c r="A5" s="213" t="str">
        <f aca="false">August!A6</f>
        <v/>
      </c>
      <c r="B5" s="213"/>
      <c r="C5" s="214" t="str">
        <f aca="false">August!D6</f>
        <v/>
      </c>
      <c r="D5" s="214"/>
      <c r="E5" s="214"/>
      <c r="F5" s="213" t="str">
        <f aca="false">August!A10</f>
        <v/>
      </c>
      <c r="G5" s="213"/>
      <c r="H5" s="216" t="str">
        <f aca="false">August!D10</f>
        <v/>
      </c>
      <c r="I5" s="216"/>
      <c r="J5" s="216"/>
      <c r="K5" s="213" t="str">
        <f aca="false">August!A14</f>
        <v/>
      </c>
      <c r="L5" s="213"/>
      <c r="M5" s="216" t="str">
        <f aca="false">August!D14</f>
        <v/>
      </c>
      <c r="N5" s="216"/>
      <c r="O5" s="216"/>
      <c r="P5" s="213" t="str">
        <f aca="false">August!A18</f>
        <v/>
      </c>
      <c r="Q5" s="213"/>
      <c r="R5" s="214" t="str">
        <f aca="false">August!D18</f>
        <v/>
      </c>
      <c r="S5" s="214"/>
      <c r="T5" s="214"/>
      <c r="U5" s="213" t="str">
        <f aca="false">August!A22</f>
        <v/>
      </c>
      <c r="V5" s="213"/>
      <c r="W5" s="214" t="str">
        <f aca="false">August!D22</f>
        <v/>
      </c>
      <c r="X5" s="214"/>
      <c r="Y5" s="214"/>
      <c r="Z5" s="213" t="str">
        <f aca="false">August!A26</f>
        <v>Labor Day</v>
      </c>
      <c r="AA5" s="213"/>
      <c r="AB5" s="214" t="str">
        <f aca="false">August!D26</f>
        <v/>
      </c>
      <c r="AC5" s="214"/>
      <c r="AD5" s="214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AMH5" s="211"/>
      <c r="AMI5" s="211"/>
      <c r="AMJ5" s="211"/>
    </row>
    <row r="6" s="272" customFormat="true" ht="10.8" hidden="false" customHeight="true" outlineLevel="0" collapsed="false">
      <c r="A6" s="213"/>
      <c r="B6" s="213"/>
      <c r="C6" s="214"/>
      <c r="D6" s="214"/>
      <c r="E6" s="214"/>
      <c r="F6" s="213"/>
      <c r="G6" s="213"/>
      <c r="H6" s="216"/>
      <c r="I6" s="216"/>
      <c r="J6" s="216"/>
      <c r="K6" s="213"/>
      <c r="L6" s="213"/>
      <c r="M6" s="216"/>
      <c r="N6" s="216"/>
      <c r="O6" s="216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AMH6" s="211"/>
      <c r="AMI6" s="211"/>
      <c r="AMJ6" s="211"/>
    </row>
    <row r="7" s="272" customFormat="true" ht="98.75" hidden="false" customHeight="true" outlineLevel="0" collapsed="false">
      <c r="A7" s="213"/>
      <c r="B7" s="213"/>
      <c r="C7" s="214"/>
      <c r="D7" s="214"/>
      <c r="E7" s="214"/>
      <c r="F7" s="213"/>
      <c r="G7" s="213"/>
      <c r="H7" s="216"/>
      <c r="I7" s="216"/>
      <c r="J7" s="216"/>
      <c r="K7" s="213"/>
      <c r="L7" s="213"/>
      <c r="M7" s="216"/>
      <c r="N7" s="216"/>
      <c r="O7" s="216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AMH7" s="211"/>
      <c r="AMI7" s="211"/>
      <c r="AMJ7" s="211"/>
    </row>
    <row r="8" s="219" customFormat="true" ht="10.8" hidden="false" customHeight="true" outlineLevel="0" collapsed="false">
      <c r="A8" s="210" t="s">
        <v>41</v>
      </c>
      <c r="B8" s="209" t="n">
        <f aca="false">August!B5</f>
        <v>42948</v>
      </c>
      <c r="C8" s="210" t="s">
        <v>42</v>
      </c>
      <c r="D8" s="210" t="s">
        <v>42</v>
      </c>
      <c r="E8" s="209" t="n">
        <f aca="false">August!E5</f>
        <v>42951</v>
      </c>
      <c r="F8" s="210" t="s">
        <v>41</v>
      </c>
      <c r="G8" s="209" t="n">
        <f aca="false">August!$B$9</f>
        <v>42955</v>
      </c>
      <c r="H8" s="210" t="s">
        <v>42</v>
      </c>
      <c r="I8" s="210" t="s">
        <v>42</v>
      </c>
      <c r="J8" s="209" t="n">
        <f aca="false">August!E9</f>
        <v>42958</v>
      </c>
      <c r="K8" s="210" t="s">
        <v>41</v>
      </c>
      <c r="L8" s="209" t="n">
        <f aca="false">August!$B$13</f>
        <v>42962</v>
      </c>
      <c r="M8" s="210" t="s">
        <v>42</v>
      </c>
      <c r="N8" s="210" t="s">
        <v>42</v>
      </c>
      <c r="O8" s="209" t="n">
        <f aca="false">August!E13</f>
        <v>42965</v>
      </c>
      <c r="P8" s="210" t="s">
        <v>41</v>
      </c>
      <c r="Q8" s="209" t="n">
        <f aca="false">August!B17</f>
        <v>42969</v>
      </c>
      <c r="R8" s="210" t="s">
        <v>42</v>
      </c>
      <c r="S8" s="210" t="s">
        <v>42</v>
      </c>
      <c r="T8" s="209" t="n">
        <f aca="false">August!E17</f>
        <v>42972</v>
      </c>
      <c r="U8" s="210" t="s">
        <v>41</v>
      </c>
      <c r="V8" s="209" t="n">
        <f aca="false">August!B21</f>
        <v>42976</v>
      </c>
      <c r="W8" s="210" t="s">
        <v>42</v>
      </c>
      <c r="X8" s="210" t="s">
        <v>42</v>
      </c>
      <c r="Y8" s="209" t="n">
        <f aca="false">August!E21</f>
        <v>42979</v>
      </c>
      <c r="Z8" s="210" t="s">
        <v>41</v>
      </c>
      <c r="AA8" s="209" t="n">
        <f aca="false">August!B25</f>
        <v>42983</v>
      </c>
      <c r="AB8" s="210" t="s">
        <v>42</v>
      </c>
      <c r="AC8" s="210" t="s">
        <v>42</v>
      </c>
      <c r="AD8" s="209" t="n">
        <f aca="false">August!E25</f>
        <v>42986</v>
      </c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AMH8" s="211"/>
      <c r="AMI8" s="211"/>
      <c r="AMJ8" s="211"/>
    </row>
    <row r="9" s="272" customFormat="true" ht="97.65" hidden="false" customHeight="true" outlineLevel="0" collapsed="false">
      <c r="A9" s="213" t="str">
        <f aca="false">August!B6</f>
        <v/>
      </c>
      <c r="B9" s="213"/>
      <c r="C9" s="220" t="str">
        <f aca="false">August!E6</f>
        <v/>
      </c>
      <c r="D9" s="220"/>
      <c r="E9" s="220"/>
      <c r="F9" s="221" t="str">
        <f aca="false">August!B10</f>
        <v/>
      </c>
      <c r="G9" s="221"/>
      <c r="H9" s="216" t="str">
        <f aca="false">August!E10</f>
        <v/>
      </c>
      <c r="I9" s="216"/>
      <c r="J9" s="216"/>
      <c r="K9" s="213" t="str">
        <f aca="false">August!B14</f>
        <v/>
      </c>
      <c r="L9" s="213"/>
      <c r="M9" s="216" t="str">
        <f aca="false">August!E14</f>
        <v/>
      </c>
      <c r="N9" s="216"/>
      <c r="O9" s="216"/>
      <c r="P9" s="213" t="str">
        <f aca="false">August!B18</f>
        <v/>
      </c>
      <c r="Q9" s="213"/>
      <c r="R9" s="214" t="str">
        <f aca="false">August!E18</f>
        <v/>
      </c>
      <c r="S9" s="214"/>
      <c r="T9" s="214"/>
      <c r="U9" s="213" t="str">
        <f aca="false">August!B22</f>
        <v/>
      </c>
      <c r="V9" s="213"/>
      <c r="W9" s="216" t="str">
        <f aca="false">August!E22</f>
        <v/>
      </c>
      <c r="X9" s="216"/>
      <c r="Y9" s="216"/>
      <c r="Z9" s="221" t="str">
        <f aca="false">August!B26</f>
        <v/>
      </c>
      <c r="AA9" s="221"/>
      <c r="AB9" s="222" t="str">
        <f aca="false">August!E26</f>
        <v/>
      </c>
      <c r="AC9" s="222"/>
      <c r="AD9" s="222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AMH9" s="211"/>
      <c r="AMI9" s="211"/>
      <c r="AMJ9" s="211"/>
    </row>
    <row r="10" s="272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AMH10" s="211"/>
      <c r="AMI10" s="211"/>
      <c r="AMJ10" s="211"/>
    </row>
    <row r="11" s="272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AMH11" s="211"/>
      <c r="AMI11" s="211"/>
      <c r="AMJ11" s="211"/>
    </row>
    <row r="12" s="223" customFormat="true" ht="10.8" hidden="false" customHeight="true" outlineLevel="0" collapsed="false">
      <c r="A12" s="210" t="s">
        <v>43</v>
      </c>
      <c r="B12" s="209" t="n">
        <f aca="false">August!C5</f>
        <v>42949</v>
      </c>
      <c r="C12" s="210" t="s">
        <v>44</v>
      </c>
      <c r="D12" s="210"/>
      <c r="E12" s="209" t="n">
        <f aca="false">August!F5</f>
        <v>42952</v>
      </c>
      <c r="F12" s="210" t="s">
        <v>43</v>
      </c>
      <c r="G12" s="209" t="n">
        <f aca="false">August!C9</f>
        <v>42956</v>
      </c>
      <c r="H12" s="210" t="s">
        <v>44</v>
      </c>
      <c r="I12" s="210"/>
      <c r="J12" s="209" t="n">
        <f aca="false">August!F9</f>
        <v>42959</v>
      </c>
      <c r="K12" s="210" t="s">
        <v>43</v>
      </c>
      <c r="L12" s="209" t="n">
        <f aca="false">August!C13</f>
        <v>42963</v>
      </c>
      <c r="M12" s="210" t="s">
        <v>44</v>
      </c>
      <c r="N12" s="210"/>
      <c r="O12" s="209" t="n">
        <f aca="false">August!F13</f>
        <v>42966</v>
      </c>
      <c r="P12" s="210" t="s">
        <v>43</v>
      </c>
      <c r="Q12" s="209" t="n">
        <f aca="false">August!C17</f>
        <v>42970</v>
      </c>
      <c r="R12" s="210" t="s">
        <v>44</v>
      </c>
      <c r="S12" s="210"/>
      <c r="T12" s="209" t="n">
        <f aca="false">August!F17</f>
        <v>42973</v>
      </c>
      <c r="U12" s="210" t="s">
        <v>43</v>
      </c>
      <c r="V12" s="209" t="n">
        <f aca="false">August!C21</f>
        <v>42977</v>
      </c>
      <c r="W12" s="210" t="s">
        <v>44</v>
      </c>
      <c r="X12" s="210"/>
      <c r="Y12" s="209" t="n">
        <f aca="false">August!F21</f>
        <v>42980</v>
      </c>
      <c r="Z12" s="210" t="s">
        <v>43</v>
      </c>
      <c r="AA12" s="209" t="n">
        <f aca="false">August!C25</f>
        <v>42984</v>
      </c>
      <c r="AB12" s="210" t="s">
        <v>44</v>
      </c>
      <c r="AC12" s="210"/>
      <c r="AD12" s="209" t="n">
        <f aca="false">August!F25</f>
        <v>42987</v>
      </c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AMH12" s="211"/>
      <c r="AMI12" s="211"/>
      <c r="AMJ12" s="211"/>
    </row>
    <row r="13" s="272" customFormat="true" ht="97.65" hidden="false" customHeight="true" outlineLevel="0" collapsed="false">
      <c r="A13" s="221" t="str">
        <f aca="false">August!C6</f>
        <v/>
      </c>
      <c r="B13" s="221"/>
      <c r="C13" s="222" t="str">
        <f aca="false">August!F6</f>
        <v/>
      </c>
      <c r="D13" s="222"/>
      <c r="E13" s="222"/>
      <c r="F13" s="221" t="str">
        <f aca="false">August!C10</f>
        <v/>
      </c>
      <c r="G13" s="221"/>
      <c r="H13" s="222" t="str">
        <f aca="false">August!F10</f>
        <v/>
      </c>
      <c r="I13" s="222"/>
      <c r="J13" s="222"/>
      <c r="K13" s="221" t="str">
        <f aca="false">August!C14</f>
        <v/>
      </c>
      <c r="L13" s="221"/>
      <c r="M13" s="222" t="str">
        <f aca="false">August!F14</f>
        <v/>
      </c>
      <c r="N13" s="222"/>
      <c r="O13" s="222"/>
      <c r="P13" s="213" t="str">
        <f aca="false">August!C18</f>
        <v/>
      </c>
      <c r="Q13" s="213"/>
      <c r="R13" s="222" t="str">
        <f aca="false">August!F18</f>
        <v/>
      </c>
      <c r="S13" s="222"/>
      <c r="T13" s="222"/>
      <c r="U13" s="221" t="str">
        <f aca="false">August!C22</f>
        <v/>
      </c>
      <c r="V13" s="221"/>
      <c r="W13" s="222" t="str">
        <f aca="false">August!F22</f>
        <v/>
      </c>
      <c r="X13" s="222"/>
      <c r="Y13" s="222"/>
      <c r="Z13" s="221" t="str">
        <f aca="false">August!C26</f>
        <v/>
      </c>
      <c r="AA13" s="221"/>
      <c r="AB13" s="222" t="str">
        <f aca="false">August!F26</f>
        <v/>
      </c>
      <c r="AC13" s="222"/>
      <c r="AD13" s="222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AMH13" s="211"/>
      <c r="AMI13" s="211"/>
      <c r="AMJ13" s="211"/>
    </row>
    <row r="14" s="272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August!F7</f>
        <v>42953</v>
      </c>
      <c r="F14" s="221"/>
      <c r="G14" s="221"/>
      <c r="H14" s="210" t="s">
        <v>45</v>
      </c>
      <c r="I14" s="210"/>
      <c r="J14" s="209" t="n">
        <f aca="false">August!F11</f>
        <v>42960</v>
      </c>
      <c r="K14" s="221"/>
      <c r="L14" s="221"/>
      <c r="M14" s="210" t="s">
        <v>45</v>
      </c>
      <c r="N14" s="210"/>
      <c r="O14" s="209" t="n">
        <f aca="false">August!F15</f>
        <v>42967</v>
      </c>
      <c r="P14" s="213"/>
      <c r="Q14" s="213"/>
      <c r="R14" s="210" t="s">
        <v>45</v>
      </c>
      <c r="S14" s="210"/>
      <c r="T14" s="209" t="n">
        <f aca="false">August!F19</f>
        <v>42974</v>
      </c>
      <c r="U14" s="221"/>
      <c r="V14" s="221"/>
      <c r="W14" s="210" t="s">
        <v>45</v>
      </c>
      <c r="X14" s="210"/>
      <c r="Y14" s="209" t="n">
        <f aca="false">August!F23</f>
        <v>42981</v>
      </c>
      <c r="Z14" s="221"/>
      <c r="AA14" s="221"/>
      <c r="AB14" s="210" t="s">
        <v>45</v>
      </c>
      <c r="AC14" s="210"/>
      <c r="AD14" s="209" t="n">
        <f aca="false">August!F27</f>
        <v>42988</v>
      </c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AMH14" s="211"/>
      <c r="AMI14" s="211"/>
      <c r="AMJ14" s="211"/>
    </row>
    <row r="15" s="272" customFormat="true" ht="97.65" hidden="false" customHeight="true" outlineLevel="0" collapsed="false">
      <c r="A15" s="221"/>
      <c r="B15" s="221"/>
      <c r="C15" s="222" t="str">
        <f aca="false">August!F8</f>
        <v/>
      </c>
      <c r="D15" s="222"/>
      <c r="E15" s="222"/>
      <c r="F15" s="221"/>
      <c r="G15" s="221"/>
      <c r="H15" s="222" t="str">
        <f aca="false">August!F12</f>
        <v/>
      </c>
      <c r="I15" s="222"/>
      <c r="J15" s="222"/>
      <c r="K15" s="221"/>
      <c r="L15" s="221"/>
      <c r="M15" s="222" t="str">
        <f aca="false">August!F16</f>
        <v/>
      </c>
      <c r="N15" s="222"/>
      <c r="O15" s="222"/>
      <c r="P15" s="213"/>
      <c r="Q15" s="213"/>
      <c r="R15" s="222" t="str">
        <f aca="false">August!F20</f>
        <v/>
      </c>
      <c r="S15" s="222"/>
      <c r="T15" s="222"/>
      <c r="U15" s="221"/>
      <c r="V15" s="221"/>
      <c r="W15" s="222" t="str">
        <f aca="false">August!F24</f>
        <v/>
      </c>
      <c r="X15" s="222"/>
      <c r="Y15" s="222"/>
      <c r="Z15" s="221"/>
      <c r="AA15" s="221"/>
      <c r="AB15" s="222" t="str">
        <f aca="false">August!F28</f>
        <v/>
      </c>
      <c r="AC15" s="222"/>
      <c r="AD15" s="222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AMH15" s="211"/>
      <c r="AMI15" s="211"/>
      <c r="AMJ15" s="211"/>
    </row>
    <row r="16" customFormat="false" ht="12.8" hidden="false" customHeight="false" outlineLevel="0" collapsed="false"/>
    <row r="17" customFormat="false" ht="12.8" hidden="false" customHeight="false" outlineLevel="0" collapsed="false"/>
    <row r="18" customFormat="false" ht="26.85" hidden="false" customHeight="false" outlineLevel="0" collapsed="false">
      <c r="A18" s="397" t="s">
        <v>61</v>
      </c>
      <c r="B18" s="226"/>
    </row>
    <row r="19" customFormat="false" ht="23.85" hidden="false" customHeight="false" outlineLevel="0" collapsed="false">
      <c r="A19" s="398" t="s">
        <v>62</v>
      </c>
      <c r="B19" s="228" t="s">
        <v>63</v>
      </c>
    </row>
    <row r="20" customFormat="false" ht="23.85" hidden="false" customHeight="false" outlineLevel="0" collapsed="false">
      <c r="A20" s="398" t="s">
        <v>48</v>
      </c>
      <c r="B20" s="227"/>
    </row>
    <row r="21" customFormat="false" ht="12.8" hidden="false" customHeight="false" outlineLevel="0" collapsed="false">
      <c r="A21" s="227"/>
      <c r="B21" s="227"/>
    </row>
    <row r="22" customFormat="false" ht="23.85" hidden="false" customHeight="false" outlineLevel="0" collapsed="false">
      <c r="A22" s="398" t="s">
        <v>64</v>
      </c>
      <c r="B22" s="398" t="s">
        <v>65</v>
      </c>
      <c r="D22" s="229" t="n">
        <f aca="false">+Year</f>
        <v>2017</v>
      </c>
      <c r="E22" s="229" t="str">
        <f aca="false">+August!A1</f>
        <v>August</v>
      </c>
      <c r="F22" s="204" t="str">
        <f aca="false">CONCATENATE(E22," ",D22)</f>
        <v>August 2017</v>
      </c>
    </row>
    <row r="23" customFormat="false" ht="23.85" hidden="false" customHeight="false" outlineLevel="0" collapsed="false">
      <c r="A23" s="398" t="s">
        <v>66</v>
      </c>
      <c r="B23" s="398" t="s">
        <v>67</v>
      </c>
    </row>
    <row r="24" customFormat="false" ht="23.85" hidden="false" customHeight="false" outlineLevel="0" collapsed="false">
      <c r="A24" s="398" t="s">
        <v>68</v>
      </c>
      <c r="B24" s="398" t="s">
        <v>69</v>
      </c>
    </row>
    <row r="25" customFormat="false" ht="23.85" hidden="false" customHeight="false" outlineLevel="0" collapsed="false">
      <c r="A25" s="398" t="s">
        <v>70</v>
      </c>
      <c r="B25" s="398" t="s">
        <v>71</v>
      </c>
    </row>
    <row r="26" customFormat="false" ht="23.85" hidden="false" customHeight="false" outlineLevel="0" collapsed="false">
      <c r="A26" s="398" t="s">
        <v>72</v>
      </c>
      <c r="B26" s="398" t="s">
        <v>73</v>
      </c>
    </row>
    <row r="27" customFormat="false" ht="23.85" hidden="false" customHeight="false" outlineLevel="0" collapsed="false">
      <c r="A27" s="398" t="s">
        <v>74</v>
      </c>
      <c r="B27" s="398" t="s">
        <v>75</v>
      </c>
    </row>
    <row r="28" customFormat="false" ht="23.85" hidden="false" customHeight="false" outlineLevel="0" collapsed="false">
      <c r="A28" s="398" t="s">
        <v>76</v>
      </c>
      <c r="B28" s="398" t="s">
        <v>77</v>
      </c>
    </row>
    <row r="29" customFormat="false" ht="23.85" hidden="false" customHeight="false" outlineLevel="0" collapsed="false">
      <c r="A29" s="398" t="s">
        <v>78</v>
      </c>
      <c r="B29" s="398" t="s">
        <v>79</v>
      </c>
    </row>
    <row r="30" customFormat="false" ht="23.85" hidden="false" customHeight="false" outlineLevel="0" collapsed="false">
      <c r="A30" s="398" t="s">
        <v>80</v>
      </c>
      <c r="B30" s="398" t="s">
        <v>81</v>
      </c>
    </row>
    <row r="31" customFormat="false" ht="23.85" hidden="false" customHeight="false" outlineLevel="0" collapsed="false">
      <c r="A31" s="398" t="s">
        <v>82</v>
      </c>
      <c r="B31" s="398" t="s">
        <v>83</v>
      </c>
    </row>
    <row r="32" customFormat="false" ht="23.85" hidden="false" customHeight="false" outlineLevel="0" collapsed="false">
      <c r="A32" s="398" t="s">
        <v>84</v>
      </c>
      <c r="B32" s="398" t="s">
        <v>85</v>
      </c>
    </row>
    <row r="33" customFormat="false" ht="23.85" hidden="false" customHeight="false" outlineLevel="0" collapsed="false">
      <c r="A33" s="398" t="s">
        <v>86</v>
      </c>
      <c r="B33" s="398" t="s">
        <v>87</v>
      </c>
    </row>
    <row r="34" customFormat="false" ht="12.8" hidden="false" customHeight="false" outlineLevel="0" collapsed="false">
      <c r="A34" s="227"/>
      <c r="B34" s="227"/>
    </row>
    <row r="35" customFormat="false" ht="23.85" hidden="false" customHeight="false" outlineLevel="0" collapsed="false">
      <c r="A35" s="398" t="s">
        <v>88</v>
      </c>
      <c r="B35" s="227"/>
    </row>
    <row r="36" customFormat="false" ht="23.85" hidden="false" customHeight="false" outlineLevel="0" collapsed="false">
      <c r="A36" s="398" t="s">
        <v>89</v>
      </c>
      <c r="B36" s="227"/>
    </row>
    <row r="37" customFormat="false" ht="23.85" hidden="false" customHeight="false" outlineLevel="0" collapsed="false">
      <c r="A37" s="398" t="s">
        <v>90</v>
      </c>
      <c r="B37" s="227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F5:H7 K5:M7 P5:R7 U5:W7 Z5:AB7 A9:A10 K9:K10 P9:P10 U9:U10 P13:P14 C10:C11 D10:G10 H9:H11 M9:M11 R9:R11 W9:W11 X10:AA10 AB10:AB11 A14:B14 F14:G14 K14:L14 U14:V14 Z14:AA14 D6:E6 I6:J6 N6:O6 S6:T6 X6:Y6 AC6:AD6 B10 I10:J10 L10 N10:O10 Q10 S10:T10 V10 AC10:AD10 Q14">
    <cfRule type="expression" priority="2" aboveAverage="0" equalAverage="0" bottom="0" percent="0" rank="0" text="" dxfId="0">
      <formula>'August weeks'!A$3&lt;'August weeks'!$F$16</formula>
    </cfRule>
  </conditionalFormatting>
  <hyperlinks>
    <hyperlink ref="AF2" location="Begin_Here" display="#Begin_Here"/>
    <hyperlink ref="A19" location="Introduction" display="#Introduction"/>
    <hyperlink ref="A20" location="Begin_Here" display="#Begin_Here"/>
    <hyperlink ref="A22" location="January" display="#January"/>
    <hyperlink ref="B22" location="January weeks" display="#January weeks"/>
    <hyperlink ref="A23" location="February" display="#February"/>
    <hyperlink ref="B23" location="February weeks" display="#February weeks"/>
    <hyperlink ref="A24" location="March" display="#March"/>
    <hyperlink ref="B24" location="March weeks" display="#March weeks"/>
    <hyperlink ref="A25" location="April" display="#April"/>
    <hyperlink ref="B25" location="April weeks" display="#April weeks"/>
    <hyperlink ref="A26" location="May" display="#May"/>
    <hyperlink ref="B26" location="May weeks" display="#May weeks"/>
    <hyperlink ref="A27" location="June" display="#June"/>
    <hyperlink ref="B27" location="June weeks" display="#June weeks"/>
    <hyperlink ref="A28" location="July" display="#July"/>
    <hyperlink ref="B28" location="July weeks" display="#July weeks"/>
    <hyperlink ref="A29" location="August" display="#August"/>
    <hyperlink ref="B29" location="August weeks" display="#August weeks"/>
    <hyperlink ref="A30" location="September" display="#September"/>
    <hyperlink ref="B30" location="September weeks" display="#September weeks"/>
    <hyperlink ref="A31" location="October" display="#October"/>
    <hyperlink ref="B31" location="October weeks" display="#October weeks"/>
    <hyperlink ref="A32" location="November" display="#November"/>
    <hyperlink ref="B32" location="November weeks" display="#November weeks"/>
    <hyperlink ref="A33" location="December" display="#December"/>
    <hyperlink ref="B33" location="December weeks" display="#December weeks"/>
    <hyperlink ref="A35" location="Experimental area" display="#Experimental area"/>
    <hyperlink ref="A36" location="Yearly Calendar" display="#Yearly Calendar"/>
    <hyperlink ref="A37" location="Fonts used" display="#Fonts used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2.xml><?xml version="1.0" encoding="utf-8"?>
<worksheet xmlns="http://schemas.openxmlformats.org/spreadsheetml/2006/main" xmlns:r="http://schemas.openxmlformats.org/officeDocument/2006/relationships">
  <sheetPr filterMode="false">
    <tabColor rgb="FFDD4814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91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3.xml><?xml version="1.0" encoding="utf-8"?>
<worksheet xmlns="http://schemas.openxmlformats.org/spreadsheetml/2006/main" xmlns:r="http://schemas.openxmlformats.org/officeDocument/2006/relationships">
  <sheetPr filterMode="false">
    <tabColor rgb="FFDD4814"/>
    <pageSetUpPr fitToPage="true"/>
  </sheetPr>
  <dimension ref="A1:AMJ27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160" t="str">
        <f aca="false">+C30</f>
        <v>September</v>
      </c>
      <c r="B1" s="160"/>
      <c r="C1" s="160"/>
      <c r="D1" s="230" t="n">
        <f aca="false">+C31</f>
        <v>2017</v>
      </c>
      <c r="E1" s="230"/>
      <c r="F1" s="230"/>
      <c r="G1" s="230"/>
    </row>
    <row r="2" s="48" customFormat="true" ht="27" hidden="false" customHeight="true" outlineLevel="0" collapsed="false">
      <c r="A2" s="160"/>
      <c r="B2" s="160"/>
      <c r="C2" s="160"/>
      <c r="D2" s="230"/>
      <c r="E2" s="230"/>
      <c r="F2" s="230"/>
      <c r="G2" s="230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305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TEXT(F7,"NNN")</f>
        <v>Sunday</v>
      </c>
      <c r="J4" s="306"/>
      <c r="AMJ4" s="307"/>
    </row>
    <row r="5" s="399" customFormat="true" ht="10.8" hidden="false" customHeight="true" outlineLevel="0" collapsed="false">
      <c r="A5" s="161" t="n">
        <f aca="false">$F30-$G30+$C32+$D32+COLUMN(A5)</f>
        <v>42975</v>
      </c>
      <c r="B5" s="161" t="n">
        <f aca="false">$F30-$G30+$C32+$D32+COLUMN(B5)</f>
        <v>42976</v>
      </c>
      <c r="C5" s="161" t="n">
        <f aca="false">$F30-$G30+$C32+$D32+COLUMN(C5)</f>
        <v>42977</v>
      </c>
      <c r="D5" s="161" t="n">
        <f aca="false">$F30-$G30+$C32+$D32+COLUMN(D5)</f>
        <v>42978</v>
      </c>
      <c r="E5" s="161" t="n">
        <f aca="false">$F30-$G30+$C32+$D32+COLUMN(E5)</f>
        <v>42979</v>
      </c>
      <c r="F5" s="161" t="n">
        <f aca="false">$F30-$G30+$C32+$D32+COLUMN(F5)</f>
        <v>42980</v>
      </c>
      <c r="G5" s="161"/>
      <c r="M5" s="400"/>
    </row>
    <row r="6" s="122" customFormat="true" ht="48.25" hidden="false" customHeight="true" outlineLevel="0" collapsed="false">
      <c r="A6" s="401" t="str">
        <f aca="true">IF(ISERROR(MATCH(A5,$B$35:$B$200,0)),"",OFFSET($A$35,MATCH(A5,$B$35:$B$200,0)-1,0))</f>
        <v/>
      </c>
      <c r="B6" s="402" t="str">
        <f aca="true">IF(ISERROR(MATCH(B5,$B$35:$B$200,0)),"",OFFSET($A$35,MATCH(B5,$B$35:$B$200,0)-1,0))</f>
        <v/>
      </c>
      <c r="C6" s="401" t="str">
        <f aca="true">IF(ISERROR(MATCH(C5,$B$35:$B$200,0)),"",OFFSET($A$35,MATCH(C5,$B$35:$B$200,0)-1,0))</f>
        <v/>
      </c>
      <c r="D6" s="401" t="str">
        <f aca="true">IF(ISERROR(MATCH(D5,$B$35:$B$200,0)),"",OFFSET($A$35,MATCH(D5,$B$35:$B$200,0)-1,0))</f>
        <v/>
      </c>
      <c r="E6" s="401" t="str">
        <f aca="true">IF(ISERROR(MATCH(E5,$B$35:$B$200,0)),"",OFFSET($A$35,MATCH(E5,$B$35:$B$200,0)-1,0))</f>
        <v/>
      </c>
      <c r="F6" s="401" t="str">
        <f aca="true">IF(ISERROR(MATCH(F5,$B$35:$B$200,0)),"",OFFSET($A$35,MATCH(F5,$B$35:$B$200,0)-1,0))</f>
        <v/>
      </c>
      <c r="G6" s="401"/>
      <c r="M6" s="121"/>
    </row>
    <row r="7" s="180" customFormat="true" ht="10.8" hidden="false" customHeight="true" outlineLevel="0" collapsed="false">
      <c r="A7" s="401"/>
      <c r="B7" s="401"/>
      <c r="C7" s="401"/>
      <c r="D7" s="401"/>
      <c r="E7" s="401"/>
      <c r="F7" s="64" t="n">
        <f aca="false">$F30-$G30+$C32+$D32+COLUMN(G5)</f>
        <v>42981</v>
      </c>
      <c r="G7" s="64"/>
      <c r="M7" s="403"/>
    </row>
    <row r="8" s="284" customFormat="true" ht="48.25" hidden="false" customHeight="true" outlineLevel="0" collapsed="false">
      <c r="A8" s="401"/>
      <c r="B8" s="402"/>
      <c r="C8" s="402"/>
      <c r="D8" s="402"/>
      <c r="E8" s="402"/>
      <c r="F8" s="401" t="str">
        <f aca="true">IF(ISERROR(MATCH(F7,$B$35:$B$200,0)),"",OFFSET($A$35,MATCH(F7,$B$35:$B$200,0)-1,0))</f>
        <v/>
      </c>
      <c r="G8" s="401" t="str">
        <f aca="true">IF(ISERROR(MATCH(G5,$B$35:$B$200,0)),"",OFFSET($A$35,MATCH(G5,$B$35:$B$200,0)-1,0))</f>
        <v>Typical Holidays</v>
      </c>
      <c r="J8" s="285"/>
    </row>
    <row r="9" s="382" customFormat="true" ht="10.8" hidden="false" customHeight="true" outlineLevel="0" collapsed="false">
      <c r="A9" s="161" t="n">
        <f aca="false">A5+7</f>
        <v>42982</v>
      </c>
      <c r="B9" s="161" t="n">
        <f aca="false">B5+7</f>
        <v>42983</v>
      </c>
      <c r="C9" s="161" t="n">
        <f aca="false">C5+7</f>
        <v>42984</v>
      </c>
      <c r="D9" s="161" t="n">
        <f aca="false">D5+7</f>
        <v>42985</v>
      </c>
      <c r="E9" s="161" t="n">
        <f aca="false">E5+7</f>
        <v>42986</v>
      </c>
      <c r="F9" s="161" t="n">
        <f aca="false">F5+7</f>
        <v>42987</v>
      </c>
      <c r="G9" s="161" t="n">
        <f aca="false">G5+7</f>
        <v>7</v>
      </c>
      <c r="J9" s="383"/>
    </row>
    <row r="10" s="345" customFormat="true" ht="48.25" hidden="false" customHeight="true" outlineLevel="0" collapsed="false">
      <c r="A10" s="126" t="str">
        <f aca="true">IF(ISERROR(MATCH(A9,$B$35:$B$200,0)),"",OFFSET($A$35,MATCH(A9,$B$35:$B$200,0)-1,0))</f>
        <v>Labor Day</v>
      </c>
      <c r="B10" s="126" t="str">
        <f aca="true">IF(ISERROR(MATCH(B9,$B$35:$B$200,0)),"",OFFSET($A$35,MATCH(B9,$B$35:$B$200,0)-1,0))</f>
        <v/>
      </c>
      <c r="C10" s="126" t="str">
        <f aca="true">IF(ISERROR(MATCH(C9,$B$35:$B$200,0)),"",OFFSET($A$35,MATCH(C9,$B$35:$B$200,0)-1,0))</f>
        <v/>
      </c>
      <c r="D10" s="126" t="str">
        <f aca="true">IF(ISERROR(MATCH(D9,$B$35:$B$200,0)),"",OFFSET($A$35,MATCH(D9,$B$35:$B$200,0)-1,0))</f>
        <v/>
      </c>
      <c r="E10" s="126" t="str">
        <f aca="true">IF(ISERROR(MATCH(E9,$B$35:$B$200,0)),"",OFFSET($A$35,MATCH(E9,$B$35:$B$200,0)-1,0))</f>
        <v/>
      </c>
      <c r="F10" s="118" t="str">
        <f aca="true">IF(ISERROR(MATCH(F9,$B$35:$B$200,0)),"",OFFSET($A$35,MATCH(F9,$B$35:$B$200,0)-1,0))</f>
        <v/>
      </c>
      <c r="G10" s="118"/>
      <c r="J10" s="346"/>
    </row>
    <row r="11" s="298" customFormat="true" ht="10.8" hidden="false" customHeight="true" outlineLevel="0" collapsed="false">
      <c r="A11" s="126"/>
      <c r="B11" s="126"/>
      <c r="C11" s="126"/>
      <c r="D11" s="126"/>
      <c r="E11" s="126"/>
      <c r="F11" s="64" t="n">
        <f aca="false">F7+7</f>
        <v>42988</v>
      </c>
      <c r="G11" s="64"/>
      <c r="J11" s="385"/>
    </row>
    <row r="12" s="284" customFormat="true" ht="48.25" hidden="false" customHeight="true" outlineLevel="0" collapsed="false">
      <c r="A12" s="126"/>
      <c r="B12" s="126"/>
      <c r="C12" s="126"/>
      <c r="D12" s="126"/>
      <c r="E12" s="126"/>
      <c r="F12" s="401" t="str">
        <f aca="true">IF(ISERROR(MATCH(F11,$B$35:$B$200,0)),"",OFFSET($A$35,MATCH(F11,$B$35:$B$200,0)-1,0))</f>
        <v/>
      </c>
      <c r="G12" s="401" t="str">
        <f aca="true">IF(ISERROR(MATCH(G9,$B$35:$B$200,0)),"",OFFSET($A$35,MATCH(G9,$B$35:$B$200,0)-1,0))</f>
        <v/>
      </c>
      <c r="J12" s="285"/>
    </row>
    <row r="13" s="289" customFormat="true" ht="10.8" hidden="false" customHeight="true" outlineLevel="0" collapsed="false">
      <c r="A13" s="161" t="n">
        <f aca="false">A9+7</f>
        <v>42989</v>
      </c>
      <c r="B13" s="161" t="n">
        <f aca="false">B9+7</f>
        <v>42990</v>
      </c>
      <c r="C13" s="161" t="n">
        <f aca="false">C9+7</f>
        <v>42991</v>
      </c>
      <c r="D13" s="161" t="n">
        <f aca="false">D9+7</f>
        <v>42992</v>
      </c>
      <c r="E13" s="161" t="n">
        <f aca="false">E9+7</f>
        <v>42993</v>
      </c>
      <c r="F13" s="161" t="n">
        <f aca="false">+F9+7</f>
        <v>42994</v>
      </c>
      <c r="G13" s="161"/>
    </row>
    <row r="14" s="345" customFormat="true" ht="48.25" hidden="false" customHeight="true" outlineLevel="0" collapsed="false">
      <c r="A14" s="126" t="str">
        <f aca="true">IF(ISERROR(MATCH(A13,$B$35:$B$200,0)),"",OFFSET($A$35,MATCH(A13,$B$35:$B$200,0)-1,0))</f>
        <v/>
      </c>
      <c r="B14" s="126" t="str">
        <f aca="true">IF(ISERROR(MATCH(B13,$B$35:$B$200,0)),"",OFFSET($A$35,MATCH(B13,$B$35:$B$200,0)-1,0))</f>
        <v/>
      </c>
      <c r="C14" s="126" t="str">
        <f aca="true">IF(ISERROR(MATCH(C13,$B$35:$B$200,0)),"",OFFSET($A$35,MATCH(C13,$B$35:$B$200,0)-1,0))</f>
        <v/>
      </c>
      <c r="D14" s="126" t="str">
        <f aca="true">IF(ISERROR(MATCH(D13,$B$35:$B$200,0)),"",OFFSET($A$35,MATCH(D13,$B$35:$B$200,0)-1,0))</f>
        <v/>
      </c>
      <c r="E14" s="126" t="str">
        <f aca="true">IF(ISERROR(MATCH(E13,$B$35:$B$200,0)),"",OFFSET($A$35,MATCH(E13,$B$35:$B$200,0)-1,0))</f>
        <v/>
      </c>
      <c r="F14" s="388" t="str">
        <f aca="true">IF(ISERROR(MATCH(F13,$B$35:$B$200,0)),"",OFFSET($A$35,MATCH(F13,$B$35:$B$200,0)-1,0))</f>
        <v/>
      </c>
      <c r="G14" s="388"/>
      <c r="J14" s="346"/>
    </row>
    <row r="15" s="298" customFormat="true" ht="10.8" hidden="false" customHeight="true" outlineLevel="0" collapsed="false">
      <c r="A15" s="126" t="n">
        <f aca="false">A13+7</f>
        <v>42996</v>
      </c>
      <c r="B15" s="126" t="n">
        <f aca="false">B13+7</f>
        <v>42997</v>
      </c>
      <c r="C15" s="126" t="n">
        <f aca="false">C13+7</f>
        <v>42998</v>
      </c>
      <c r="D15" s="126" t="n">
        <f aca="false">D13+7</f>
        <v>42999</v>
      </c>
      <c r="E15" s="126" t="n">
        <f aca="false">E13+7</f>
        <v>43000</v>
      </c>
      <c r="F15" s="64" t="n">
        <f aca="false">+F11+7</f>
        <v>42995</v>
      </c>
      <c r="G15" s="64"/>
      <c r="J15" s="385"/>
    </row>
    <row r="16" s="284" customFormat="true" ht="48.25" hidden="false" customHeight="true" outlineLevel="0" collapsed="false">
      <c r="A16" s="126" t="str">
        <f aca="true">IF(ISERROR(MATCH(A15,$B$35:$B$200,0)),"",OFFSET($A$35,MATCH(A15,$B$35:$B$200,0)-1,0))</f>
        <v/>
      </c>
      <c r="B16" s="126" t="str">
        <f aca="true">IF(ISERROR(MATCH(B15,$B$35:$B$200,0)),"",OFFSET($A$35,MATCH(B15,$B$35:$B$200,0)-1,0))</f>
        <v/>
      </c>
      <c r="C16" s="126" t="str">
        <f aca="true">IF(ISERROR(MATCH(C15,$B$35:$B$200,0)),"",OFFSET($A$35,MATCH(C15,$B$35:$B$200,0)-1,0))</f>
        <v/>
      </c>
      <c r="D16" s="126" t="str">
        <f aca="true">IF(ISERROR(MATCH(D15,$B$35:$B$200,0)),"",OFFSET($A$35,MATCH(D15,$B$35:$B$200,0)-1,0))</f>
        <v/>
      </c>
      <c r="E16" s="126" t="str">
        <f aca="true">IF(ISERROR(MATCH(E15,$B$35:$B$200,0)),"",OFFSET($A$35,MATCH(E15,$B$35:$B$200,0)-1,0))</f>
        <v>Fall</v>
      </c>
      <c r="F16" s="401" t="str">
        <f aca="true">IF(ISERROR(MATCH(F15,$B$35:$B$200,0)),"",OFFSET($A$35,MATCH(F15,$B$35:$B$200,0)-1,0))</f>
        <v/>
      </c>
      <c r="G16" s="401"/>
    </row>
    <row r="17" s="289" customFormat="true" ht="10.8" hidden="false" customHeight="true" outlineLevel="0" collapsed="false">
      <c r="A17" s="161" t="n">
        <f aca="false">A13+7</f>
        <v>42996</v>
      </c>
      <c r="B17" s="161" t="n">
        <f aca="false">B13+7</f>
        <v>42997</v>
      </c>
      <c r="C17" s="161" t="n">
        <f aca="false">C13+7</f>
        <v>42998</v>
      </c>
      <c r="D17" s="161" t="n">
        <f aca="false">D13+7</f>
        <v>42999</v>
      </c>
      <c r="E17" s="161" t="n">
        <f aca="false">E13+7</f>
        <v>43000</v>
      </c>
      <c r="F17" s="161" t="n">
        <f aca="false">+F13+7</f>
        <v>43001</v>
      </c>
      <c r="G17" s="161"/>
    </row>
    <row r="18" s="345" customFormat="true" ht="48.25" hidden="false" customHeight="true" outlineLevel="0" collapsed="false">
      <c r="A18" s="126" t="str">
        <f aca="true">IF(ISERROR(MATCH(A17,$B$35:$B$200,0)),"",OFFSET($A$35,MATCH(A17,$B$35:$B$200,0)-1,0))</f>
        <v/>
      </c>
      <c r="B18" s="126" t="str">
        <f aca="true">IF(ISERROR(MATCH(B17,$B$35:$B$200,0)),"",OFFSET($A$35,MATCH(B17,$B$35:$B$200,0)-1,0))</f>
        <v/>
      </c>
      <c r="C18" s="126" t="str">
        <f aca="true">IF(ISERROR(MATCH(C17,$B$35:$B$200,0)),"",OFFSET($A$35,MATCH(C17,$B$35:$B$200,0)-1,0))</f>
        <v/>
      </c>
      <c r="D18" s="126" t="str">
        <f aca="true">IF(ISERROR(MATCH(D17,$B$35:$B$200,0)),"",OFFSET($A$35,MATCH(D17,$B$35:$B$200,0)-1,0))</f>
        <v/>
      </c>
      <c r="E18" s="126" t="str">
        <f aca="true">IF(ISERROR(MATCH(E17,$B$35:$B$200,0)),"",OFFSET($A$35,MATCH(E17,$B$35:$B$200,0)-1,0))</f>
        <v>Fall</v>
      </c>
      <c r="F18" s="118" t="str">
        <f aca="true">IF(ISERROR(MATCH(F17,$B$35:$B$200,0)),"",OFFSET($A$35,MATCH(F17,$B$35:$B$200,0)-1,0))</f>
        <v/>
      </c>
      <c r="G18" s="118"/>
    </row>
    <row r="19" s="298" customFormat="true" ht="10.8" hidden="false" customHeight="true" outlineLevel="0" collapsed="false">
      <c r="A19" s="126" t="n">
        <f aca="false">A17+7</f>
        <v>43003</v>
      </c>
      <c r="B19" s="126" t="n">
        <f aca="false">B17+7</f>
        <v>43004</v>
      </c>
      <c r="C19" s="126" t="n">
        <f aca="false">C17+7</f>
        <v>43005</v>
      </c>
      <c r="D19" s="126" t="n">
        <f aca="false">D17+7</f>
        <v>43006</v>
      </c>
      <c r="E19" s="126" t="n">
        <f aca="false">E17+7</f>
        <v>43007</v>
      </c>
      <c r="F19" s="64" t="n">
        <f aca="false">+F15+7</f>
        <v>43002</v>
      </c>
      <c r="G19" s="64"/>
    </row>
    <row r="20" s="284" customFormat="true" ht="48.25" hidden="false" customHeight="true" outlineLevel="0" collapsed="false">
      <c r="A20" s="126" t="str">
        <f aca="true">IF(ISERROR(MATCH(A19,$B$35:$B$200,0)),"",OFFSET($A$35,MATCH(A19,$B$35:$B$200,0)-1,0))</f>
        <v/>
      </c>
      <c r="B20" s="126" t="str">
        <f aca="true">IF(ISERROR(MATCH(B19,$B$35:$B$200,0)),"",OFFSET($A$35,MATCH(B19,$B$35:$B$200,0)-1,0))</f>
        <v/>
      </c>
      <c r="C20" s="126" t="str">
        <f aca="true">IF(ISERROR(MATCH(C19,$B$35:$B$200,0)),"",OFFSET($A$35,MATCH(C19,$B$35:$B$200,0)-1,0))</f>
        <v/>
      </c>
      <c r="D20" s="126" t="str">
        <f aca="true">IF(ISERROR(MATCH(D19,$B$35:$B$200,0)),"",OFFSET($A$35,MATCH(D19,$B$35:$B$200,0)-1,0))</f>
        <v/>
      </c>
      <c r="E20" s="126" t="str">
        <f aca="true">IF(ISERROR(MATCH(E19,$B$35:$B$200,0)),"",OFFSET($A$35,MATCH(E19,$B$35:$B$200,0)-1,0))</f>
        <v/>
      </c>
      <c r="F20" s="118" t="str">
        <f aca="true">IF(ISERROR(MATCH(F19,$B$35:$B$200,0)),"",OFFSET($A$35,MATCH(F19,$B$35:$B$200,0)-1,0))</f>
        <v/>
      </c>
      <c r="G20" s="118"/>
    </row>
    <row r="21" s="290" customFormat="true" ht="10.8" hidden="false" customHeight="true" outlineLevel="0" collapsed="false">
      <c r="A21" s="161" t="n">
        <f aca="false">+A17+7</f>
        <v>43003</v>
      </c>
      <c r="B21" s="161" t="n">
        <f aca="false">B17+7</f>
        <v>43004</v>
      </c>
      <c r="C21" s="161" t="n">
        <f aca="false">C17+7</f>
        <v>43005</v>
      </c>
      <c r="D21" s="161" t="n">
        <f aca="false">D17+7</f>
        <v>43006</v>
      </c>
      <c r="E21" s="161" t="n">
        <f aca="false">E17+7</f>
        <v>43007</v>
      </c>
      <c r="F21" s="161" t="n">
        <f aca="false">+F17+7</f>
        <v>43008</v>
      </c>
      <c r="G21" s="161"/>
    </row>
    <row r="22" s="345" customFormat="true" ht="48.25" hidden="false" customHeight="true" outlineLevel="0" collapsed="false">
      <c r="A22" s="126" t="str">
        <f aca="true">IF(ISERROR(MATCH(A21,$B$35:$B$200,0)),"",OFFSET($A$35,MATCH(A21,$B$35:$B$200,0)-1,0))</f>
        <v/>
      </c>
      <c r="B22" s="126" t="str">
        <f aca="true">IF(ISERROR(MATCH(B21,$B$35:$B$200,0)),"",OFFSET($A$35,MATCH(B21,$B$35:$B$200,0)-1,0))</f>
        <v/>
      </c>
      <c r="C22" s="126" t="str">
        <f aca="true">IF(ISERROR(MATCH(C21,$B$35:$B$200,0)),"",OFFSET($A$35,MATCH(C21,$B$35:$B$200,0)-1,0))</f>
        <v/>
      </c>
      <c r="D22" s="126" t="str">
        <f aca="true">IF(ISERROR(MATCH(D21,$B$35:$B$200,0)),"",OFFSET($A$35,MATCH(D21,$B$35:$B$200,0)-1,0))</f>
        <v/>
      </c>
      <c r="E22" s="126" t="str">
        <f aca="true">IF(ISERROR(MATCH(E21,$B$35:$B$200,0)),"",OFFSET($A$35,MATCH(E21,$B$35:$B$200,0)-1,0))</f>
        <v/>
      </c>
      <c r="F22" s="118" t="str">
        <f aca="true">IF(ISERROR(MATCH(F21,$B$35:$B$200,0)),"",OFFSET($A$35,MATCH(F21,$B$35:$B$200,0)-1,0))</f>
        <v/>
      </c>
      <c r="G22" s="118"/>
    </row>
    <row r="23" s="298" customFormat="true" ht="10.8" hidden="false" customHeight="true" outlineLevel="0" collapsed="false">
      <c r="A23" s="126" t="n">
        <f aca="false">A21+7</f>
        <v>43010</v>
      </c>
      <c r="B23" s="126" t="n">
        <f aca="false">B21+7</f>
        <v>43011</v>
      </c>
      <c r="C23" s="126" t="n">
        <f aca="false">C21+7</f>
        <v>43012</v>
      </c>
      <c r="D23" s="126" t="n">
        <f aca="false">D21+7</f>
        <v>43013</v>
      </c>
      <c r="E23" s="126" t="n">
        <f aca="false">E21+7</f>
        <v>43014</v>
      </c>
      <c r="F23" s="291" t="n">
        <f aca="false">+F19+7</f>
        <v>43009</v>
      </c>
      <c r="G23" s="291"/>
    </row>
    <row r="24" s="284" customFormat="true" ht="48.25" hidden="false" customHeight="true" outlineLevel="0" collapsed="false">
      <c r="A24" s="126" t="str">
        <f aca="true">IF(ISERROR(MATCH(A23,$B$35:$B$200,0)),"",OFFSET($A$38,MATCH(A23,$B$35:$B$200,0)-1,0))</f>
        <v/>
      </c>
      <c r="B24" s="126" t="str">
        <f aca="true">IF(ISERROR(MATCH(B23,$B$35:$B$200,0)),"",OFFSET($A$38,MATCH(B23,$B$35:$B$200,0)-1,0))</f>
        <v/>
      </c>
      <c r="C24" s="126" t="str">
        <f aca="true">IF(ISERROR(MATCH(C23,$B$35:$B$200,0)),"",OFFSET($A$38,MATCH(C23,$B$35:$B$200,0)-1,0))</f>
        <v/>
      </c>
      <c r="D24" s="126" t="str">
        <f aca="true">IF(ISERROR(MATCH(D23,$B$35:$B$200,0)),"",OFFSET($A$38,MATCH(D23,$B$35:$B$200,0)-1,0))</f>
        <v/>
      </c>
      <c r="E24" s="126" t="str">
        <f aca="true">IF(ISERROR(MATCH(E23,$B$35:$B$200,0)),"",OFFSET($A$38,MATCH(E23,$B$35:$B$200,0)-1,0))</f>
        <v/>
      </c>
      <c r="F24" s="401" t="str">
        <f aca="true">IF(ISERROR(MATCH(F23,$B$35:$B$200,0)),"",OFFSET($A$35,MATCH(F23,$B$35:$B$200,0)-1,0))</f>
        <v/>
      </c>
      <c r="G24" s="401"/>
    </row>
    <row r="25" s="125" customFormat="true" ht="10.8" hidden="false" customHeight="true" outlineLevel="0" collapsed="false">
      <c r="A25" s="330" t="n">
        <f aca="false">+A21+7</f>
        <v>43010</v>
      </c>
      <c r="B25" s="177" t="n">
        <f aca="false">B21+7</f>
        <v>43011</v>
      </c>
      <c r="C25" s="177" t="n">
        <f aca="false">C21+7</f>
        <v>43012</v>
      </c>
      <c r="D25" s="177" t="n">
        <f aca="false">D21+7</f>
        <v>43013</v>
      </c>
      <c r="E25" s="331" t="n">
        <f aca="false">E21+7</f>
        <v>43014</v>
      </c>
      <c r="F25" s="161" t="n">
        <f aca="false">+F21+7</f>
        <v>43015</v>
      </c>
      <c r="G25" s="161"/>
    </row>
    <row r="26" s="122" customFormat="true" ht="48.25" hidden="false" customHeight="true" outlineLevel="0" collapsed="false">
      <c r="A26" s="296" t="str">
        <f aca="true">IF(ISERROR(MATCH(A25,$B$35:$B$200,0)),"",OFFSET($A$35,MATCH(A25,$B$35:$B$200,0)-1,0))</f>
        <v/>
      </c>
      <c r="B26" s="296" t="str">
        <f aca="true">IF(ISERROR(MATCH(B25,$B$35:$B$200,0)),"",OFFSET($A$35,MATCH(B25,$B$35:$B$200,0)-1,0))</f>
        <v/>
      </c>
      <c r="C26" s="296" t="str">
        <f aca="true">IF(ISERROR(MATCH(C25,$B$35:$B$200,0)),"",OFFSET($A$35,MATCH(C25,$B$35:$B$200,0)-1,0))</f>
        <v/>
      </c>
      <c r="D26" s="296" t="str">
        <f aca="true">IF(ISERROR(MATCH(D25,$B$35:$B$200,0)),"",OFFSET($A$35,MATCH(D25,$B$35:$B$200,0)-1,0))</f>
        <v/>
      </c>
      <c r="E26" s="296" t="str">
        <f aca="true">IF(ISERROR(MATCH(E25,$B$35:$B$200,0)),"",OFFSET($A$35,MATCH(E25,$B$35:$B$200,0)-1,0))</f>
        <v/>
      </c>
      <c r="F26" s="404" t="str">
        <f aca="true">IF(ISERROR(MATCH(F25,$B$35:$B$200,0)),"",OFFSET($A$35,MATCH(F25,$B$35:$B$200,0)-1,0))</f>
        <v/>
      </c>
      <c r="G26" s="404"/>
    </row>
    <row r="27" s="298" customFormat="true" ht="10.8" hidden="false" customHeight="true" outlineLevel="0" collapsed="false">
      <c r="A27" s="296" t="n">
        <f aca="false">A25+7</f>
        <v>43017</v>
      </c>
      <c r="B27" s="296" t="n">
        <f aca="false">B25+7</f>
        <v>43018</v>
      </c>
      <c r="C27" s="296" t="n">
        <f aca="false">C25+7</f>
        <v>43019</v>
      </c>
      <c r="D27" s="296" t="n">
        <f aca="false">D25+7</f>
        <v>43020</v>
      </c>
      <c r="E27" s="296" t="n">
        <f aca="false">E25+7</f>
        <v>43021</v>
      </c>
      <c r="F27" s="297" t="n">
        <f aca="false">+F23+7</f>
        <v>43016</v>
      </c>
      <c r="G27" s="297"/>
    </row>
    <row r="28" s="284" customFormat="true" ht="48.25" hidden="false" customHeight="true" outlineLevel="0" collapsed="false">
      <c r="A28" s="296" t="str">
        <f aca="true">IF(ISERROR(MATCH(A27,$B$35:$B$200,0)),"",OFFSET($A$35,MATCH(A27,$B$35:$B$200,0)-1,0))</f>
        <v>Columbus Day</v>
      </c>
      <c r="B28" s="296" t="str">
        <f aca="true">IF(ISERROR(MATCH(B27,$B$35:$B$200,0)),"",OFFSET($A$35,MATCH(B27,$B$35:$B$200,0)-1,0))</f>
        <v/>
      </c>
      <c r="C28" s="296" t="str">
        <f aca="true">IF(ISERROR(MATCH(C27,$B$35:$B$200,0)),"",OFFSET($A$35,MATCH(C27,$B$35:$B$200,0)-1,0))</f>
        <v/>
      </c>
      <c r="D28" s="296" t="str">
        <f aca="true">IF(ISERROR(MATCH(D27,$B$35:$B$200,0)),"",OFFSET($A$35,MATCH(D27,$B$35:$B$200,0)-1,0))</f>
        <v/>
      </c>
      <c r="E28" s="296" t="str">
        <f aca="true">IF(ISERROR(MATCH(E27,$B$35:$B$200,0)),"",OFFSET($A$35,MATCH(E27,$B$35:$B$200,0)-1,0))</f>
        <v/>
      </c>
      <c r="F28" s="405" t="str">
        <f aca="true">IF(ISERROR(MATCH(F27,$B$35:$B$200,0)),"",OFFSET($A$35,MATCH(F27,$B$35:$B$200,0)-1,0))</f>
        <v/>
      </c>
      <c r="G28" s="405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9</v>
      </c>
      <c r="C30" s="87" t="str">
        <f aca="false">TEXT(DATE(C31,B30,1),"mmmm")</f>
        <v>September</v>
      </c>
      <c r="D30" s="45" t="s">
        <v>30</v>
      </c>
      <c r="E30" s="45" t="str">
        <f aca="false">TEXT(F30,"NNN")</f>
        <v>Friday</v>
      </c>
      <c r="F30" s="88" t="n">
        <f aca="false">DATE(C31,B30,1)</f>
        <v>42979</v>
      </c>
      <c r="G30" s="45" t="n">
        <f aca="false">WEEKDAY(F30)</f>
        <v>6</v>
      </c>
    </row>
    <row r="31" customFormat="false" ht="12.8" hidden="false" customHeight="false" outlineLevel="0" collapsed="false">
      <c r="A31" s="48" t="s">
        <v>31</v>
      </c>
      <c r="B31" s="258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Saturday</v>
      </c>
      <c r="F31" s="88" t="n">
        <f aca="false">DATE(C31,B30+1,0)</f>
        <v>43008</v>
      </c>
      <c r="G31" s="45" t="n">
        <f aca="false">WEEKDAY(F31)</f>
        <v>7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  <c r="H32" s="90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.8" hidden="false" customHeight="false" outlineLevel="0" collapsed="false">
      <c r="A35" s="259" t="str">
        <f aca="false" t="array" ref="A35:A270">Begin_Here!B7:B400</f>
        <v>Typical Holidays</v>
      </c>
      <c r="B35" s="96" t="n">
        <f aca="false" t="array" ref="B35:B207">Begin_Here!E7:E400</f>
        <v>0</v>
      </c>
      <c r="C35" s="45" t="str">
        <f aca="false">TEXT(1,"NNN")</f>
        <v>Sunday</v>
      </c>
    </row>
    <row r="36" customFormat="false" ht="12.8" hidden="false" customHeight="false" outlineLevel="0" collapsed="false">
      <c r="A36" s="259" t="str">
        <v>Presidents Day</v>
      </c>
      <c r="B36" s="96" t="n">
        <v>42786</v>
      </c>
      <c r="C36" s="45" t="str">
        <f aca="false">TEXT(2,"NNN")</f>
        <v>Monday</v>
      </c>
    </row>
    <row r="37" customFormat="false" ht="12.8" hidden="false" customHeight="false" outlineLevel="0" collapsed="false">
      <c r="A37" s="259" t="str">
        <v>Easter</v>
      </c>
      <c r="B37" s="96" t="n">
        <v>42841</v>
      </c>
      <c r="C37" s="45" t="str">
        <f aca="false">TEXT(3,"NNN")</f>
        <v>Tuesday</v>
      </c>
    </row>
    <row r="38" customFormat="false" ht="12.8" hidden="false" customHeight="false" outlineLevel="0" collapsed="false">
      <c r="A38" s="259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.8" hidden="false" customHeight="false" outlineLevel="0" collapsed="false">
      <c r="A39" s="259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259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259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259" t="str">
        <v>Martin Luther King Jr. Day</v>
      </c>
      <c r="B42" s="96" t="n">
        <v>42751</v>
      </c>
    </row>
    <row r="43" customFormat="false" ht="12" hidden="false" customHeight="true" outlineLevel="0" collapsed="false">
      <c r="A43" s="259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259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259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259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259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259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259" t="n">
        <v>0</v>
      </c>
      <c r="B49" s="96" t="n">
        <v>0</v>
      </c>
      <c r="C49" s="0"/>
      <c r="D49" s="0"/>
    </row>
    <row r="50" customFormat="false" ht="12" hidden="false" customHeight="true" outlineLevel="0" collapsed="false">
      <c r="A50" s="259" t="str">
        <v>Seasons</v>
      </c>
      <c r="B50" s="96" t="n">
        <v>0</v>
      </c>
      <c r="C50" s="0"/>
      <c r="D50" s="0"/>
    </row>
    <row r="51" customFormat="false" ht="12" hidden="false" customHeight="true" outlineLevel="0" collapsed="false">
      <c r="A51" s="259" t="str">
        <v>Spring</v>
      </c>
      <c r="B51" s="96" t="n">
        <v>42814</v>
      </c>
      <c r="C51" s="0"/>
      <c r="D51" s="0"/>
    </row>
    <row r="52" customFormat="false" ht="12" hidden="false" customHeight="true" outlineLevel="0" collapsed="false">
      <c r="A52" s="259" t="str">
        <v>Summer</v>
      </c>
      <c r="B52" s="96" t="n">
        <v>42907</v>
      </c>
      <c r="C52" s="0"/>
      <c r="D52" s="0"/>
    </row>
    <row r="53" customFormat="false" ht="12" hidden="false" customHeight="true" outlineLevel="0" collapsed="false">
      <c r="A53" s="259" t="str">
        <v>Fall</v>
      </c>
      <c r="B53" s="96" t="n">
        <v>43000</v>
      </c>
      <c r="C53" s="0"/>
      <c r="D53" s="0"/>
    </row>
    <row r="54" customFormat="false" ht="12" hidden="false" customHeight="true" outlineLevel="0" collapsed="false">
      <c r="A54" s="259" t="str">
        <v>Winter</v>
      </c>
      <c r="B54" s="96" t="n">
        <v>43090</v>
      </c>
      <c r="C54" s="0"/>
      <c r="D54" s="0"/>
    </row>
    <row r="55" customFormat="false" ht="12" hidden="false" customHeight="true" outlineLevel="0" collapsed="false">
      <c r="A55" s="259" t="n">
        <v>0</v>
      </c>
      <c r="B55" s="96" t="n">
        <v>0</v>
      </c>
      <c r="C55" s="0"/>
      <c r="D55" s="0"/>
    </row>
    <row r="56" customFormat="false" ht="12" hidden="false" customHeight="true" outlineLevel="0" collapsed="false">
      <c r="A56" s="259" t="str">
        <v>Time Change</v>
      </c>
      <c r="B56" s="96" t="n">
        <v>0</v>
      </c>
      <c r="C56" s="0"/>
      <c r="D56" s="0"/>
    </row>
    <row r="57" customFormat="false" ht="12" hidden="false" customHeight="true" outlineLevel="0" collapsed="false">
      <c r="A57" s="259" t="str">
        <v>Daylight Savings Time</v>
      </c>
      <c r="B57" s="96" t="n">
        <v>42806</v>
      </c>
      <c r="C57" s="0"/>
      <c r="D57" s="0"/>
    </row>
    <row r="58" customFormat="false" ht="12" hidden="false" customHeight="true" outlineLevel="0" collapsed="false">
      <c r="A58" s="259" t="str">
        <v>Eastern Standard Time</v>
      </c>
      <c r="B58" s="96" t="n">
        <v>43044</v>
      </c>
      <c r="C58" s="0"/>
      <c r="D58" s="0"/>
    </row>
    <row r="59" customFormat="false" ht="12" hidden="false" customHeight="true" outlineLevel="0" collapsed="false">
      <c r="A59" s="259" t="n">
        <v>0</v>
      </c>
      <c r="B59" s="96" t="n">
        <v>0</v>
      </c>
      <c r="C59" s="0"/>
      <c r="D59" s="0"/>
    </row>
    <row r="60" customFormat="false" ht="12" hidden="false" customHeight="true" outlineLevel="0" collapsed="false">
      <c r="A60" s="259" t="n">
        <v>0</v>
      </c>
      <c r="B60" s="96" t="n">
        <v>0</v>
      </c>
      <c r="C60" s="0"/>
      <c r="D60" s="0"/>
    </row>
    <row r="61" customFormat="false" ht="12" hidden="false" customHeight="true" outlineLevel="0" collapsed="false">
      <c r="A61" s="259" t="n">
        <v>0</v>
      </c>
      <c r="B61" s="96" t="n">
        <v>0</v>
      </c>
      <c r="C61" s="0"/>
      <c r="D61" s="0"/>
    </row>
    <row r="62" customFormat="false" ht="12" hidden="false" customHeight="true" outlineLevel="0" collapsed="false">
      <c r="A62" s="259" t="n">
        <v>0</v>
      </c>
      <c r="B62" s="96" t="n">
        <v>0</v>
      </c>
      <c r="C62" s="0"/>
      <c r="D62" s="0"/>
    </row>
    <row r="63" customFormat="false" ht="12" hidden="false" customHeight="true" outlineLevel="0" collapsed="false">
      <c r="A63" s="259" t="n">
        <v>0</v>
      </c>
      <c r="B63" s="96" t="n">
        <v>0</v>
      </c>
    </row>
    <row r="64" customFormat="false" ht="12" hidden="false" customHeight="true" outlineLevel="0" collapsed="false">
      <c r="A64" s="259" t="n">
        <v>0</v>
      </c>
      <c r="B64" s="96" t="n">
        <v>0</v>
      </c>
    </row>
    <row r="65" customFormat="false" ht="12" hidden="false" customHeight="true" outlineLevel="0" collapsed="false">
      <c r="A65" s="259" t="n">
        <v>0</v>
      </c>
      <c r="B65" s="96" t="n">
        <v>0</v>
      </c>
    </row>
    <row r="66" customFormat="false" ht="12" hidden="false" customHeight="true" outlineLevel="0" collapsed="false">
      <c r="A66" s="259" t="n">
        <v>0</v>
      </c>
      <c r="B66" s="96" t="n">
        <v>0</v>
      </c>
    </row>
    <row r="67" customFormat="false" ht="12" hidden="false" customHeight="true" outlineLevel="0" collapsed="false">
      <c r="A67" s="259" t="n">
        <v>0</v>
      </c>
      <c r="B67" s="96" t="n">
        <v>0</v>
      </c>
    </row>
    <row r="68" customFormat="false" ht="12" hidden="false" customHeight="true" outlineLevel="0" collapsed="false">
      <c r="A68" s="259" t="n">
        <v>0</v>
      </c>
      <c r="B68" s="96" t="n">
        <v>0</v>
      </c>
    </row>
    <row r="69" customFormat="false" ht="12" hidden="false" customHeight="true" outlineLevel="0" collapsed="false">
      <c r="A69" s="259" t="n">
        <v>0</v>
      </c>
      <c r="B69" s="96" t="n">
        <v>0</v>
      </c>
    </row>
    <row r="70" customFormat="false" ht="12" hidden="false" customHeight="true" outlineLevel="0" collapsed="false">
      <c r="A70" s="259" t="n">
        <v>0</v>
      </c>
      <c r="B70" s="96" t="n">
        <v>0</v>
      </c>
    </row>
    <row r="71" customFormat="false" ht="12" hidden="false" customHeight="true" outlineLevel="0" collapsed="false">
      <c r="A71" s="259" t="n">
        <v>0</v>
      </c>
      <c r="B71" s="96" t="n">
        <v>0</v>
      </c>
    </row>
    <row r="72" customFormat="false" ht="12" hidden="false" customHeight="true" outlineLevel="0" collapsed="false">
      <c r="A72" s="259" t="n">
        <v>0</v>
      </c>
      <c r="B72" s="96" t="n">
        <v>0</v>
      </c>
    </row>
    <row r="73" customFormat="false" ht="12" hidden="false" customHeight="true" outlineLevel="0" collapsed="false">
      <c r="A73" s="259" t="n">
        <v>0</v>
      </c>
      <c r="B73" s="96" t="n">
        <v>0</v>
      </c>
    </row>
    <row r="74" customFormat="false" ht="12" hidden="false" customHeight="true" outlineLevel="0" collapsed="false">
      <c r="A74" s="259" t="n">
        <v>0</v>
      </c>
      <c r="B74" s="96" t="n">
        <v>0</v>
      </c>
    </row>
    <row r="75" customFormat="false" ht="12" hidden="false" customHeight="true" outlineLevel="0" collapsed="false">
      <c r="A75" s="259" t="n">
        <v>0</v>
      </c>
      <c r="B75" s="96" t="n">
        <v>0</v>
      </c>
    </row>
    <row r="76" customFormat="false" ht="12" hidden="false" customHeight="true" outlineLevel="0" collapsed="false">
      <c r="A76" s="259" t="n">
        <v>0</v>
      </c>
      <c r="B76" s="96" t="n">
        <v>0</v>
      </c>
    </row>
    <row r="77" customFormat="false" ht="12" hidden="false" customHeight="true" outlineLevel="0" collapsed="false">
      <c r="A77" s="259" t="n">
        <v>0</v>
      </c>
      <c r="B77" s="96" t="n">
        <v>0</v>
      </c>
    </row>
    <row r="78" customFormat="false" ht="12" hidden="false" customHeight="true" outlineLevel="0" collapsed="false">
      <c r="A78" s="259" t="n">
        <v>0</v>
      </c>
      <c r="B78" s="96" t="n">
        <v>0</v>
      </c>
    </row>
    <row r="79" customFormat="false" ht="12" hidden="false" customHeight="true" outlineLevel="0" collapsed="false">
      <c r="A79" s="259" t="n">
        <v>0</v>
      </c>
      <c r="B79" s="96" t="n">
        <v>0</v>
      </c>
    </row>
    <row r="80" customFormat="false" ht="12" hidden="false" customHeight="true" outlineLevel="0" collapsed="false">
      <c r="A80" s="259" t="n">
        <v>0</v>
      </c>
      <c r="B80" s="96" t="n">
        <v>0</v>
      </c>
    </row>
    <row r="81" customFormat="false" ht="12" hidden="false" customHeight="true" outlineLevel="0" collapsed="false">
      <c r="A81" s="259" t="n">
        <v>0</v>
      </c>
      <c r="B81" s="96" t="n">
        <v>0</v>
      </c>
    </row>
    <row r="82" customFormat="false" ht="12" hidden="false" customHeight="true" outlineLevel="0" collapsed="false">
      <c r="A82" s="259" t="n">
        <v>0</v>
      </c>
      <c r="B82" s="96" t="n">
        <v>0</v>
      </c>
    </row>
    <row r="83" customFormat="false" ht="12" hidden="false" customHeight="true" outlineLevel="0" collapsed="false">
      <c r="A83" s="259" t="n">
        <v>0</v>
      </c>
      <c r="B83" s="96" t="n">
        <v>0</v>
      </c>
    </row>
    <row r="84" customFormat="false" ht="12" hidden="false" customHeight="true" outlineLevel="0" collapsed="false">
      <c r="A84" s="259" t="n">
        <v>0</v>
      </c>
      <c r="B84" s="96" t="n">
        <v>0</v>
      </c>
    </row>
    <row r="85" customFormat="false" ht="12" hidden="false" customHeight="true" outlineLevel="0" collapsed="false">
      <c r="A85" s="259" t="n">
        <v>0</v>
      </c>
      <c r="B85" s="96" t="n">
        <v>0</v>
      </c>
    </row>
    <row r="86" customFormat="false" ht="12" hidden="false" customHeight="true" outlineLevel="0" collapsed="false">
      <c r="A86" s="259" t="n">
        <v>0</v>
      </c>
      <c r="B86" s="96" t="n">
        <v>0</v>
      </c>
    </row>
    <row r="87" customFormat="false" ht="12" hidden="false" customHeight="true" outlineLevel="0" collapsed="false">
      <c r="A87" s="259" t="n">
        <v>0</v>
      </c>
      <c r="B87" s="96" t="n">
        <v>0</v>
      </c>
    </row>
    <row r="88" customFormat="false" ht="12" hidden="false" customHeight="true" outlineLevel="0" collapsed="false">
      <c r="A88" s="259" t="n">
        <v>0</v>
      </c>
      <c r="B88" s="96" t="n">
        <v>0</v>
      </c>
    </row>
    <row r="89" customFormat="false" ht="12" hidden="false" customHeight="true" outlineLevel="0" collapsed="false">
      <c r="A89" s="259" t="n">
        <v>0</v>
      </c>
      <c r="B89" s="96" t="n">
        <v>0</v>
      </c>
    </row>
    <row r="90" customFormat="false" ht="12" hidden="false" customHeight="true" outlineLevel="0" collapsed="false">
      <c r="A90" s="259" t="n">
        <v>0</v>
      </c>
      <c r="B90" s="96" t="n">
        <v>0</v>
      </c>
    </row>
    <row r="91" customFormat="false" ht="12" hidden="false" customHeight="true" outlineLevel="0" collapsed="false">
      <c r="A91" s="259" t="n">
        <v>0</v>
      </c>
      <c r="B91" s="96" t="n">
        <v>0</v>
      </c>
    </row>
    <row r="92" customFormat="false" ht="12" hidden="false" customHeight="true" outlineLevel="0" collapsed="false">
      <c r="A92" s="259" t="n">
        <v>0</v>
      </c>
      <c r="B92" s="96" t="n">
        <v>0</v>
      </c>
    </row>
    <row r="93" customFormat="false" ht="12" hidden="false" customHeight="true" outlineLevel="0" collapsed="false">
      <c r="A93" s="259" t="n">
        <v>0</v>
      </c>
      <c r="B93" s="96" t="n">
        <v>0</v>
      </c>
    </row>
    <row r="94" customFormat="false" ht="12" hidden="false" customHeight="true" outlineLevel="0" collapsed="false">
      <c r="A94" s="259" t="n">
        <v>0</v>
      </c>
      <c r="B94" s="96" t="n">
        <v>0</v>
      </c>
    </row>
    <row r="95" customFormat="false" ht="12" hidden="false" customHeight="true" outlineLevel="0" collapsed="false">
      <c r="A95" s="259" t="n">
        <v>0</v>
      </c>
      <c r="B95" s="96" t="n">
        <v>0</v>
      </c>
    </row>
    <row r="96" customFormat="false" ht="12" hidden="false" customHeight="true" outlineLevel="0" collapsed="false">
      <c r="A96" s="259" t="n">
        <v>0</v>
      </c>
      <c r="B96" s="96" t="n">
        <v>0</v>
      </c>
    </row>
    <row r="97" customFormat="false" ht="12" hidden="false" customHeight="true" outlineLevel="0" collapsed="false">
      <c r="A97" s="259" t="n">
        <v>0</v>
      </c>
      <c r="B97" s="96" t="n">
        <v>0</v>
      </c>
    </row>
    <row r="98" customFormat="false" ht="12" hidden="false" customHeight="true" outlineLevel="0" collapsed="false">
      <c r="A98" s="259" t="n">
        <v>0</v>
      </c>
      <c r="B98" s="96" t="n">
        <v>0</v>
      </c>
    </row>
    <row r="99" customFormat="false" ht="12" hidden="false" customHeight="true" outlineLevel="0" collapsed="false">
      <c r="A99" s="259" t="n">
        <v>0</v>
      </c>
      <c r="B99" s="96" t="n">
        <v>0</v>
      </c>
    </row>
    <row r="100" customFormat="false" ht="12" hidden="false" customHeight="true" outlineLevel="0" collapsed="false">
      <c r="A100" s="259" t="n">
        <v>0</v>
      </c>
      <c r="B100" s="96" t="n">
        <v>0</v>
      </c>
    </row>
    <row r="101" customFormat="false" ht="12" hidden="false" customHeight="true" outlineLevel="0" collapsed="false">
      <c r="A101" s="259" t="n">
        <v>0</v>
      </c>
      <c r="B101" s="96" t="n">
        <v>0</v>
      </c>
    </row>
    <row r="102" customFormat="false" ht="12" hidden="false" customHeight="true" outlineLevel="0" collapsed="false">
      <c r="A102" s="259" t="n">
        <v>0</v>
      </c>
      <c r="B102" s="96" t="n">
        <v>0</v>
      </c>
    </row>
    <row r="103" customFormat="false" ht="12" hidden="false" customHeight="true" outlineLevel="0" collapsed="false">
      <c r="A103" s="259" t="n">
        <v>0</v>
      </c>
      <c r="B103" s="96" t="n">
        <v>0</v>
      </c>
    </row>
    <row r="104" customFormat="false" ht="12" hidden="false" customHeight="true" outlineLevel="0" collapsed="false">
      <c r="A104" s="259" t="n">
        <v>0</v>
      </c>
      <c r="B104" s="96" t="n">
        <v>0</v>
      </c>
    </row>
    <row r="105" customFormat="false" ht="12" hidden="false" customHeight="true" outlineLevel="0" collapsed="false">
      <c r="A105" s="259" t="n">
        <v>0</v>
      </c>
      <c r="B105" s="96" t="n">
        <v>0</v>
      </c>
    </row>
    <row r="106" customFormat="false" ht="12" hidden="false" customHeight="true" outlineLevel="0" collapsed="false">
      <c r="A106" s="259" t="n">
        <v>0</v>
      </c>
      <c r="B106" s="96" t="n">
        <v>0</v>
      </c>
    </row>
    <row r="107" customFormat="false" ht="12" hidden="false" customHeight="true" outlineLevel="0" collapsed="false">
      <c r="A107" s="259" t="n">
        <v>0</v>
      </c>
      <c r="B107" s="96" t="n">
        <v>0</v>
      </c>
    </row>
    <row r="108" customFormat="false" ht="12" hidden="false" customHeight="true" outlineLevel="0" collapsed="false">
      <c r="A108" s="259" t="n">
        <v>0</v>
      </c>
      <c r="B108" s="96" t="n">
        <v>0</v>
      </c>
    </row>
    <row r="109" customFormat="false" ht="12" hidden="false" customHeight="true" outlineLevel="0" collapsed="false">
      <c r="A109" s="259" t="n">
        <v>0</v>
      </c>
      <c r="B109" s="96" t="n">
        <v>0</v>
      </c>
    </row>
    <row r="110" customFormat="false" ht="12" hidden="false" customHeight="true" outlineLevel="0" collapsed="false">
      <c r="A110" s="259" t="n">
        <v>0</v>
      </c>
      <c r="B110" s="96" t="n">
        <v>0</v>
      </c>
    </row>
    <row r="111" customFormat="false" ht="12" hidden="false" customHeight="true" outlineLevel="0" collapsed="false">
      <c r="A111" s="259" t="n">
        <v>0</v>
      </c>
      <c r="B111" s="96" t="n">
        <v>0</v>
      </c>
    </row>
    <row r="112" customFormat="false" ht="12" hidden="false" customHeight="true" outlineLevel="0" collapsed="false">
      <c r="A112" s="259" t="n">
        <v>0</v>
      </c>
      <c r="B112" s="96" t="n">
        <v>0</v>
      </c>
    </row>
    <row r="113" customFormat="false" ht="12" hidden="false" customHeight="true" outlineLevel="0" collapsed="false">
      <c r="A113" s="259" t="n">
        <v>0</v>
      </c>
      <c r="B113" s="96" t="n">
        <v>0</v>
      </c>
    </row>
    <row r="114" customFormat="false" ht="12" hidden="false" customHeight="true" outlineLevel="0" collapsed="false">
      <c r="A114" s="259" t="n">
        <v>0</v>
      </c>
      <c r="B114" s="96" t="n">
        <v>0</v>
      </c>
    </row>
    <row r="115" customFormat="false" ht="12" hidden="false" customHeight="true" outlineLevel="0" collapsed="false">
      <c r="A115" s="259" t="n">
        <v>0</v>
      </c>
      <c r="B115" s="96" t="n">
        <v>0</v>
      </c>
    </row>
    <row r="116" customFormat="false" ht="12" hidden="false" customHeight="true" outlineLevel="0" collapsed="false">
      <c r="A116" s="259" t="n">
        <v>0</v>
      </c>
      <c r="B116" s="96" t="n">
        <v>0</v>
      </c>
    </row>
    <row r="117" customFormat="false" ht="12" hidden="false" customHeight="true" outlineLevel="0" collapsed="false">
      <c r="A117" s="259" t="n">
        <v>0</v>
      </c>
      <c r="B117" s="96" t="n">
        <v>0</v>
      </c>
    </row>
    <row r="118" customFormat="false" ht="12" hidden="false" customHeight="true" outlineLevel="0" collapsed="false">
      <c r="A118" s="259" t="n">
        <v>0</v>
      </c>
      <c r="B118" s="96" t="n">
        <v>0</v>
      </c>
    </row>
    <row r="119" customFormat="false" ht="12" hidden="false" customHeight="true" outlineLevel="0" collapsed="false">
      <c r="A119" s="259" t="n">
        <v>0</v>
      </c>
      <c r="B119" s="96" t="n">
        <v>0</v>
      </c>
    </row>
    <row r="120" customFormat="false" ht="12" hidden="false" customHeight="true" outlineLevel="0" collapsed="false">
      <c r="A120" s="259" t="n">
        <v>0</v>
      </c>
      <c r="B120" s="96" t="n">
        <v>0</v>
      </c>
    </row>
    <row r="121" customFormat="false" ht="12" hidden="false" customHeight="true" outlineLevel="0" collapsed="false">
      <c r="A121" s="259" t="n">
        <v>0</v>
      </c>
      <c r="B121" s="96" t="n">
        <v>0</v>
      </c>
    </row>
    <row r="122" customFormat="false" ht="12" hidden="false" customHeight="true" outlineLevel="0" collapsed="false">
      <c r="A122" s="259" t="n">
        <v>0</v>
      </c>
      <c r="B122" s="96" t="n">
        <v>0</v>
      </c>
    </row>
    <row r="123" customFormat="false" ht="12" hidden="false" customHeight="true" outlineLevel="0" collapsed="false">
      <c r="A123" s="259" t="n">
        <v>0</v>
      </c>
      <c r="B123" s="96" t="n">
        <v>0</v>
      </c>
    </row>
    <row r="124" customFormat="false" ht="12" hidden="false" customHeight="true" outlineLevel="0" collapsed="false">
      <c r="A124" s="259" t="n">
        <v>0</v>
      </c>
      <c r="B124" s="96" t="n">
        <v>0</v>
      </c>
    </row>
    <row r="125" customFormat="false" ht="12" hidden="false" customHeight="true" outlineLevel="0" collapsed="false">
      <c r="A125" s="259" t="n">
        <v>0</v>
      </c>
      <c r="B125" s="96" t="n">
        <v>0</v>
      </c>
    </row>
    <row r="126" customFormat="false" ht="12" hidden="false" customHeight="true" outlineLevel="0" collapsed="false">
      <c r="A126" s="259" t="n">
        <v>0</v>
      </c>
      <c r="B126" s="96" t="n">
        <v>0</v>
      </c>
    </row>
    <row r="127" customFormat="false" ht="12" hidden="false" customHeight="true" outlineLevel="0" collapsed="false">
      <c r="A127" s="259" t="n">
        <v>0</v>
      </c>
      <c r="B127" s="96" t="n">
        <v>0</v>
      </c>
    </row>
    <row r="128" customFormat="false" ht="12" hidden="false" customHeight="true" outlineLevel="0" collapsed="false">
      <c r="A128" s="259" t="n">
        <v>0</v>
      </c>
      <c r="B128" s="96" t="n">
        <v>0</v>
      </c>
    </row>
    <row r="129" customFormat="false" ht="12" hidden="false" customHeight="true" outlineLevel="0" collapsed="false">
      <c r="A129" s="259" t="n">
        <v>0</v>
      </c>
      <c r="B129" s="96" t="n">
        <v>0</v>
      </c>
    </row>
    <row r="130" customFormat="false" ht="12" hidden="false" customHeight="true" outlineLevel="0" collapsed="false">
      <c r="A130" s="259" t="n">
        <v>0</v>
      </c>
      <c r="B130" s="96" t="n">
        <v>0</v>
      </c>
    </row>
    <row r="131" customFormat="false" ht="12" hidden="false" customHeight="true" outlineLevel="0" collapsed="false">
      <c r="A131" s="259" t="n">
        <v>0</v>
      </c>
      <c r="B131" s="96" t="n">
        <v>0</v>
      </c>
    </row>
    <row r="132" customFormat="false" ht="12" hidden="false" customHeight="true" outlineLevel="0" collapsed="false">
      <c r="A132" s="259" t="n">
        <v>0</v>
      </c>
      <c r="B132" s="96" t="n">
        <v>0</v>
      </c>
    </row>
    <row r="133" customFormat="false" ht="12" hidden="false" customHeight="true" outlineLevel="0" collapsed="false">
      <c r="A133" s="259" t="n">
        <v>0</v>
      </c>
      <c r="B133" s="96" t="n">
        <v>0</v>
      </c>
    </row>
    <row r="134" customFormat="false" ht="12" hidden="false" customHeight="true" outlineLevel="0" collapsed="false">
      <c r="A134" s="259" t="n">
        <v>0</v>
      </c>
      <c r="B134" s="96" t="n">
        <v>0</v>
      </c>
    </row>
    <row r="135" customFormat="false" ht="12" hidden="false" customHeight="true" outlineLevel="0" collapsed="false">
      <c r="A135" s="259" t="n">
        <v>0</v>
      </c>
      <c r="B135" s="96" t="n">
        <v>0</v>
      </c>
    </row>
    <row r="136" customFormat="false" ht="12" hidden="false" customHeight="true" outlineLevel="0" collapsed="false">
      <c r="A136" s="259" t="n">
        <v>0</v>
      </c>
      <c r="B136" s="96" t="n">
        <v>0</v>
      </c>
    </row>
    <row r="137" customFormat="false" ht="12" hidden="false" customHeight="true" outlineLevel="0" collapsed="false">
      <c r="A137" s="259" t="n">
        <v>0</v>
      </c>
      <c r="B137" s="96" t="n">
        <v>0</v>
      </c>
    </row>
    <row r="138" customFormat="false" ht="12" hidden="false" customHeight="true" outlineLevel="0" collapsed="false">
      <c r="A138" s="259" t="n">
        <v>0</v>
      </c>
      <c r="B138" s="96" t="n">
        <v>0</v>
      </c>
    </row>
    <row r="139" customFormat="false" ht="12" hidden="false" customHeight="true" outlineLevel="0" collapsed="false">
      <c r="A139" s="259" t="n">
        <v>0</v>
      </c>
      <c r="B139" s="96" t="n">
        <v>0</v>
      </c>
    </row>
    <row r="140" customFormat="false" ht="12" hidden="false" customHeight="true" outlineLevel="0" collapsed="false">
      <c r="A140" s="259" t="n">
        <v>0</v>
      </c>
      <c r="B140" s="96" t="n">
        <v>0</v>
      </c>
    </row>
    <row r="141" customFormat="false" ht="12" hidden="false" customHeight="true" outlineLevel="0" collapsed="false">
      <c r="A141" s="259" t="n">
        <v>0</v>
      </c>
      <c r="B141" s="96" t="n">
        <v>0</v>
      </c>
    </row>
    <row r="142" customFormat="false" ht="12" hidden="false" customHeight="true" outlineLevel="0" collapsed="false">
      <c r="A142" s="259" t="n">
        <v>0</v>
      </c>
      <c r="B142" s="96" t="n">
        <v>0</v>
      </c>
    </row>
    <row r="143" customFormat="false" ht="12" hidden="false" customHeight="true" outlineLevel="0" collapsed="false">
      <c r="A143" s="259" t="n">
        <v>0</v>
      </c>
      <c r="B143" s="96" t="n">
        <v>0</v>
      </c>
    </row>
    <row r="144" customFormat="false" ht="12" hidden="false" customHeight="true" outlineLevel="0" collapsed="false">
      <c r="A144" s="259" t="n">
        <v>0</v>
      </c>
      <c r="B144" s="96" t="n">
        <v>0</v>
      </c>
    </row>
    <row r="145" customFormat="false" ht="12" hidden="false" customHeight="true" outlineLevel="0" collapsed="false">
      <c r="A145" s="259" t="n">
        <v>0</v>
      </c>
      <c r="B145" s="96" t="n">
        <v>0</v>
      </c>
    </row>
    <row r="146" customFormat="false" ht="12" hidden="false" customHeight="true" outlineLevel="0" collapsed="false">
      <c r="A146" s="259" t="n">
        <v>0</v>
      </c>
      <c r="B146" s="96" t="n">
        <v>0</v>
      </c>
    </row>
    <row r="147" customFormat="false" ht="12" hidden="false" customHeight="true" outlineLevel="0" collapsed="false">
      <c r="A147" s="259" t="n">
        <v>0</v>
      </c>
      <c r="B147" s="96" t="n">
        <v>0</v>
      </c>
    </row>
    <row r="148" customFormat="false" ht="12" hidden="false" customHeight="true" outlineLevel="0" collapsed="false">
      <c r="A148" s="259" t="n">
        <v>0</v>
      </c>
      <c r="B148" s="96" t="n">
        <v>0</v>
      </c>
    </row>
    <row r="149" customFormat="false" ht="12" hidden="false" customHeight="true" outlineLevel="0" collapsed="false">
      <c r="A149" s="259" t="n">
        <v>0</v>
      </c>
      <c r="B149" s="96" t="n">
        <v>0</v>
      </c>
    </row>
    <row r="150" customFormat="false" ht="12" hidden="false" customHeight="true" outlineLevel="0" collapsed="false">
      <c r="A150" s="259" t="n">
        <v>0</v>
      </c>
      <c r="B150" s="96" t="n">
        <v>0</v>
      </c>
    </row>
    <row r="151" customFormat="false" ht="12" hidden="false" customHeight="true" outlineLevel="0" collapsed="false">
      <c r="A151" s="259" t="n">
        <v>0</v>
      </c>
      <c r="B151" s="96" t="n">
        <v>0</v>
      </c>
    </row>
    <row r="152" customFormat="false" ht="12" hidden="false" customHeight="true" outlineLevel="0" collapsed="false">
      <c r="A152" s="259" t="n">
        <v>0</v>
      </c>
      <c r="B152" s="96" t="n">
        <v>0</v>
      </c>
    </row>
    <row r="153" customFormat="false" ht="12" hidden="false" customHeight="true" outlineLevel="0" collapsed="false">
      <c r="A153" s="259" t="n">
        <v>0</v>
      </c>
      <c r="B153" s="96" t="n">
        <v>0</v>
      </c>
    </row>
    <row r="154" customFormat="false" ht="12" hidden="false" customHeight="true" outlineLevel="0" collapsed="false">
      <c r="A154" s="259" t="n">
        <v>0</v>
      </c>
      <c r="B154" s="96" t="n">
        <v>0</v>
      </c>
    </row>
    <row r="155" customFormat="false" ht="12" hidden="false" customHeight="true" outlineLevel="0" collapsed="false">
      <c r="A155" s="259" t="n">
        <v>0</v>
      </c>
      <c r="B155" s="96" t="n">
        <v>0</v>
      </c>
    </row>
    <row r="156" customFormat="false" ht="12" hidden="false" customHeight="true" outlineLevel="0" collapsed="false">
      <c r="A156" s="259" t="n">
        <v>0</v>
      </c>
      <c r="B156" s="96" t="n">
        <v>0</v>
      </c>
    </row>
    <row r="157" customFormat="false" ht="12" hidden="false" customHeight="true" outlineLevel="0" collapsed="false">
      <c r="A157" s="259" t="n">
        <v>0</v>
      </c>
      <c r="B157" s="96" t="n">
        <v>0</v>
      </c>
    </row>
    <row r="158" customFormat="false" ht="12" hidden="false" customHeight="true" outlineLevel="0" collapsed="false">
      <c r="A158" s="259" t="n">
        <v>0</v>
      </c>
      <c r="B158" s="96" t="n">
        <v>0</v>
      </c>
    </row>
    <row r="159" customFormat="false" ht="12" hidden="false" customHeight="true" outlineLevel="0" collapsed="false">
      <c r="A159" s="259" t="n">
        <v>0</v>
      </c>
      <c r="B159" s="96" t="n">
        <v>0</v>
      </c>
    </row>
    <row r="160" customFormat="false" ht="12" hidden="false" customHeight="true" outlineLevel="0" collapsed="false">
      <c r="A160" s="259" t="n">
        <v>0</v>
      </c>
      <c r="B160" s="96" t="n">
        <v>0</v>
      </c>
    </row>
    <row r="161" customFormat="false" ht="12" hidden="false" customHeight="true" outlineLevel="0" collapsed="false">
      <c r="A161" s="259" t="n">
        <v>0</v>
      </c>
      <c r="B161" s="96" t="n">
        <v>0</v>
      </c>
    </row>
    <row r="162" customFormat="false" ht="12" hidden="false" customHeight="true" outlineLevel="0" collapsed="false">
      <c r="A162" s="259" t="n">
        <v>0</v>
      </c>
      <c r="B162" s="96" t="n">
        <v>0</v>
      </c>
    </row>
    <row r="163" customFormat="false" ht="12" hidden="false" customHeight="true" outlineLevel="0" collapsed="false">
      <c r="A163" s="259" t="n">
        <v>0</v>
      </c>
      <c r="B163" s="96" t="n">
        <v>0</v>
      </c>
    </row>
    <row r="164" customFormat="false" ht="12" hidden="false" customHeight="true" outlineLevel="0" collapsed="false">
      <c r="A164" s="259" t="n">
        <v>0</v>
      </c>
      <c r="B164" s="96" t="n">
        <v>0</v>
      </c>
    </row>
    <row r="165" customFormat="false" ht="12" hidden="false" customHeight="true" outlineLevel="0" collapsed="false">
      <c r="A165" s="259" t="n">
        <v>0</v>
      </c>
      <c r="B165" s="96" t="n">
        <v>0</v>
      </c>
    </row>
    <row r="166" customFormat="false" ht="12" hidden="false" customHeight="true" outlineLevel="0" collapsed="false">
      <c r="A166" s="259" t="n">
        <v>0</v>
      </c>
      <c r="B166" s="96" t="n">
        <v>0</v>
      </c>
    </row>
    <row r="167" customFormat="false" ht="12" hidden="false" customHeight="true" outlineLevel="0" collapsed="false">
      <c r="A167" s="259" t="n">
        <v>0</v>
      </c>
      <c r="B167" s="96" t="n">
        <v>0</v>
      </c>
    </row>
    <row r="168" customFormat="false" ht="12" hidden="false" customHeight="true" outlineLevel="0" collapsed="false">
      <c r="A168" s="259" t="n">
        <v>0</v>
      </c>
      <c r="B168" s="96" t="n">
        <v>0</v>
      </c>
    </row>
    <row r="169" customFormat="false" ht="12" hidden="false" customHeight="true" outlineLevel="0" collapsed="false">
      <c r="A169" s="259" t="n">
        <v>0</v>
      </c>
      <c r="B169" s="96" t="n">
        <v>0</v>
      </c>
    </row>
    <row r="170" customFormat="false" ht="12" hidden="false" customHeight="true" outlineLevel="0" collapsed="false">
      <c r="A170" s="259" t="n">
        <v>0</v>
      </c>
      <c r="B170" s="96" t="n">
        <v>0</v>
      </c>
    </row>
    <row r="171" customFormat="false" ht="12" hidden="false" customHeight="true" outlineLevel="0" collapsed="false">
      <c r="A171" s="259" t="n">
        <v>0</v>
      </c>
      <c r="B171" s="96" t="n">
        <v>0</v>
      </c>
    </row>
    <row r="172" customFormat="false" ht="12" hidden="false" customHeight="true" outlineLevel="0" collapsed="false">
      <c r="A172" s="259" t="n">
        <v>0</v>
      </c>
      <c r="B172" s="96" t="n">
        <v>0</v>
      </c>
    </row>
    <row r="173" customFormat="false" ht="12" hidden="false" customHeight="true" outlineLevel="0" collapsed="false">
      <c r="A173" s="259" t="n">
        <v>0</v>
      </c>
      <c r="B173" s="96" t="n">
        <v>0</v>
      </c>
    </row>
    <row r="174" customFormat="false" ht="12" hidden="false" customHeight="true" outlineLevel="0" collapsed="false">
      <c r="A174" s="259" t="n">
        <v>0</v>
      </c>
      <c r="B174" s="96" t="n">
        <v>0</v>
      </c>
    </row>
    <row r="175" customFormat="false" ht="12" hidden="false" customHeight="true" outlineLevel="0" collapsed="false">
      <c r="A175" s="259" t="n">
        <v>0</v>
      </c>
      <c r="B175" s="96" t="n">
        <v>0</v>
      </c>
    </row>
    <row r="176" customFormat="false" ht="12" hidden="false" customHeight="true" outlineLevel="0" collapsed="false">
      <c r="A176" s="259" t="n">
        <v>0</v>
      </c>
      <c r="B176" s="96" t="n">
        <v>0</v>
      </c>
    </row>
    <row r="177" customFormat="false" ht="12" hidden="false" customHeight="true" outlineLevel="0" collapsed="false">
      <c r="A177" s="259" t="n">
        <v>0</v>
      </c>
      <c r="B177" s="96" t="n">
        <v>0</v>
      </c>
    </row>
    <row r="178" customFormat="false" ht="12" hidden="false" customHeight="true" outlineLevel="0" collapsed="false">
      <c r="A178" s="259" t="n">
        <v>0</v>
      </c>
      <c r="B178" s="96" t="n">
        <v>0</v>
      </c>
    </row>
    <row r="179" customFormat="false" ht="12" hidden="false" customHeight="true" outlineLevel="0" collapsed="false">
      <c r="A179" s="259" t="n">
        <v>0</v>
      </c>
      <c r="B179" s="96" t="n">
        <v>0</v>
      </c>
    </row>
    <row r="180" customFormat="false" ht="12" hidden="false" customHeight="true" outlineLevel="0" collapsed="false">
      <c r="A180" s="259" t="n">
        <v>0</v>
      </c>
      <c r="B180" s="96" t="n">
        <v>0</v>
      </c>
    </row>
    <row r="181" customFormat="false" ht="12" hidden="false" customHeight="true" outlineLevel="0" collapsed="false">
      <c r="A181" s="259" t="n">
        <v>0</v>
      </c>
      <c r="B181" s="96" t="n">
        <v>0</v>
      </c>
    </row>
    <row r="182" customFormat="false" ht="12" hidden="false" customHeight="true" outlineLevel="0" collapsed="false">
      <c r="A182" s="259" t="n">
        <v>0</v>
      </c>
      <c r="B182" s="96" t="n">
        <v>0</v>
      </c>
    </row>
    <row r="183" customFormat="false" ht="12" hidden="false" customHeight="true" outlineLevel="0" collapsed="false">
      <c r="A183" s="259" t="n">
        <v>0</v>
      </c>
      <c r="B183" s="96" t="n">
        <v>0</v>
      </c>
    </row>
    <row r="184" customFormat="false" ht="12" hidden="false" customHeight="true" outlineLevel="0" collapsed="false">
      <c r="A184" s="259" t="n">
        <v>0</v>
      </c>
      <c r="B184" s="96" t="n">
        <v>0</v>
      </c>
    </row>
    <row r="185" customFormat="false" ht="12" hidden="false" customHeight="true" outlineLevel="0" collapsed="false">
      <c r="A185" s="259" t="n">
        <v>0</v>
      </c>
      <c r="B185" s="96" t="n">
        <v>0</v>
      </c>
    </row>
    <row r="186" customFormat="false" ht="12" hidden="false" customHeight="true" outlineLevel="0" collapsed="false">
      <c r="A186" s="259" t="n">
        <v>0</v>
      </c>
      <c r="B186" s="96" t="n">
        <v>0</v>
      </c>
    </row>
    <row r="187" customFormat="false" ht="12" hidden="false" customHeight="true" outlineLevel="0" collapsed="false">
      <c r="A187" s="259" t="n">
        <v>0</v>
      </c>
      <c r="B187" s="96" t="n">
        <v>0</v>
      </c>
    </row>
    <row r="188" customFormat="false" ht="12" hidden="false" customHeight="true" outlineLevel="0" collapsed="false">
      <c r="A188" s="259" t="n">
        <v>0</v>
      </c>
      <c r="B188" s="96" t="n">
        <v>0</v>
      </c>
    </row>
    <row r="189" customFormat="false" ht="12" hidden="false" customHeight="true" outlineLevel="0" collapsed="false">
      <c r="A189" s="259" t="n">
        <v>0</v>
      </c>
      <c r="B189" s="96" t="n">
        <v>0</v>
      </c>
    </row>
    <row r="190" customFormat="false" ht="12" hidden="false" customHeight="true" outlineLevel="0" collapsed="false">
      <c r="A190" s="259" t="n">
        <v>0</v>
      </c>
      <c r="B190" s="96" t="n">
        <v>0</v>
      </c>
    </row>
    <row r="191" customFormat="false" ht="12" hidden="false" customHeight="true" outlineLevel="0" collapsed="false">
      <c r="A191" s="259" t="n">
        <v>0</v>
      </c>
      <c r="B191" s="96" t="n">
        <v>0</v>
      </c>
    </row>
    <row r="192" customFormat="false" ht="12" hidden="false" customHeight="true" outlineLevel="0" collapsed="false">
      <c r="A192" s="259" t="n">
        <v>0</v>
      </c>
      <c r="B192" s="96" t="n">
        <v>0</v>
      </c>
    </row>
    <row r="193" customFormat="false" ht="12" hidden="false" customHeight="true" outlineLevel="0" collapsed="false">
      <c r="A193" s="259" t="n">
        <v>0</v>
      </c>
      <c r="B193" s="96" t="n">
        <v>0</v>
      </c>
    </row>
    <row r="194" customFormat="false" ht="12" hidden="false" customHeight="true" outlineLevel="0" collapsed="false">
      <c r="A194" s="259" t="n">
        <v>0</v>
      </c>
      <c r="B194" s="96" t="n">
        <v>0</v>
      </c>
    </row>
    <row r="195" customFormat="false" ht="12" hidden="false" customHeight="true" outlineLevel="0" collapsed="false">
      <c r="A195" s="259" t="n">
        <v>0</v>
      </c>
      <c r="B195" s="96" t="n">
        <v>0</v>
      </c>
    </row>
    <row r="196" customFormat="false" ht="12" hidden="false" customHeight="true" outlineLevel="0" collapsed="false">
      <c r="A196" s="259" t="n">
        <v>0</v>
      </c>
      <c r="B196" s="96" t="n">
        <v>0</v>
      </c>
    </row>
    <row r="197" customFormat="false" ht="12" hidden="false" customHeight="true" outlineLevel="0" collapsed="false">
      <c r="A197" s="259" t="n">
        <v>0</v>
      </c>
      <c r="B197" s="96" t="n">
        <v>0</v>
      </c>
    </row>
    <row r="198" customFormat="false" ht="12" hidden="false" customHeight="true" outlineLevel="0" collapsed="false">
      <c r="A198" s="259" t="n">
        <v>0</v>
      </c>
      <c r="B198" s="96" t="n">
        <v>0</v>
      </c>
    </row>
    <row r="199" customFormat="false" ht="12" hidden="false" customHeight="true" outlineLevel="0" collapsed="false">
      <c r="A199" s="259" t="n">
        <v>0</v>
      </c>
      <c r="B199" s="96" t="n">
        <v>0</v>
      </c>
    </row>
    <row r="200" customFormat="false" ht="12" hidden="false" customHeight="true" outlineLevel="0" collapsed="false">
      <c r="A200" s="259" t="n">
        <v>0</v>
      </c>
      <c r="B200" s="96" t="n">
        <v>0</v>
      </c>
    </row>
    <row r="201" customFormat="false" ht="12" hidden="false" customHeight="true" outlineLevel="0" collapsed="false">
      <c r="A201" s="259" t="n">
        <v>0</v>
      </c>
      <c r="B201" s="96" t="n">
        <v>0</v>
      </c>
    </row>
    <row r="202" customFormat="false" ht="12" hidden="false" customHeight="true" outlineLevel="0" collapsed="false">
      <c r="A202" s="259" t="n">
        <v>0</v>
      </c>
      <c r="B202" s="96" t="n">
        <v>0</v>
      </c>
    </row>
    <row r="203" customFormat="false" ht="12" hidden="false" customHeight="true" outlineLevel="0" collapsed="false">
      <c r="A203" s="259" t="n">
        <v>0</v>
      </c>
      <c r="B203" s="96" t="n">
        <v>0</v>
      </c>
    </row>
    <row r="204" customFormat="false" ht="12" hidden="false" customHeight="true" outlineLevel="0" collapsed="false">
      <c r="A204" s="259" t="n">
        <v>0</v>
      </c>
      <c r="B204" s="96" t="n">
        <v>0</v>
      </c>
    </row>
    <row r="205" customFormat="false" ht="12" hidden="false" customHeight="true" outlineLevel="0" collapsed="false">
      <c r="A205" s="259" t="n">
        <v>0</v>
      </c>
      <c r="B205" s="96" t="n">
        <v>0</v>
      </c>
    </row>
    <row r="206" customFormat="false" ht="12" hidden="false" customHeight="true" outlineLevel="0" collapsed="false">
      <c r="A206" s="259" t="n">
        <v>0</v>
      </c>
      <c r="B206" s="96" t="n">
        <v>0</v>
      </c>
    </row>
    <row r="207" customFormat="false" ht="12" hidden="false" customHeight="true" outlineLevel="0" collapsed="false">
      <c r="A207" s="45" t="n">
        <v>0</v>
      </c>
      <c r="B207" s="87" t="n">
        <v>0</v>
      </c>
    </row>
    <row r="208" customFormat="false" ht="12" hidden="false" customHeight="true" outlineLevel="0" collapsed="false">
      <c r="A208" s="45" t="n">
        <v>0</v>
      </c>
      <c r="B208" s="87" t="e">
        <f aca="false">#REF!</f>
        <v>#REF!</v>
      </c>
    </row>
    <row r="209" customFormat="false" ht="12" hidden="false" customHeight="true" outlineLevel="0" collapsed="false">
      <c r="A209" s="45" t="n">
        <v>0</v>
      </c>
      <c r="B209" s="87" t="e">
        <f aca="false">#REF!</f>
        <v>#REF!</v>
      </c>
    </row>
    <row r="210" customFormat="false" ht="12" hidden="false" customHeight="true" outlineLevel="0" collapsed="false">
      <c r="A210" s="45" t="n">
        <v>0</v>
      </c>
      <c r="B210" s="87" t="e">
        <f aca="false">#REF!</f>
        <v>#REF!</v>
      </c>
    </row>
    <row r="211" customFormat="false" ht="12" hidden="false" customHeight="true" outlineLevel="0" collapsed="false">
      <c r="A211" s="45" t="n">
        <v>0</v>
      </c>
      <c r="B211" s="87" t="e">
        <f aca="false">#REF!</f>
        <v>#REF!</v>
      </c>
    </row>
    <row r="212" customFormat="false" ht="12" hidden="false" customHeight="true" outlineLevel="0" collapsed="false">
      <c r="A212" s="45" t="n">
        <v>0</v>
      </c>
      <c r="B212" s="87" t="e">
        <f aca="false">#REF!</f>
        <v>#REF!</v>
      </c>
    </row>
    <row r="213" customFormat="false" ht="12" hidden="false" customHeight="true" outlineLevel="0" collapsed="false">
      <c r="A213" s="45" t="n">
        <v>0</v>
      </c>
      <c r="B213" s="87" t="e">
        <f aca="false">#REF!</f>
        <v>#REF!</v>
      </c>
    </row>
    <row r="214" customFormat="false" ht="12" hidden="false" customHeight="true" outlineLevel="0" collapsed="false">
      <c r="A214" s="45" t="n">
        <v>0</v>
      </c>
      <c r="B214" s="87" t="e">
        <f aca="false">#REF!</f>
        <v>#REF!</v>
      </c>
    </row>
    <row r="215" customFormat="false" ht="12" hidden="false" customHeight="true" outlineLevel="0" collapsed="false">
      <c r="A215" s="45" t="n">
        <v>0</v>
      </c>
      <c r="B215" s="87" t="e">
        <f aca="false">#REF!</f>
        <v>#REF!</v>
      </c>
    </row>
    <row r="216" customFormat="false" ht="12" hidden="false" customHeight="true" outlineLevel="0" collapsed="false">
      <c r="A216" s="45" t="n">
        <v>0</v>
      </c>
      <c r="B216" s="87" t="e">
        <f aca="false">#REF!</f>
        <v>#REF!</v>
      </c>
    </row>
    <row r="217" customFormat="false" ht="12" hidden="false" customHeight="true" outlineLevel="0" collapsed="false">
      <c r="A217" s="45" t="n">
        <v>0</v>
      </c>
      <c r="B217" s="87" t="e">
        <f aca="false">#REF!</f>
        <v>#REF!</v>
      </c>
    </row>
    <row r="218" customFormat="false" ht="12" hidden="false" customHeight="true" outlineLevel="0" collapsed="false">
      <c r="A218" s="45" t="n">
        <v>0</v>
      </c>
      <c r="B218" s="87" t="e">
        <f aca="false">#REF!</f>
        <v>#REF!</v>
      </c>
    </row>
    <row r="219" customFormat="false" ht="12" hidden="false" customHeight="true" outlineLevel="0" collapsed="false">
      <c r="A219" s="45" t="n">
        <v>0</v>
      </c>
      <c r="B219" s="87" t="e">
        <f aca="false">#REF!</f>
        <v>#REF!</v>
      </c>
    </row>
    <row r="220" customFormat="false" ht="12" hidden="false" customHeight="true" outlineLevel="0" collapsed="false">
      <c r="A220" s="45" t="n">
        <v>0</v>
      </c>
      <c r="B220" s="87" t="e">
        <f aca="false">#REF!</f>
        <v>#REF!</v>
      </c>
    </row>
    <row r="221" customFormat="false" ht="12" hidden="false" customHeight="true" outlineLevel="0" collapsed="false">
      <c r="A221" s="45" t="n">
        <v>0</v>
      </c>
      <c r="B221" s="87" t="e">
        <f aca="false">#REF!</f>
        <v>#REF!</v>
      </c>
    </row>
    <row r="222" customFormat="false" ht="12" hidden="false" customHeight="true" outlineLevel="0" collapsed="false">
      <c r="A222" s="45" t="n">
        <v>0</v>
      </c>
      <c r="B222" s="87" t="e">
        <f aca="false">#REF!</f>
        <v>#REF!</v>
      </c>
    </row>
    <row r="223" customFormat="false" ht="12" hidden="false" customHeight="true" outlineLevel="0" collapsed="false">
      <c r="A223" s="45" t="n">
        <v>0</v>
      </c>
      <c r="B223" s="87" t="e">
        <f aca="false">#REF!</f>
        <v>#REF!</v>
      </c>
    </row>
    <row r="224" customFormat="false" ht="12" hidden="false" customHeight="true" outlineLevel="0" collapsed="false">
      <c r="A224" s="45" t="n">
        <v>0</v>
      </c>
      <c r="B224" s="87" t="e">
        <f aca="false">#REF!</f>
        <v>#REF!</v>
      </c>
    </row>
    <row r="225" customFormat="false" ht="12" hidden="false" customHeight="true" outlineLevel="0" collapsed="false">
      <c r="A225" s="45" t="n">
        <v>0</v>
      </c>
      <c r="B225" s="87" t="e">
        <f aca="false">#REF!</f>
        <v>#REF!</v>
      </c>
    </row>
    <row r="226" customFormat="false" ht="12" hidden="false" customHeight="true" outlineLevel="0" collapsed="false">
      <c r="A226" s="45" t="n">
        <v>0</v>
      </c>
      <c r="B226" s="87" t="e">
        <f aca="false">#REF!</f>
        <v>#REF!</v>
      </c>
    </row>
    <row r="227" customFormat="false" ht="12" hidden="false" customHeight="true" outlineLevel="0" collapsed="false">
      <c r="A227" s="45" t="n">
        <v>0</v>
      </c>
      <c r="B227" s="87" t="e">
        <f aca="false">#REF!</f>
        <v>#REF!</v>
      </c>
    </row>
    <row r="228" customFormat="false" ht="12" hidden="false" customHeight="true" outlineLevel="0" collapsed="false">
      <c r="A228" s="45" t="n">
        <v>0</v>
      </c>
      <c r="B228" s="87" t="e">
        <f aca="false">#REF!</f>
        <v>#REF!</v>
      </c>
    </row>
    <row r="229" customFormat="false" ht="12" hidden="false" customHeight="true" outlineLevel="0" collapsed="false">
      <c r="A229" s="45" t="n">
        <v>0</v>
      </c>
      <c r="B229" s="87" t="e">
        <f aca="false">#REF!</f>
        <v>#REF!</v>
      </c>
    </row>
    <row r="230" customFormat="false" ht="12" hidden="false" customHeight="true" outlineLevel="0" collapsed="false">
      <c r="A230" s="45" t="n">
        <v>0</v>
      </c>
      <c r="B230" s="87" t="e">
        <f aca="false">#REF!</f>
        <v>#REF!</v>
      </c>
    </row>
    <row r="231" customFormat="false" ht="12" hidden="false" customHeight="true" outlineLevel="0" collapsed="false">
      <c r="A231" s="45" t="n">
        <v>0</v>
      </c>
      <c r="B231" s="87" t="e">
        <f aca="false">#REF!</f>
        <v>#REF!</v>
      </c>
    </row>
    <row r="232" customFormat="false" ht="12" hidden="false" customHeight="true" outlineLevel="0" collapsed="false">
      <c r="A232" s="45" t="n">
        <v>0</v>
      </c>
      <c r="B232" s="87" t="e">
        <f aca="false">#REF!</f>
        <v>#REF!</v>
      </c>
    </row>
    <row r="233" customFormat="false" ht="12" hidden="false" customHeight="true" outlineLevel="0" collapsed="false">
      <c r="A233" s="45" t="n">
        <v>0</v>
      </c>
      <c r="B233" s="87" t="e">
        <f aca="false">#REF!</f>
        <v>#REF!</v>
      </c>
    </row>
    <row r="234" customFormat="false" ht="12" hidden="false" customHeight="true" outlineLevel="0" collapsed="false">
      <c r="A234" s="45" t="n">
        <v>0</v>
      </c>
      <c r="B234" s="87" t="e">
        <f aca="false">#REF!</f>
        <v>#REF!</v>
      </c>
    </row>
    <row r="235" customFormat="false" ht="12" hidden="false" customHeight="true" outlineLevel="0" collapsed="false">
      <c r="A235" s="45" t="n">
        <v>0</v>
      </c>
      <c r="B235" s="87" t="e">
        <f aca="false">#REF!</f>
        <v>#REF!</v>
      </c>
    </row>
    <row r="236" customFormat="false" ht="12" hidden="false" customHeight="true" outlineLevel="0" collapsed="false">
      <c r="A236" s="45" t="n">
        <v>0</v>
      </c>
      <c r="B236" s="87" t="e">
        <f aca="false">#REF!</f>
        <v>#REF!</v>
      </c>
    </row>
    <row r="237" customFormat="false" ht="12" hidden="false" customHeight="true" outlineLevel="0" collapsed="false">
      <c r="A237" s="45" t="n">
        <v>0</v>
      </c>
      <c r="B237" s="87" t="e">
        <f aca="false">#REF!</f>
        <v>#REF!</v>
      </c>
    </row>
    <row r="238" customFormat="false" ht="12" hidden="false" customHeight="true" outlineLevel="0" collapsed="false">
      <c r="A238" s="45" t="n">
        <v>0</v>
      </c>
      <c r="B238" s="87" t="e">
        <f aca="false">#REF!</f>
        <v>#REF!</v>
      </c>
    </row>
    <row r="239" customFormat="false" ht="12" hidden="false" customHeight="true" outlineLevel="0" collapsed="false">
      <c r="A239" s="45" t="n">
        <v>0</v>
      </c>
      <c r="B239" s="87" t="e">
        <f aca="false">#REF!</f>
        <v>#REF!</v>
      </c>
    </row>
    <row r="240" customFormat="false" ht="12" hidden="false" customHeight="true" outlineLevel="0" collapsed="false">
      <c r="A240" s="45" t="n">
        <v>0</v>
      </c>
      <c r="B240" s="87" t="e">
        <f aca="false">#REF!</f>
        <v>#REF!</v>
      </c>
    </row>
    <row r="241" customFormat="false" ht="12" hidden="false" customHeight="true" outlineLevel="0" collapsed="false">
      <c r="A241" s="45" t="n">
        <v>0</v>
      </c>
      <c r="B241" s="87" t="e">
        <f aca="false">#REF!</f>
        <v>#REF!</v>
      </c>
    </row>
    <row r="242" customFormat="false" ht="12" hidden="false" customHeight="true" outlineLevel="0" collapsed="false">
      <c r="A242" s="45" t="n">
        <v>0</v>
      </c>
      <c r="B242" s="87" t="e">
        <f aca="false">#REF!</f>
        <v>#REF!</v>
      </c>
    </row>
    <row r="243" customFormat="false" ht="12" hidden="false" customHeight="true" outlineLevel="0" collapsed="false">
      <c r="A243" s="45" t="n">
        <v>0</v>
      </c>
      <c r="B243" s="87" t="e">
        <f aca="false">#REF!</f>
        <v>#REF!</v>
      </c>
    </row>
    <row r="244" customFormat="false" ht="12" hidden="false" customHeight="true" outlineLevel="0" collapsed="false">
      <c r="A244" s="45" t="n">
        <v>0</v>
      </c>
      <c r="B244" s="87" t="e">
        <f aca="false">#REF!</f>
        <v>#REF!</v>
      </c>
    </row>
    <row r="245" customFormat="false" ht="12" hidden="false" customHeight="true" outlineLevel="0" collapsed="false">
      <c r="A245" s="45" t="n">
        <v>0</v>
      </c>
      <c r="B245" s="87" t="e">
        <f aca="false">#REF!</f>
        <v>#REF!</v>
      </c>
    </row>
    <row r="246" customFormat="false" ht="12" hidden="false" customHeight="true" outlineLevel="0" collapsed="false">
      <c r="A246" s="45" t="n">
        <v>0</v>
      </c>
      <c r="B246" s="87" t="e">
        <f aca="false">#REF!</f>
        <v>#REF!</v>
      </c>
    </row>
    <row r="247" customFormat="false" ht="12" hidden="false" customHeight="true" outlineLevel="0" collapsed="false">
      <c r="A247" s="45" t="n">
        <v>0</v>
      </c>
      <c r="B247" s="87" t="e">
        <f aca="false">#REF!</f>
        <v>#REF!</v>
      </c>
    </row>
    <row r="248" customFormat="false" ht="12" hidden="false" customHeight="true" outlineLevel="0" collapsed="false">
      <c r="A248" s="45" t="n">
        <v>0</v>
      </c>
      <c r="B248" s="87" t="e">
        <f aca="false">#REF!</f>
        <v>#REF!</v>
      </c>
    </row>
    <row r="249" customFormat="false" ht="12" hidden="false" customHeight="true" outlineLevel="0" collapsed="false">
      <c r="A249" s="45" t="n">
        <v>0</v>
      </c>
      <c r="B249" s="87" t="e">
        <f aca="false">#REF!</f>
        <v>#REF!</v>
      </c>
    </row>
    <row r="250" customFormat="false" ht="12" hidden="false" customHeight="true" outlineLevel="0" collapsed="false">
      <c r="A250" s="45" t="n">
        <v>0</v>
      </c>
      <c r="B250" s="87" t="e">
        <f aca="false">#REF!</f>
        <v>#REF!</v>
      </c>
    </row>
    <row r="251" customFormat="false" ht="12" hidden="false" customHeight="true" outlineLevel="0" collapsed="false">
      <c r="A251" s="45" t="n">
        <v>0</v>
      </c>
      <c r="B251" s="87" t="e">
        <f aca="false">#REF!</f>
        <v>#REF!</v>
      </c>
    </row>
    <row r="252" customFormat="false" ht="12" hidden="false" customHeight="true" outlineLevel="0" collapsed="false">
      <c r="A252" s="45" t="n">
        <v>0</v>
      </c>
      <c r="B252" s="87" t="e">
        <f aca="false">#REF!</f>
        <v>#REF!</v>
      </c>
    </row>
    <row r="253" customFormat="false" ht="12" hidden="false" customHeight="true" outlineLevel="0" collapsed="false">
      <c r="A253" s="45" t="n">
        <v>0</v>
      </c>
      <c r="B253" s="87" t="e">
        <f aca="false">#REF!</f>
        <v>#REF!</v>
      </c>
    </row>
    <row r="254" customFormat="false" ht="12" hidden="false" customHeight="true" outlineLevel="0" collapsed="false">
      <c r="A254" s="45" t="n">
        <v>0</v>
      </c>
      <c r="B254" s="87" t="e">
        <f aca="false">#REF!</f>
        <v>#REF!</v>
      </c>
    </row>
    <row r="255" customFormat="false" ht="12" hidden="false" customHeight="true" outlineLevel="0" collapsed="false">
      <c r="A255" s="45" t="n">
        <v>0</v>
      </c>
      <c r="B255" s="87" t="e">
        <f aca="false">#REF!</f>
        <v>#REF!</v>
      </c>
    </row>
    <row r="256" customFormat="false" ht="12" hidden="false" customHeight="true" outlineLevel="0" collapsed="false">
      <c r="A256" s="45" t="n">
        <v>0</v>
      </c>
      <c r="B256" s="87" t="e">
        <f aca="false">#REF!</f>
        <v>#REF!</v>
      </c>
    </row>
    <row r="257" customFormat="false" ht="12" hidden="false" customHeight="true" outlineLevel="0" collapsed="false">
      <c r="A257" s="45" t="n">
        <v>0</v>
      </c>
      <c r="B257" s="87" t="e">
        <f aca="false">#REF!</f>
        <v>#REF!</v>
      </c>
    </row>
    <row r="258" customFormat="false" ht="12" hidden="false" customHeight="true" outlineLevel="0" collapsed="false">
      <c r="A258" s="45" t="n">
        <v>0</v>
      </c>
      <c r="B258" s="87" t="e">
        <f aca="false">#REF!</f>
        <v>#REF!</v>
      </c>
    </row>
    <row r="259" customFormat="false" ht="12" hidden="false" customHeight="true" outlineLevel="0" collapsed="false">
      <c r="A259" s="45" t="n">
        <v>0</v>
      </c>
      <c r="B259" s="87" t="e">
        <f aca="false">#REF!</f>
        <v>#REF!</v>
      </c>
    </row>
    <row r="260" customFormat="false" ht="12" hidden="false" customHeight="true" outlineLevel="0" collapsed="false">
      <c r="A260" s="45" t="n">
        <v>0</v>
      </c>
      <c r="B260" s="87" t="e">
        <f aca="false">#REF!</f>
        <v>#REF!</v>
      </c>
    </row>
    <row r="261" customFormat="false" ht="12" hidden="false" customHeight="true" outlineLevel="0" collapsed="false">
      <c r="A261" s="45" t="n">
        <v>0</v>
      </c>
      <c r="B261" s="87" t="e">
        <f aca="false">#REF!</f>
        <v>#REF!</v>
      </c>
    </row>
    <row r="262" customFormat="false" ht="12" hidden="false" customHeight="true" outlineLevel="0" collapsed="false">
      <c r="A262" s="45" t="n">
        <v>0</v>
      </c>
      <c r="B262" s="87" t="e">
        <f aca="false">#REF!</f>
        <v>#REF!</v>
      </c>
    </row>
    <row r="263" customFormat="false" ht="12" hidden="false" customHeight="true" outlineLevel="0" collapsed="false">
      <c r="A263" s="45" t="n">
        <v>0</v>
      </c>
      <c r="B263" s="87" t="e">
        <f aca="false">#REF!</f>
        <v>#REF!</v>
      </c>
    </row>
    <row r="264" customFormat="false" ht="12" hidden="false" customHeight="true" outlineLevel="0" collapsed="false">
      <c r="A264" s="45" t="n">
        <v>0</v>
      </c>
      <c r="B264" s="87" t="e">
        <f aca="false">#REF!</f>
        <v>#REF!</v>
      </c>
    </row>
    <row r="265" customFormat="false" ht="12" hidden="false" customHeight="true" outlineLevel="0" collapsed="false">
      <c r="A265" s="45" t="n">
        <v>0</v>
      </c>
      <c r="B265" s="87" t="e">
        <f aca="false">#REF!</f>
        <v>#REF!</v>
      </c>
    </row>
    <row r="266" customFormat="false" ht="12" hidden="false" customHeight="true" outlineLevel="0" collapsed="false">
      <c r="A266" s="45" t="n">
        <v>0</v>
      </c>
      <c r="B266" s="87" t="e">
        <f aca="false">#REF!</f>
        <v>#REF!</v>
      </c>
    </row>
    <row r="267" customFormat="false" ht="12" hidden="false" customHeight="true" outlineLevel="0" collapsed="false">
      <c r="A267" s="45" t="n">
        <v>0</v>
      </c>
      <c r="B267" s="87" t="e">
        <f aca="false">#REF!</f>
        <v>#REF!</v>
      </c>
    </row>
    <row r="268" customFormat="false" ht="12" hidden="false" customHeight="true" outlineLevel="0" collapsed="false">
      <c r="A268" s="45" t="n">
        <v>0</v>
      </c>
      <c r="B268" s="87" t="e">
        <f aca="false">#REF!</f>
        <v>#REF!</v>
      </c>
    </row>
    <row r="269" customFormat="false" ht="12" hidden="false" customHeight="true" outlineLevel="0" collapsed="false">
      <c r="A269" s="45" t="n">
        <v>0</v>
      </c>
      <c r="B269" s="87" t="e">
        <f aca="false">#REF!</f>
        <v>#REF!</v>
      </c>
    </row>
    <row r="270" customFormat="false" ht="12" hidden="false" customHeight="true" outlineLevel="0" collapsed="false">
      <c r="A270" s="45" t="n">
        <v>0</v>
      </c>
      <c r="B270" s="87" t="e">
        <f aca="false">#REF!</f>
        <v>#REF!</v>
      </c>
    </row>
    <row r="271" customFormat="false" ht="12" hidden="false" customHeight="true" outlineLevel="0" collapsed="false">
      <c r="A271" s="45" t="e">
        <f aca="false">#REF!</f>
        <v>#REF!</v>
      </c>
      <c r="B271" s="87" t="e">
        <f aca="false">#REF!</f>
        <v>#REF!</v>
      </c>
    </row>
    <row r="272" customFormat="false" ht="12" hidden="false" customHeight="true" outlineLevel="0" collapsed="false">
      <c r="A272" s="45" t="e">
        <f aca="false">#REF!</f>
        <v>#REF!</v>
      </c>
    </row>
    <row r="273" customFormat="false" ht="12" hidden="false" customHeight="true" outlineLevel="0" collapsed="false">
      <c r="A273" s="45" t="e">
        <f aca="false">#REF!</f>
        <v>#REF!</v>
      </c>
    </row>
    <row r="274" customFormat="false" ht="12" hidden="false" customHeight="true" outlineLevel="0" collapsed="false">
      <c r="A274" s="45" t="e">
        <f aca="false">#REF!</f>
        <v>#REF!</v>
      </c>
    </row>
    <row r="275" customFormat="false" ht="12" hidden="false" customHeight="true" outlineLevel="0" collapsed="false">
      <c r="A275" s="45" t="e">
        <f aca="false">#REF!</f>
        <v>#REF!</v>
      </c>
    </row>
    <row r="276" customFormat="false" ht="12" hidden="false" customHeight="true" outlineLevel="0" collapsed="false">
      <c r="A276" s="45" t="e">
        <f aca="false">#REF!</f>
        <v>#REF!</v>
      </c>
    </row>
    <row r="277" customFormat="false" ht="12" hidden="false" customHeight="true" outlineLevel="0" collapsed="false">
      <c r="A277" s="45" t="e">
        <f aca="false">#REF!</f>
        <v>#REF!</v>
      </c>
    </row>
    <row r="278" customFormat="false" ht="12" hidden="false" customHeight="true" outlineLevel="0" collapsed="false">
      <c r="A278" s="45" t="e">
        <f aca="false">#REF!</f>
        <v>#REF!</v>
      </c>
    </row>
    <row r="279" customFormat="false" ht="12" hidden="false" customHeight="true" outlineLevel="0" collapsed="false">
      <c r="A279" s="45" t="e">
        <f aca="false">#REF!</f>
        <v>#REF!</v>
      </c>
    </row>
  </sheetData>
  <autoFilter ref="A34:A251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6:E7 A8 A11:E11 A15:E15 A19:E19 A23:E23 A27:E27 F6:G6 F26:G26 G5:G11 G13:G15 G17:G19 G21:G23 G27">
    <cfRule type="expression" priority="2" aboveAverage="0" equalAverage="0" bottom="0" percent="0" rank="0" text="" dxfId="0">
      <formula>September!A$3&lt;September!$F$16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44.xml><?xml version="1.0" encoding="utf-8"?>
<worksheet xmlns="http://schemas.openxmlformats.org/spreadsheetml/2006/main" xmlns:r="http://schemas.openxmlformats.org/officeDocument/2006/relationships">
  <sheetPr filterMode="false">
    <tabColor rgb="FFDD4814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92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5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September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260"/>
      <c r="B3" s="261"/>
      <c r="C3" s="262"/>
      <c r="D3" s="262"/>
      <c r="E3" s="263"/>
      <c r="F3" s="263"/>
      <c r="G3" s="264"/>
      <c r="H3" s="111"/>
      <c r="I3" s="111"/>
      <c r="J3" s="111"/>
      <c r="AMI3" s="111"/>
      <c r="AMJ3" s="112"/>
    </row>
    <row r="4" s="409" customFormat="true" ht="14.4" hidden="false" customHeight="true" outlineLevel="0" collapsed="false">
      <c r="A4" s="406" t="str">
        <f aca="false">TEXT(A5,"NNN")</f>
        <v>Monday</v>
      </c>
      <c r="B4" s="407" t="str">
        <f aca="false">TEXT(B5,"NNN")</f>
        <v>Tuesday</v>
      </c>
      <c r="C4" s="407" t="str">
        <f aca="false">TEXT(C5,"NNN")</f>
        <v>Wednesday</v>
      </c>
      <c r="D4" s="407" t="str">
        <f aca="false">TEXT(D5,"NNN")</f>
        <v>Thursday</v>
      </c>
      <c r="E4" s="407" t="str">
        <f aca="false">TEXT(E5,"NNN")</f>
        <v>Friday</v>
      </c>
      <c r="F4" s="407" t="str">
        <f aca="false">TEXT(F5,"nnn")</f>
        <v>Saturday</v>
      </c>
      <c r="G4" s="407" t="str">
        <f aca="false">TEXT(G5,"nnn")</f>
        <v>Sunday</v>
      </c>
      <c r="H4" s="408"/>
      <c r="I4" s="408"/>
      <c r="J4" s="408"/>
      <c r="AMH4" s="410"/>
      <c r="AMI4" s="408"/>
      <c r="AMJ4" s="408"/>
    </row>
    <row r="5" s="57" customFormat="true" ht="10.8" hidden="false" customHeight="true" outlineLevel="0" collapsed="false">
      <c r="A5" s="56" t="n">
        <f aca="false">$F30-$G30+$C32+$D32+COLUMN(A5)</f>
        <v>42975</v>
      </c>
      <c r="B5" s="56" t="n">
        <f aca="false">$F30-$G30+$C32+$D32+COLUMN(B5)</f>
        <v>42976</v>
      </c>
      <c r="C5" s="56" t="n">
        <f aca="false">$F30-$G30+$C32+$D32+COLUMN(C5)</f>
        <v>42977</v>
      </c>
      <c r="D5" s="56" t="n">
        <f aca="false">$F30-$G30+$C32+$D32+COLUMN(D5)</f>
        <v>42978</v>
      </c>
      <c r="E5" s="56" t="n">
        <f aca="false">$F30-$G30+$C32+$D32+COLUMN(E5)</f>
        <v>42979</v>
      </c>
      <c r="F5" s="56" t="n">
        <f aca="false">$F30-$G30+$C32+$D32+COLUMN(F5)</f>
        <v>42980</v>
      </c>
      <c r="G5" s="56" t="n">
        <f aca="false">$F30-$G30+$C32+$D32+COLUMN(G5)</f>
        <v>42981</v>
      </c>
      <c r="H5" s="411"/>
      <c r="I5" s="411"/>
      <c r="J5" s="411"/>
      <c r="K5" s="58"/>
      <c r="AMI5" s="411"/>
      <c r="AMJ5" s="411"/>
    </row>
    <row r="6" s="188" customFormat="true" ht="48.25" hidden="false" customHeight="true" outlineLevel="0" collapsed="false">
      <c r="A6" s="265" t="str">
        <f aca="true">IF(ISERROR(MATCH(A5,$B$35:$B$200,0)),"",OFFSET($A$35,MATCH(A5,$B$35:$B$200,0)-1,0))</f>
        <v/>
      </c>
      <c r="B6" s="265" t="str">
        <f aca="true">IF(ISERROR(MATCH(B5,$B$35:$B$200,0)),"",OFFSET($A$35,MATCH(B5,$B$35:$B$200,0)-1,0))</f>
        <v/>
      </c>
      <c r="C6" s="265" t="str">
        <f aca="true">IF(ISERROR(MATCH(C5,$B$35:$B$200,0)),"",OFFSET($A$35,MATCH(C5,$B$35:$B$200,0)-1,0))</f>
        <v/>
      </c>
      <c r="D6" s="265" t="str">
        <f aca="true">IF(ISERROR(MATCH(D5,$B$35:$B$200,0)),"",OFFSET($A$35,MATCH(D5,$B$35:$B$200,0)-1,0))</f>
        <v/>
      </c>
      <c r="E6" s="266" t="str">
        <f aca="true">IF(ISERROR(MATCH(E5,$B$35:$B$200,0)),"",OFFSET($A$35,MATCH(E5,$B$35:$B$200,0)-1,0))</f>
        <v/>
      </c>
      <c r="F6" s="265" t="str">
        <f aca="true">IF(ISERROR(MATCH(F5,$B$35:$B$200,0)),"",OFFSET($A$35,MATCH(F5,$B$35:$B$200,0)-1,0))</f>
        <v/>
      </c>
      <c r="G6" s="267" t="str">
        <f aca="true">IF(ISERROR(MATCH(G5,$B$35:$B$200,0)),"",OFFSET($A$35,MATCH(G5,$B$35:$B$200,0)-1,0))</f>
        <v/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265"/>
      <c r="B7" s="265"/>
      <c r="C7" s="265"/>
      <c r="D7" s="265"/>
      <c r="E7" s="265"/>
      <c r="F7" s="265"/>
      <c r="G7" s="267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265"/>
      <c r="B8" s="265"/>
      <c r="C8" s="265"/>
      <c r="D8" s="265"/>
      <c r="E8" s="265"/>
      <c r="F8" s="265"/>
      <c r="G8" s="267"/>
      <c r="H8" s="0"/>
      <c r="I8" s="0"/>
      <c r="J8" s="0"/>
      <c r="AMI8" s="0"/>
      <c r="AMJ8" s="0"/>
    </row>
    <row r="9" s="69" customFormat="true" ht="10.8" hidden="false" customHeight="true" outlineLevel="0" collapsed="false">
      <c r="A9" s="56" t="n">
        <f aca="false">A5+7</f>
        <v>42982</v>
      </c>
      <c r="B9" s="56" t="n">
        <f aca="false">B5+7</f>
        <v>42983</v>
      </c>
      <c r="C9" s="56" t="n">
        <f aca="false">C5+7</f>
        <v>42984</v>
      </c>
      <c r="D9" s="56" t="n">
        <f aca="false">D5+7</f>
        <v>42985</v>
      </c>
      <c r="E9" s="56" t="n">
        <f aca="false">E5+7</f>
        <v>42986</v>
      </c>
      <c r="F9" s="56" t="n">
        <f aca="false">F5+7</f>
        <v>42987</v>
      </c>
      <c r="G9" s="56" t="n">
        <f aca="false">G5+7</f>
        <v>42988</v>
      </c>
      <c r="H9" s="411"/>
      <c r="I9" s="411"/>
      <c r="J9" s="411"/>
      <c r="AMI9" s="411"/>
      <c r="AMJ9" s="411"/>
    </row>
    <row r="10" s="188" customFormat="true" ht="48.25" hidden="false" customHeight="true" outlineLevel="0" collapsed="false">
      <c r="A10" s="267" t="str">
        <f aca="true">IF(ISERROR(MATCH(A9,$B$35:$B$200,0)),"",OFFSET($A$35,MATCH(A9,$B$35:$B$200,0)-1,0))</f>
        <v>Labor Day</v>
      </c>
      <c r="B10" s="267" t="str">
        <f aca="true">IF(ISERROR(MATCH(B9,$B$35:$B$200,0)),"",OFFSET($A$35,MATCH(B9,$B$35:$B$200,0)-1,0))</f>
        <v/>
      </c>
      <c r="C10" s="267" t="str">
        <f aca="true">IF(ISERROR(MATCH(C9,$B$35:$B$200,0)),"",OFFSET($A$35,MATCH(C9,$B$35:$B$200,0)-1,0))</f>
        <v/>
      </c>
      <c r="D10" s="267" t="str">
        <f aca="true">IF(ISERROR(MATCH(D9,$B$35:$B$200,0)),"",OFFSET($A$35,MATCH(D9,$B$35:$B$200,0)-1,0))</f>
        <v/>
      </c>
      <c r="E10" s="267" t="str">
        <f aca="true">IF(ISERROR(MATCH(E9,$B$35:$B$200,0)),"",OFFSET($A$35,MATCH(E9,$B$35:$B$200,0)-1,0))</f>
        <v/>
      </c>
      <c r="F10" s="267" t="str">
        <f aca="true">IF(ISERROR(MATCH(F9,$B$35:$B$200,0)),"",OFFSET($A$35,MATCH(F9,$B$35:$B$200,0)-1,0))</f>
        <v/>
      </c>
      <c r="G10" s="267" t="str">
        <f aca="true">IF(ISERROR(MATCH(G9,$B$35:$B$200,0)),"",OFFSET($A$35,MATCH(G9,$B$35:$B$200,0)-1,0))</f>
        <v/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267"/>
      <c r="B11" s="267"/>
      <c r="C11" s="267"/>
      <c r="D11" s="267"/>
      <c r="E11" s="267"/>
      <c r="F11" s="267" t="n">
        <f aca="false">F7+7</f>
        <v>7</v>
      </c>
      <c r="G11" s="267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267"/>
      <c r="B12" s="267"/>
      <c r="C12" s="267"/>
      <c r="D12" s="267"/>
      <c r="E12" s="267"/>
      <c r="F12" s="267" t="str">
        <f aca="true">IF(ISERROR(MATCH(F11,$B$35:$B$200,0)),"",OFFSET($A$35,MATCH(F11,$B$35:$B$200,0)-1,0))</f>
        <v/>
      </c>
      <c r="G12" s="267"/>
      <c r="H12" s="0"/>
      <c r="I12" s="0"/>
      <c r="J12" s="0"/>
      <c r="AMI12" s="0"/>
      <c r="AMJ12" s="0"/>
    </row>
    <row r="13" s="75" customFormat="true" ht="10.8" hidden="false" customHeight="true" outlineLevel="0" collapsed="false">
      <c r="A13" s="56" t="n">
        <f aca="false">A9+7</f>
        <v>42989</v>
      </c>
      <c r="B13" s="56" t="n">
        <f aca="false">B9+7</f>
        <v>42990</v>
      </c>
      <c r="C13" s="56" t="n">
        <f aca="false">C9+7</f>
        <v>42991</v>
      </c>
      <c r="D13" s="56" t="n">
        <f aca="false">D9+7</f>
        <v>42992</v>
      </c>
      <c r="E13" s="56" t="n">
        <f aca="false">E9+7</f>
        <v>42993</v>
      </c>
      <c r="F13" s="56" t="n">
        <f aca="false">F9+7</f>
        <v>42994</v>
      </c>
      <c r="G13" s="56" t="n">
        <f aca="false">G9+7</f>
        <v>42995</v>
      </c>
      <c r="H13" s="411"/>
      <c r="I13" s="411"/>
      <c r="J13" s="411"/>
      <c r="AMI13" s="411"/>
      <c r="AMJ13" s="411"/>
    </row>
    <row r="14" s="188" customFormat="true" ht="48.25" hidden="false" customHeight="true" outlineLevel="0" collapsed="false">
      <c r="A14" s="267" t="str">
        <f aca="true">IF(ISERROR(MATCH(A13,$B$35:$B$200,0)),"",OFFSET($A$35,MATCH(A13,$B$35:$B$200,0)-1,0))</f>
        <v/>
      </c>
      <c r="B14" s="267" t="str">
        <f aca="true">IF(ISERROR(MATCH(B13,$B$35:$B$200,0)),"",OFFSET($A$35,MATCH(B13,$B$35:$B$200,0)-1,0))</f>
        <v/>
      </c>
      <c r="C14" s="267" t="str">
        <f aca="true">IF(ISERROR(MATCH(C13,$B$35:$B$200,0)),"",OFFSET($A$35,MATCH(C13,$B$35:$B$200,0)-1,0))</f>
        <v/>
      </c>
      <c r="D14" s="267" t="str">
        <f aca="true">IF(ISERROR(MATCH(D13,$B$35:$B$200,0)),"",OFFSET($A$35,MATCH(D13,$B$35:$B$200,0)-1,0))</f>
        <v/>
      </c>
      <c r="E14" s="267" t="str">
        <f aca="true">IF(ISERROR(MATCH(E13,$B$35:$B$200,0)),"",OFFSET($A$35,MATCH(E13,$B$35:$B$200,0)-1,0))</f>
        <v/>
      </c>
      <c r="F14" s="267" t="str">
        <f aca="true">IF(ISERROR(MATCH(F13,$B$35:$B$200,0)),"",OFFSET($A$35,MATCH(F13,$B$35:$B$200,0)-1,0))</f>
        <v/>
      </c>
      <c r="G14" s="267" t="str">
        <f aca="true">IF(ISERROR(MATCH(G13,$B$35:$B$200,0)),"",OFFSET($A$35,MATCH(G13,$B$35:$B$200,0)-1,0))</f>
        <v/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267" t="n">
        <f aca="false">A13+7</f>
        <v>42996</v>
      </c>
      <c r="B15" s="267" t="n">
        <f aca="false">B13+7</f>
        <v>42997</v>
      </c>
      <c r="C15" s="267" t="n">
        <f aca="false">C13+7</f>
        <v>42998</v>
      </c>
      <c r="D15" s="267" t="n">
        <f aca="false">D13+7</f>
        <v>42999</v>
      </c>
      <c r="E15" s="267" t="n">
        <f aca="false">E13+7</f>
        <v>43000</v>
      </c>
      <c r="F15" s="267" t="n">
        <f aca="false">+F11+7</f>
        <v>14</v>
      </c>
      <c r="G15" s="267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267" t="str">
        <f aca="true">IF(ISERROR(MATCH(A15,$B$35:$B$200,0)),"",OFFSET($A$35,MATCH(A15,$B$35:$B$200,0)-1,0))</f>
        <v/>
      </c>
      <c r="B16" s="267" t="str">
        <f aca="true">IF(ISERROR(MATCH(B15,$B$35:$B$200,0)),"",OFFSET($A$35,MATCH(B15,$B$35:$B$200,0)-1,0))</f>
        <v/>
      </c>
      <c r="C16" s="267" t="str">
        <f aca="true">IF(ISERROR(MATCH(C15,$B$35:$B$200,0)),"",OFFSET($A$35,MATCH(C15,$B$35:$B$200,0)-1,0))</f>
        <v/>
      </c>
      <c r="D16" s="267" t="str">
        <f aca="true">IF(ISERROR(MATCH(D15,$B$35:$B$200,0)),"",OFFSET($A$35,MATCH(D15,$B$35:$B$200,0)-1,0))</f>
        <v/>
      </c>
      <c r="E16" s="267" t="str">
        <f aca="true">IF(ISERROR(MATCH(E15,$B$35:$B$200,0)),"",OFFSET($A$35,MATCH(E15,$B$35:$B$200,0)-1,0))</f>
        <v>Fall</v>
      </c>
      <c r="F16" s="267" t="str">
        <f aca="true">IF(ISERROR(MATCH(F15,$B$35:$B$200,0)),"",OFFSET($A$35,MATCH(F15,$B$35:$B$200,0)-1,0))</f>
        <v/>
      </c>
      <c r="G16" s="267"/>
      <c r="H16" s="0"/>
      <c r="I16" s="0"/>
      <c r="J16" s="0"/>
      <c r="AMI16" s="0"/>
      <c r="AMJ16" s="0"/>
    </row>
    <row r="17" s="76" customFormat="true" ht="10.8" hidden="false" customHeight="true" outlineLevel="0" collapsed="false">
      <c r="A17" s="56" t="n">
        <f aca="false">A13+7</f>
        <v>42996</v>
      </c>
      <c r="B17" s="56" t="n">
        <f aca="false">B13+7</f>
        <v>42997</v>
      </c>
      <c r="C17" s="56" t="n">
        <f aca="false">C13+7</f>
        <v>42998</v>
      </c>
      <c r="D17" s="56" t="n">
        <f aca="false">D13+7</f>
        <v>42999</v>
      </c>
      <c r="E17" s="56" t="n">
        <f aca="false">E13+7</f>
        <v>43000</v>
      </c>
      <c r="F17" s="56" t="n">
        <f aca="false">F13+7</f>
        <v>43001</v>
      </c>
      <c r="G17" s="56" t="n">
        <f aca="false">G13+7</f>
        <v>43002</v>
      </c>
      <c r="H17" s="411"/>
      <c r="I17" s="411"/>
      <c r="J17" s="411"/>
      <c r="AMI17" s="411"/>
      <c r="AMJ17" s="411"/>
    </row>
    <row r="18" s="188" customFormat="true" ht="48.25" hidden="false" customHeight="true" outlineLevel="0" collapsed="false">
      <c r="A18" s="267" t="str">
        <f aca="true">IF(ISERROR(MATCH(A17,$B$35:$B$200,0)),"",OFFSET($A$35,MATCH(A17,$B$35:$B$200,0)-1,0))</f>
        <v/>
      </c>
      <c r="B18" s="268" t="str">
        <f aca="true">IF(ISERROR(MATCH(B17,$B$35:$B$200,0)),"",OFFSET($A$35,MATCH(B17,$B$35:$B$200,0)-1,0))</f>
        <v/>
      </c>
      <c r="C18" s="267" t="str">
        <f aca="true">IF(ISERROR(MATCH(C17,$B$35:$B$200,0)),"",OFFSET($A$35,MATCH(C17,$B$35:$B$200,0)-1,0))</f>
        <v/>
      </c>
      <c r="D18" s="267" t="str">
        <f aca="true">IF(ISERROR(MATCH(D17,$B$35:$B$200,0)),"",OFFSET($A$35,MATCH(D17,$B$35:$B$200,0)-1,0))</f>
        <v/>
      </c>
      <c r="E18" s="267" t="str">
        <f aca="true">IF(ISERROR(MATCH(E17,$B$35:$B$200,0)),"",OFFSET($A$35,MATCH(E17,$B$35:$B$200,0)-1,0))</f>
        <v>Fall</v>
      </c>
      <c r="F18" s="267" t="str">
        <f aca="true">IF(ISERROR(MATCH(F17,$B$35:$B$200,0)),"",OFFSET($A$35,MATCH(F17,$B$35:$B$200,0)-1,0))</f>
        <v/>
      </c>
      <c r="G18" s="267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267" t="n">
        <f aca="false">A17+7</f>
        <v>43003</v>
      </c>
      <c r="B19" s="268" t="n">
        <f aca="false">B17+7</f>
        <v>43004</v>
      </c>
      <c r="C19" s="267" t="n">
        <f aca="false">C17+7</f>
        <v>43005</v>
      </c>
      <c r="D19" s="267" t="n">
        <f aca="false">D17+7</f>
        <v>43006</v>
      </c>
      <c r="E19" s="267" t="n">
        <f aca="false">E17+7</f>
        <v>43007</v>
      </c>
      <c r="F19" s="267" t="n">
        <f aca="false">+F15+7</f>
        <v>21</v>
      </c>
      <c r="G19" s="267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267" t="str">
        <f aca="true">IF(ISERROR(MATCH(A19,$B$35:$B$200,0)),"",OFFSET($A$35,MATCH(A19,$B$35:$B$200,0)-1,0))</f>
        <v/>
      </c>
      <c r="B20" s="268" t="str">
        <f aca="true">IF(ISERROR(MATCH(B19,$B$35:$B$200,0)),"",OFFSET($A$35,MATCH(B19,$B$35:$B$200,0)-1,0))</f>
        <v/>
      </c>
      <c r="C20" s="267" t="str">
        <f aca="true">IF(ISERROR(MATCH(C19,$B$35:$B$200,0)),"",OFFSET($A$35,MATCH(C19,$B$35:$B$200,0)-1,0))</f>
        <v/>
      </c>
      <c r="D20" s="267" t="str">
        <f aca="true">IF(ISERROR(MATCH(D19,$B$35:$B$200,0)),"",OFFSET($A$35,MATCH(D19,$B$35:$B$200,0)-1,0))</f>
        <v/>
      </c>
      <c r="E20" s="267" t="str">
        <f aca="true">IF(ISERROR(MATCH(E19,$B$35:$B$200,0)),"",OFFSET($A$35,MATCH(E19,$B$35:$B$200,0)-1,0))</f>
        <v/>
      </c>
      <c r="F20" s="267" t="str">
        <f aca="true">IF(ISERROR(MATCH(F19,$B$35:$B$200,0)),"",OFFSET($A$35,MATCH(F19,$B$35:$B$200,0)-1,0))</f>
        <v/>
      </c>
      <c r="G20" s="267"/>
      <c r="H20" s="0"/>
      <c r="I20" s="0"/>
      <c r="J20" s="0"/>
      <c r="AMI20" s="0"/>
      <c r="AMJ20" s="0"/>
    </row>
    <row r="21" s="76" customFormat="true" ht="10.8" hidden="false" customHeight="true" outlineLevel="0" collapsed="false">
      <c r="A21" s="56" t="n">
        <f aca="false">A17+7</f>
        <v>43003</v>
      </c>
      <c r="B21" s="56" t="n">
        <f aca="false">B17+7</f>
        <v>43004</v>
      </c>
      <c r="C21" s="56" t="n">
        <f aca="false">C17+7</f>
        <v>43005</v>
      </c>
      <c r="D21" s="56" t="n">
        <f aca="false">D17+7</f>
        <v>43006</v>
      </c>
      <c r="E21" s="56" t="n">
        <f aca="false">E17+7</f>
        <v>43007</v>
      </c>
      <c r="F21" s="56" t="n">
        <f aca="false">F17+7</f>
        <v>43008</v>
      </c>
      <c r="G21" s="56" t="n">
        <f aca="false">G17+7</f>
        <v>43009</v>
      </c>
      <c r="H21" s="411"/>
      <c r="I21" s="411"/>
      <c r="J21" s="411"/>
      <c r="AMI21" s="411"/>
      <c r="AMJ21" s="411"/>
    </row>
    <row r="22" s="188" customFormat="true" ht="48.25" hidden="false" customHeight="true" outlineLevel="0" collapsed="false">
      <c r="A22" s="267" t="str">
        <f aca="true">IF(ISERROR(MATCH(A21,$B$35:$B$200,0)),"",OFFSET($A$35,MATCH(A21,$B$35:$B$200,0)-1,0))</f>
        <v/>
      </c>
      <c r="B22" s="268" t="str">
        <f aca="true">IF(ISERROR(MATCH(B21,$B$35:$B$200,0)),"",OFFSET($A$35,MATCH(B21,$B$35:$B$200,0)-1,0))</f>
        <v/>
      </c>
      <c r="C22" s="267" t="str">
        <f aca="true">IF(ISERROR(MATCH(C21,$B$35:$B$200,0)),"",OFFSET($A$35,MATCH(C21,$B$35:$B$200,0)-1,0))</f>
        <v/>
      </c>
      <c r="D22" s="267" t="str">
        <f aca="true">IF(ISERROR(MATCH(D21,$B$35:$B$200,0)),"",OFFSET($A$35,MATCH(D21,$B$35:$B$200,0)-1,0))</f>
        <v/>
      </c>
      <c r="E22" s="267" t="str">
        <f aca="true">IF(ISERROR(MATCH(E21,$B$35:$B$200,0)),"",OFFSET($A$35,MATCH(E21,$B$35:$B$200,0)-1,0))</f>
        <v/>
      </c>
      <c r="F22" s="267" t="str">
        <f aca="true">IF(ISERROR(MATCH(F21,$B$35:$B$200,0)),"",OFFSET($A$35,MATCH(F21,$B$35:$B$200,0)-1,0))</f>
        <v/>
      </c>
      <c r="G22" s="267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267" t="n">
        <f aca="false">A21+7</f>
        <v>43010</v>
      </c>
      <c r="B23" s="268" t="n">
        <f aca="false">B21+7</f>
        <v>43011</v>
      </c>
      <c r="C23" s="267" t="n">
        <f aca="false">C21+7</f>
        <v>43012</v>
      </c>
      <c r="D23" s="267" t="n">
        <f aca="false">D21+7</f>
        <v>43013</v>
      </c>
      <c r="E23" s="267" t="n">
        <f aca="false">E21+7</f>
        <v>43014</v>
      </c>
      <c r="F23" s="267" t="n">
        <f aca="false">+F19+7</f>
        <v>28</v>
      </c>
      <c r="G23" s="267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267" t="str">
        <f aca="true">IF(ISERROR(MATCH(A23,$B$35:$B$200,0)),"",OFFSET($A$35,MATCH(A23,$B$35:$B$200,0)-1,0))</f>
        <v/>
      </c>
      <c r="B24" s="268" t="str">
        <f aca="true">IF(ISERROR(MATCH(B23,$B$35:$B$200,0)),"",OFFSET($A$35,MATCH(B23,$B$35:$B$200,0)-1,0))</f>
        <v/>
      </c>
      <c r="C24" s="267" t="str">
        <f aca="true">IF(ISERROR(MATCH(C23,$B$35:$B$200,0)),"",OFFSET($A$35,MATCH(C23,$B$35:$B$200,0)-1,0))</f>
        <v/>
      </c>
      <c r="D24" s="267" t="str">
        <f aca="true">IF(ISERROR(MATCH(D23,$B$35:$B$200,0)),"",OFFSET($A$35,MATCH(D23,$B$35:$B$200,0)-1,0))</f>
        <v/>
      </c>
      <c r="E24" s="267" t="str">
        <f aca="true">IF(ISERROR(MATCH(E23,$B$35:$B$200,0)),"",OFFSET($A$35,MATCH(E23,$B$35:$B$200,0)-1,0))</f>
        <v/>
      </c>
      <c r="F24" s="267" t="str">
        <f aca="true">IF(ISERROR(MATCH(F23,$B$35:$B$200,0)),"",OFFSET($A$35,MATCH(F23,$B$35:$B$200,0)-1,0))</f>
        <v/>
      </c>
      <c r="G24" s="267"/>
      <c r="H24" s="0"/>
      <c r="I24" s="0"/>
      <c r="J24" s="0"/>
      <c r="AMI24" s="0"/>
      <c r="AMJ24" s="0"/>
    </row>
    <row r="25" s="76" customFormat="true" ht="10.8" hidden="false" customHeight="true" outlineLevel="0" collapsed="false">
      <c r="A25" s="56" t="n">
        <f aca="false">A21+7</f>
        <v>43010</v>
      </c>
      <c r="B25" s="56" t="n">
        <f aca="false">B21+7</f>
        <v>43011</v>
      </c>
      <c r="C25" s="56" t="n">
        <f aca="false">C21+7</f>
        <v>43012</v>
      </c>
      <c r="D25" s="56" t="n">
        <f aca="false">D21+7</f>
        <v>43013</v>
      </c>
      <c r="E25" s="56" t="n">
        <f aca="false">E21+7</f>
        <v>43014</v>
      </c>
      <c r="F25" s="56" t="n">
        <f aca="false">F21+7</f>
        <v>43015</v>
      </c>
      <c r="G25" s="56" t="n">
        <f aca="false">G21+7</f>
        <v>43016</v>
      </c>
      <c r="H25" s="411"/>
      <c r="I25" s="411"/>
      <c r="J25" s="411"/>
      <c r="AMI25" s="411"/>
      <c r="AMJ25" s="411"/>
    </row>
    <row r="26" s="188" customFormat="true" ht="48.25" hidden="false" customHeight="true" outlineLevel="0" collapsed="false">
      <c r="A26" s="267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265" t="str">
        <f aca="true">IF(ISERROR(MATCH(F25,$B$35:$B$200,0)),"",OFFSET($A$35,MATCH(F25,$B$35:$B$200,0)-1,0))</f>
        <v/>
      </c>
      <c r="G26" s="265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267" t="n">
        <f aca="false">A25+7</f>
        <v>43017</v>
      </c>
      <c r="B27" s="178" t="n">
        <f aca="false">B25+7</f>
        <v>43018</v>
      </c>
      <c r="C27" s="178" t="n">
        <f aca="false">C25+7</f>
        <v>43019</v>
      </c>
      <c r="D27" s="178" t="n">
        <f aca="false">D25+7</f>
        <v>43020</v>
      </c>
      <c r="E27" s="178" t="n">
        <f aca="false">E25+7</f>
        <v>43021</v>
      </c>
      <c r="F27" s="265" t="n">
        <f aca="false">+F23+7</f>
        <v>35</v>
      </c>
      <c r="G27" s="265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267" t="str">
        <f aca="true">IF(ISERROR(MATCH(A27,$B$35:$B$200,0)),"",OFFSET($A$35,MATCH(A27,$B$35:$B$200,0)-1,0))</f>
        <v>Columbus Day</v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265" t="str">
        <f aca="true">IF(ISERROR(MATCH(F27,$B$35:$B$200,0)),"",OFFSET($A$35,MATCH(F27,$B$35:$B$200,0)-1,0))</f>
        <v/>
      </c>
      <c r="G28" s="265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9</v>
      </c>
      <c r="C30" s="87" t="str">
        <f aca="false">TEXT(DATE(C31,B30,1),"mmmm")</f>
        <v>September</v>
      </c>
      <c r="D30" s="45" t="s">
        <v>30</v>
      </c>
      <c r="E30" s="45" t="str">
        <f aca="false">TEXT(F30,"NNN")</f>
        <v>Friday</v>
      </c>
      <c r="F30" s="88" t="n">
        <f aca="false">DATE(C31,B30,1)</f>
        <v>42979</v>
      </c>
      <c r="G30" s="45" t="n">
        <f aca="false">WEEKDAY(F30)</f>
        <v>6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Saturday</v>
      </c>
      <c r="F31" s="88" t="n">
        <f aca="false">DATE(C31,B30+1,0)</f>
        <v>43008</v>
      </c>
      <c r="G31" s="45" t="n">
        <f aca="false">WEEKDAY(F31)</f>
        <v>7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617">Begin_Here!B7:B400</f>
        <v>Typical Holidays</v>
      </c>
      <c r="B35" s="191" t="n">
        <f aca="false" t="array" ref="B35:B652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191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191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191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191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191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191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191" t="n">
        <v>42751</v>
      </c>
    </row>
    <row r="43" customFormat="false" ht="12" hidden="false" customHeight="true" outlineLevel="0" collapsed="false">
      <c r="A43" s="0" t="str">
        <v>Veterans Day</v>
      </c>
      <c r="B43" s="191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191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191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191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191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191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191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192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192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192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192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192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192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192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192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192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192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192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191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191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192" t="n">
        <v>0</v>
      </c>
    </row>
    <row r="64" customFormat="false" ht="12.8" hidden="false" customHeight="false" outlineLevel="0" collapsed="false">
      <c r="A64" s="0" t="n">
        <v>0</v>
      </c>
      <c r="B64" s="192" t="n">
        <v>0</v>
      </c>
    </row>
    <row r="65" customFormat="false" ht="12.8" hidden="false" customHeight="false" outlineLevel="0" collapsed="false">
      <c r="A65" s="0" t="n">
        <v>0</v>
      </c>
      <c r="B65" s="192" t="n">
        <v>0</v>
      </c>
    </row>
    <row r="66" customFormat="false" ht="12.8" hidden="false" customHeight="false" outlineLevel="0" collapsed="false">
      <c r="A66" s="0" t="n">
        <v>0</v>
      </c>
      <c r="B66" s="192" t="n">
        <v>0</v>
      </c>
    </row>
    <row r="67" customFormat="false" ht="12.8" hidden="false" customHeight="false" outlineLevel="0" collapsed="false">
      <c r="A67" s="0" t="n">
        <v>0</v>
      </c>
      <c r="B67" s="192" t="n">
        <v>0</v>
      </c>
    </row>
    <row r="68" customFormat="false" ht="12.8" hidden="false" customHeight="false" outlineLevel="0" collapsed="false">
      <c r="A68" s="0" t="n">
        <v>0</v>
      </c>
      <c r="B68" s="192" t="n">
        <v>0</v>
      </c>
    </row>
    <row r="69" customFormat="false" ht="12.8" hidden="false" customHeight="false" outlineLevel="0" collapsed="false">
      <c r="A69" s="0" t="n">
        <v>0</v>
      </c>
      <c r="B69" s="192" t="n">
        <v>0</v>
      </c>
    </row>
    <row r="70" customFormat="false" ht="12.8" hidden="false" customHeight="false" outlineLevel="0" collapsed="false">
      <c r="A70" s="0" t="n">
        <v>0</v>
      </c>
      <c r="B70" s="192" t="n">
        <v>0</v>
      </c>
    </row>
    <row r="71" customFormat="false" ht="12.8" hidden="false" customHeight="false" outlineLevel="0" collapsed="false">
      <c r="A71" s="0" t="n">
        <v>0</v>
      </c>
      <c r="B71" s="192" t="n">
        <v>0</v>
      </c>
    </row>
    <row r="72" customFormat="false" ht="12.8" hidden="false" customHeight="false" outlineLevel="0" collapsed="false">
      <c r="A72" s="0" t="n">
        <v>0</v>
      </c>
      <c r="B72" s="191" t="n">
        <v>0</v>
      </c>
    </row>
    <row r="73" customFormat="false" ht="12.8" hidden="false" customHeight="false" outlineLevel="0" collapsed="false">
      <c r="A73" s="0" t="n">
        <v>0</v>
      </c>
      <c r="B73" s="191" t="n">
        <v>0</v>
      </c>
    </row>
    <row r="74" customFormat="false" ht="12" hidden="false" customHeight="true" outlineLevel="0" collapsed="false">
      <c r="A74" s="0" t="n">
        <v>0</v>
      </c>
      <c r="B74" s="192" t="n">
        <v>0</v>
      </c>
    </row>
    <row r="75" customFormat="false" ht="12" hidden="false" customHeight="true" outlineLevel="0" collapsed="false">
      <c r="A75" s="0" t="n">
        <v>0</v>
      </c>
      <c r="B75" s="192" t="n">
        <v>0</v>
      </c>
    </row>
    <row r="76" customFormat="false" ht="12" hidden="false" customHeight="true" outlineLevel="0" collapsed="false">
      <c r="A76" s="0" t="n">
        <v>0</v>
      </c>
      <c r="B76" s="192" t="n">
        <v>0</v>
      </c>
    </row>
    <row r="77" customFormat="false" ht="12" hidden="false" customHeight="true" outlineLevel="0" collapsed="false">
      <c r="A77" s="0" t="n">
        <v>0</v>
      </c>
      <c r="B77" s="192" t="n">
        <v>0</v>
      </c>
    </row>
    <row r="78" customFormat="false" ht="12" hidden="false" customHeight="true" outlineLevel="0" collapsed="false">
      <c r="A78" s="0" t="n">
        <v>0</v>
      </c>
      <c r="B78" s="191" t="n">
        <v>0</v>
      </c>
    </row>
    <row r="79" customFormat="false" ht="12" hidden="false" customHeight="true" outlineLevel="0" collapsed="false">
      <c r="A79" s="0" t="n">
        <v>0</v>
      </c>
      <c r="B79" s="191" t="n">
        <v>0</v>
      </c>
    </row>
    <row r="80" customFormat="false" ht="12" hidden="false" customHeight="true" outlineLevel="0" collapsed="false">
      <c r="A80" s="0" t="n">
        <v>0</v>
      </c>
      <c r="B80" s="192" t="n">
        <v>0</v>
      </c>
    </row>
    <row r="81" customFormat="false" ht="12" hidden="false" customHeight="true" outlineLevel="0" collapsed="false">
      <c r="A81" s="0" t="n">
        <v>0</v>
      </c>
      <c r="B81" s="192" t="n">
        <v>0</v>
      </c>
    </row>
    <row r="82" customFormat="false" ht="12" hidden="false" customHeight="true" outlineLevel="0" collapsed="false">
      <c r="A82" s="0" t="n">
        <v>0</v>
      </c>
      <c r="B82" s="191" t="n">
        <v>0</v>
      </c>
    </row>
    <row r="83" customFormat="false" ht="12.8" hidden="false" customHeight="false" outlineLevel="0" collapsed="false">
      <c r="A83" s="0" t="n">
        <v>0</v>
      </c>
      <c r="B83" s="191" t="n">
        <v>0</v>
      </c>
    </row>
    <row r="84" customFormat="false" ht="12.8" hidden="false" customHeight="false" outlineLevel="0" collapsed="false">
      <c r="A84" s="0" t="n">
        <v>0</v>
      </c>
      <c r="B84" s="192" t="n">
        <v>0</v>
      </c>
    </row>
    <row r="85" customFormat="false" ht="12.8" hidden="false" customHeight="false" outlineLevel="0" collapsed="false">
      <c r="A85" s="0" t="n">
        <v>0</v>
      </c>
      <c r="B85" s="192" t="n">
        <v>0</v>
      </c>
    </row>
    <row r="86" customFormat="false" ht="12.8" hidden="false" customHeight="false" outlineLevel="0" collapsed="false">
      <c r="A86" s="0" t="n">
        <v>0</v>
      </c>
      <c r="B86" s="192" t="n">
        <v>0</v>
      </c>
    </row>
    <row r="87" customFormat="false" ht="12.8" hidden="false" customHeight="false" outlineLevel="0" collapsed="false">
      <c r="A87" s="0" t="n">
        <v>0</v>
      </c>
      <c r="B87" s="192" t="n">
        <v>0</v>
      </c>
    </row>
    <row r="88" customFormat="false" ht="12.8" hidden="false" customHeight="false" outlineLevel="0" collapsed="false">
      <c r="A88" s="0" t="n">
        <v>0</v>
      </c>
      <c r="B88" s="191" t="n">
        <v>0</v>
      </c>
    </row>
    <row r="89" customFormat="false" ht="12.8" hidden="false" customHeight="false" outlineLevel="0" collapsed="false">
      <c r="A89" s="0" t="n">
        <v>0</v>
      </c>
      <c r="B89" s="191" t="n">
        <v>0</v>
      </c>
    </row>
    <row r="90" customFormat="false" ht="12.8" hidden="false" customHeight="false" outlineLevel="0" collapsed="false">
      <c r="A90" s="0" t="n">
        <v>0</v>
      </c>
      <c r="B90" s="192" t="n">
        <v>0</v>
      </c>
    </row>
    <row r="91" customFormat="false" ht="12.8" hidden="false" customHeight="false" outlineLevel="0" collapsed="false">
      <c r="A91" s="0" t="n">
        <v>0</v>
      </c>
      <c r="B91" s="192" t="n">
        <v>0</v>
      </c>
    </row>
    <row r="92" customFormat="false" ht="12.8" hidden="false" customHeight="false" outlineLevel="0" collapsed="false">
      <c r="A92" s="0" t="n">
        <v>0</v>
      </c>
      <c r="B92" s="192" t="n">
        <v>0</v>
      </c>
    </row>
    <row r="93" customFormat="false" ht="12.8" hidden="false" customHeight="false" outlineLevel="0" collapsed="false">
      <c r="A93" s="0" t="n">
        <v>0</v>
      </c>
      <c r="B93" s="192" t="n">
        <v>0</v>
      </c>
    </row>
    <row r="94" customFormat="false" ht="12.8" hidden="false" customHeight="false" outlineLevel="0" collapsed="false">
      <c r="A94" s="0" t="n">
        <v>0</v>
      </c>
      <c r="B94" s="192" t="n">
        <v>0</v>
      </c>
    </row>
    <row r="95" customFormat="false" ht="12.8" hidden="false" customHeight="false" outlineLevel="0" collapsed="false">
      <c r="A95" s="0" t="n">
        <v>0</v>
      </c>
      <c r="B95" s="192" t="n">
        <v>0</v>
      </c>
    </row>
    <row r="96" customFormat="false" ht="12.8" hidden="false" customHeight="false" outlineLevel="0" collapsed="false">
      <c r="A96" s="0" t="n">
        <v>0</v>
      </c>
      <c r="B96" s="192" t="n">
        <v>0</v>
      </c>
    </row>
    <row r="97" customFormat="false" ht="17.15" hidden="false" customHeight="true" outlineLevel="0" collapsed="false">
      <c r="A97" s="0" t="n">
        <v>0</v>
      </c>
      <c r="B97" s="192" t="n">
        <v>0</v>
      </c>
    </row>
    <row r="98" customFormat="false" ht="17.15" hidden="false" customHeight="true" outlineLevel="0" collapsed="false">
      <c r="A98" s="0" t="n">
        <v>0</v>
      </c>
      <c r="B98" s="192" t="n">
        <v>0</v>
      </c>
    </row>
    <row r="99" customFormat="false" ht="17.15" hidden="false" customHeight="true" outlineLevel="0" collapsed="false">
      <c r="A99" s="0" t="n">
        <v>0</v>
      </c>
      <c r="B99" s="192" t="n">
        <v>0</v>
      </c>
    </row>
    <row r="100" customFormat="false" ht="17.15" hidden="false" customHeight="true" outlineLevel="0" collapsed="false">
      <c r="A100" s="0" t="n">
        <v>0</v>
      </c>
      <c r="B100" s="192" t="n">
        <v>0</v>
      </c>
    </row>
    <row r="101" customFormat="false" ht="17.15" hidden="false" customHeight="true" outlineLevel="0" collapsed="false">
      <c r="A101" s="0" t="n">
        <v>0</v>
      </c>
      <c r="B101" s="192" t="n">
        <v>0</v>
      </c>
    </row>
    <row r="102" customFormat="false" ht="17.15" hidden="false" customHeight="true" outlineLevel="0" collapsed="false">
      <c r="A102" s="0" t="n">
        <v>0</v>
      </c>
      <c r="B102" s="192" t="n">
        <v>0</v>
      </c>
    </row>
    <row r="103" customFormat="false" ht="17.15" hidden="false" customHeight="true" outlineLevel="0" collapsed="false">
      <c r="A103" s="0" t="n">
        <v>0</v>
      </c>
      <c r="B103" s="192" t="n">
        <v>0</v>
      </c>
    </row>
    <row r="104" customFormat="false" ht="17.15" hidden="false" customHeight="true" outlineLevel="0" collapsed="false">
      <c r="A104" s="0" t="n">
        <v>0</v>
      </c>
      <c r="B104" s="192" t="n">
        <v>0</v>
      </c>
    </row>
    <row r="105" customFormat="false" ht="17.15" hidden="false" customHeight="true" outlineLevel="0" collapsed="false">
      <c r="A105" s="0" t="n">
        <v>0</v>
      </c>
      <c r="B105" s="191" t="n">
        <v>0</v>
      </c>
    </row>
    <row r="106" customFormat="false" ht="17.15" hidden="false" customHeight="true" outlineLevel="0" collapsed="false">
      <c r="A106" s="0" t="n">
        <v>0</v>
      </c>
      <c r="B106" s="191" t="n">
        <v>0</v>
      </c>
    </row>
    <row r="107" customFormat="false" ht="17.15" hidden="false" customHeight="true" outlineLevel="0" collapsed="false">
      <c r="A107" s="0" t="n">
        <v>0</v>
      </c>
      <c r="B107" s="192" t="n">
        <v>0</v>
      </c>
    </row>
    <row r="108" customFormat="false" ht="17.15" hidden="false" customHeight="true" outlineLevel="0" collapsed="false">
      <c r="A108" s="0" t="n">
        <v>0</v>
      </c>
      <c r="B108" s="192" t="n">
        <v>0</v>
      </c>
    </row>
    <row r="109" customFormat="false" ht="17.15" hidden="false" customHeight="true" outlineLevel="0" collapsed="false">
      <c r="A109" s="0" t="n">
        <v>0</v>
      </c>
      <c r="B109" s="192" t="n">
        <v>0</v>
      </c>
    </row>
    <row r="110" customFormat="false" ht="17.15" hidden="false" customHeight="true" outlineLevel="0" collapsed="false">
      <c r="A110" s="0" t="n">
        <v>0</v>
      </c>
      <c r="B110" s="192" t="n">
        <v>0</v>
      </c>
    </row>
    <row r="111" customFormat="false" ht="17.15" hidden="false" customHeight="true" outlineLevel="0" collapsed="false">
      <c r="A111" s="0" t="n">
        <v>0</v>
      </c>
      <c r="B111" s="192" t="n">
        <v>0</v>
      </c>
    </row>
    <row r="112" customFormat="false" ht="17.15" hidden="false" customHeight="true" outlineLevel="0" collapsed="false">
      <c r="A112" s="0" t="n">
        <v>0</v>
      </c>
      <c r="B112" s="192" t="n">
        <v>0</v>
      </c>
    </row>
    <row r="113" customFormat="false" ht="17.15" hidden="false" customHeight="true" outlineLevel="0" collapsed="false">
      <c r="A113" s="0" t="n">
        <v>0</v>
      </c>
      <c r="B113" s="192" t="n">
        <v>0</v>
      </c>
    </row>
    <row r="114" customFormat="false" ht="17.15" hidden="false" customHeight="true" outlineLevel="0" collapsed="false">
      <c r="A114" s="0" t="n">
        <v>0</v>
      </c>
      <c r="B114" s="192" t="n">
        <v>0</v>
      </c>
    </row>
    <row r="115" customFormat="false" ht="17.15" hidden="false" customHeight="true" outlineLevel="0" collapsed="false">
      <c r="A115" s="0" t="n">
        <v>0</v>
      </c>
      <c r="B115" s="192" t="n">
        <v>0</v>
      </c>
    </row>
    <row r="116" customFormat="false" ht="17.15" hidden="false" customHeight="true" outlineLevel="0" collapsed="false">
      <c r="A116" s="0" t="n">
        <v>0</v>
      </c>
      <c r="B116" s="192" t="n">
        <v>0</v>
      </c>
    </row>
    <row r="117" customFormat="false" ht="17.15" hidden="false" customHeight="true" outlineLevel="0" collapsed="false">
      <c r="A117" s="0" t="n">
        <v>0</v>
      </c>
      <c r="B117" s="192" t="n">
        <v>0</v>
      </c>
    </row>
    <row r="118" customFormat="false" ht="17.15" hidden="false" customHeight="true" outlineLevel="0" collapsed="false">
      <c r="A118" s="0" t="n">
        <v>0</v>
      </c>
      <c r="B118" s="192" t="n">
        <v>0</v>
      </c>
    </row>
    <row r="119" customFormat="false" ht="17.15" hidden="false" customHeight="true" outlineLevel="0" collapsed="false">
      <c r="A119" s="0" t="n">
        <v>0</v>
      </c>
      <c r="B119" s="191" t="n">
        <v>0</v>
      </c>
    </row>
    <row r="120" customFormat="false" ht="17.15" hidden="false" customHeight="true" outlineLevel="0" collapsed="false">
      <c r="A120" s="0" t="n">
        <v>0</v>
      </c>
      <c r="B120" s="191" t="n">
        <v>0</v>
      </c>
    </row>
    <row r="121" customFormat="false" ht="17.15" hidden="false" customHeight="true" outlineLevel="0" collapsed="false">
      <c r="A121" s="0" t="n">
        <v>0</v>
      </c>
      <c r="B121" s="192" t="n">
        <v>0</v>
      </c>
    </row>
    <row r="122" customFormat="false" ht="17.15" hidden="false" customHeight="true" outlineLevel="0" collapsed="false">
      <c r="A122" s="0" t="n">
        <v>0</v>
      </c>
      <c r="B122" s="192" t="n">
        <v>0</v>
      </c>
    </row>
    <row r="123" customFormat="false" ht="17.15" hidden="false" customHeight="true" outlineLevel="0" collapsed="false">
      <c r="A123" s="0" t="n">
        <v>0</v>
      </c>
      <c r="B123" s="191" t="n">
        <v>0</v>
      </c>
    </row>
    <row r="124" customFormat="false" ht="17.15" hidden="false" customHeight="true" outlineLevel="0" collapsed="false">
      <c r="A124" s="0" t="n">
        <v>0</v>
      </c>
      <c r="B124" s="191" t="n">
        <v>0</v>
      </c>
    </row>
    <row r="125" customFormat="false" ht="17.15" hidden="false" customHeight="true" outlineLevel="0" collapsed="false">
      <c r="A125" s="0" t="n">
        <v>0</v>
      </c>
      <c r="B125" s="191" t="n">
        <v>0</v>
      </c>
    </row>
    <row r="126" customFormat="false" ht="17.15" hidden="false" customHeight="true" outlineLevel="0" collapsed="false">
      <c r="A126" s="0" t="n">
        <v>0</v>
      </c>
      <c r="B126" s="191" t="n">
        <v>0</v>
      </c>
    </row>
    <row r="127" customFormat="false" ht="17.15" hidden="false" customHeight="true" outlineLevel="0" collapsed="false">
      <c r="A127" s="0" t="n">
        <v>0</v>
      </c>
      <c r="B127" s="191" t="n">
        <v>0</v>
      </c>
    </row>
    <row r="128" customFormat="false" ht="17.15" hidden="false" customHeight="true" outlineLevel="0" collapsed="false">
      <c r="A128" s="0" t="n">
        <v>0</v>
      </c>
      <c r="B128" s="192" t="n">
        <v>0</v>
      </c>
    </row>
    <row r="129" customFormat="false" ht="17.15" hidden="false" customHeight="true" outlineLevel="0" collapsed="false">
      <c r="A129" s="0" t="n">
        <v>0</v>
      </c>
      <c r="B129" s="192" t="n">
        <v>0</v>
      </c>
    </row>
    <row r="130" customFormat="false" ht="17.15" hidden="false" customHeight="true" outlineLevel="0" collapsed="false">
      <c r="A130" s="0" t="n">
        <v>0</v>
      </c>
      <c r="B130" s="191" t="n">
        <v>0</v>
      </c>
    </row>
    <row r="131" customFormat="false" ht="17.15" hidden="false" customHeight="true" outlineLevel="0" collapsed="false">
      <c r="A131" s="0" t="n">
        <v>0</v>
      </c>
      <c r="B131" s="191" t="n">
        <v>0</v>
      </c>
    </row>
    <row r="132" customFormat="false" ht="17.15" hidden="false" customHeight="true" outlineLevel="0" collapsed="false">
      <c r="A132" s="0" t="n">
        <v>0</v>
      </c>
      <c r="B132" s="192" t="n">
        <v>0</v>
      </c>
    </row>
    <row r="133" customFormat="false" ht="17.15" hidden="false" customHeight="true" outlineLevel="0" collapsed="false">
      <c r="A133" s="0" t="n">
        <v>0</v>
      </c>
      <c r="B133" s="192" t="n">
        <v>0</v>
      </c>
    </row>
    <row r="134" customFormat="false" ht="17.15" hidden="false" customHeight="true" outlineLevel="0" collapsed="false">
      <c r="A134" s="0" t="n">
        <v>0</v>
      </c>
      <c r="B134" s="192" t="n">
        <v>0</v>
      </c>
    </row>
    <row r="135" customFormat="false" ht="17.15" hidden="false" customHeight="true" outlineLevel="0" collapsed="false">
      <c r="A135" s="0" t="n">
        <v>0</v>
      </c>
      <c r="B135" s="192" t="n">
        <v>0</v>
      </c>
    </row>
    <row r="136" customFormat="false" ht="17.15" hidden="false" customHeight="true" outlineLevel="0" collapsed="false">
      <c r="A136" s="0" t="n">
        <v>0</v>
      </c>
      <c r="B136" s="192" t="n">
        <v>0</v>
      </c>
    </row>
    <row r="137" customFormat="false" ht="17.15" hidden="false" customHeight="true" outlineLevel="0" collapsed="false">
      <c r="A137" s="0" t="n">
        <v>0</v>
      </c>
      <c r="B137" s="192" t="n">
        <v>0</v>
      </c>
    </row>
    <row r="138" customFormat="false" ht="17.15" hidden="false" customHeight="true" outlineLevel="0" collapsed="false">
      <c r="A138" s="0" t="n">
        <v>0</v>
      </c>
      <c r="B138" s="192" t="n">
        <v>0</v>
      </c>
    </row>
    <row r="139" customFormat="false" ht="17.15" hidden="false" customHeight="true" outlineLevel="0" collapsed="false">
      <c r="A139" s="0" t="n">
        <v>0</v>
      </c>
      <c r="B139" s="192" t="n">
        <v>0</v>
      </c>
    </row>
    <row r="140" customFormat="false" ht="17.15" hidden="false" customHeight="true" outlineLevel="0" collapsed="false">
      <c r="A140" s="0" t="n">
        <v>0</v>
      </c>
      <c r="B140" s="192" t="n">
        <v>0</v>
      </c>
    </row>
    <row r="141" customFormat="false" ht="17.15" hidden="false" customHeight="true" outlineLevel="0" collapsed="false">
      <c r="A141" s="0" t="n">
        <v>0</v>
      </c>
      <c r="B141" s="192" t="n">
        <v>0</v>
      </c>
    </row>
    <row r="142" customFormat="false" ht="17.15" hidden="false" customHeight="true" outlineLevel="0" collapsed="false">
      <c r="A142" s="0" t="n">
        <v>0</v>
      </c>
      <c r="B142" s="192" t="n">
        <v>0</v>
      </c>
    </row>
    <row r="143" customFormat="false" ht="17.15" hidden="false" customHeight="true" outlineLevel="0" collapsed="false">
      <c r="A143" s="0" t="n">
        <v>0</v>
      </c>
      <c r="B143" s="192" t="n">
        <v>0</v>
      </c>
    </row>
    <row r="144" customFormat="false" ht="17.15" hidden="false" customHeight="true" outlineLevel="0" collapsed="false">
      <c r="A144" s="0" t="n">
        <v>0</v>
      </c>
      <c r="B144" s="192" t="n">
        <v>0</v>
      </c>
    </row>
    <row r="145" customFormat="false" ht="17.15" hidden="false" customHeight="true" outlineLevel="0" collapsed="false">
      <c r="A145" s="0" t="n">
        <v>0</v>
      </c>
      <c r="B145" s="191" t="n">
        <v>0</v>
      </c>
    </row>
    <row r="146" customFormat="false" ht="17.15" hidden="false" customHeight="true" outlineLevel="0" collapsed="false">
      <c r="A146" s="0" t="n">
        <v>0</v>
      </c>
      <c r="B146" s="192" t="n">
        <v>0</v>
      </c>
    </row>
    <row r="147" customFormat="false" ht="17.15" hidden="false" customHeight="true" outlineLevel="0" collapsed="false">
      <c r="A147" s="0" t="n">
        <v>0</v>
      </c>
      <c r="B147" s="192" t="n">
        <v>0</v>
      </c>
    </row>
    <row r="148" customFormat="false" ht="17.15" hidden="false" customHeight="true" outlineLevel="0" collapsed="false">
      <c r="A148" s="0" t="n">
        <v>0</v>
      </c>
      <c r="B148" s="192" t="n">
        <v>0</v>
      </c>
    </row>
    <row r="149" customFormat="false" ht="17.15" hidden="false" customHeight="true" outlineLevel="0" collapsed="false">
      <c r="A149" s="0" t="n">
        <v>0</v>
      </c>
      <c r="B149" s="192" t="n">
        <v>0</v>
      </c>
    </row>
    <row r="150" customFormat="false" ht="17.15" hidden="false" customHeight="true" outlineLevel="0" collapsed="false">
      <c r="A150" s="0" t="n">
        <v>0</v>
      </c>
      <c r="B150" s="192" t="n">
        <v>0</v>
      </c>
    </row>
    <row r="151" customFormat="false" ht="17.15" hidden="false" customHeight="true" outlineLevel="0" collapsed="false">
      <c r="A151" s="0" t="n">
        <v>0</v>
      </c>
      <c r="B151" s="192" t="n">
        <v>0</v>
      </c>
    </row>
    <row r="152" customFormat="false" ht="17.15" hidden="false" customHeight="true" outlineLevel="0" collapsed="false">
      <c r="A152" s="0" t="n">
        <v>0</v>
      </c>
      <c r="B152" s="192" t="n">
        <v>0</v>
      </c>
    </row>
    <row r="153" customFormat="false" ht="17.15" hidden="false" customHeight="true" outlineLevel="0" collapsed="false">
      <c r="A153" s="0" t="n">
        <v>0</v>
      </c>
      <c r="B153" s="192" t="n">
        <v>0</v>
      </c>
    </row>
    <row r="154" customFormat="false" ht="17.15" hidden="false" customHeight="true" outlineLevel="0" collapsed="false">
      <c r="A154" s="0" t="n">
        <v>0</v>
      </c>
      <c r="B154" s="192" t="n">
        <v>0</v>
      </c>
    </row>
    <row r="155" customFormat="false" ht="17.15" hidden="false" customHeight="true" outlineLevel="0" collapsed="false">
      <c r="A155" s="0" t="n">
        <v>0</v>
      </c>
      <c r="B155" s="192" t="n">
        <v>0</v>
      </c>
    </row>
    <row r="156" customFormat="false" ht="17.15" hidden="false" customHeight="true" outlineLevel="0" collapsed="false">
      <c r="A156" s="0" t="n">
        <v>0</v>
      </c>
      <c r="B156" s="192" t="n">
        <v>0</v>
      </c>
    </row>
    <row r="157" customFormat="false" ht="17.15" hidden="false" customHeight="true" outlineLevel="0" collapsed="false">
      <c r="A157" s="0" t="n">
        <v>0</v>
      </c>
      <c r="B157" s="192" t="n">
        <v>0</v>
      </c>
    </row>
    <row r="158" customFormat="false" ht="17.15" hidden="false" customHeight="true" outlineLevel="0" collapsed="false">
      <c r="A158" s="0" t="n">
        <v>0</v>
      </c>
      <c r="B158" s="192" t="n">
        <v>0</v>
      </c>
    </row>
    <row r="159" customFormat="false" ht="17.15" hidden="false" customHeight="true" outlineLevel="0" collapsed="false">
      <c r="A159" s="0" t="n">
        <v>0</v>
      </c>
      <c r="B159" s="192" t="n">
        <v>0</v>
      </c>
    </row>
    <row r="160" customFormat="false" ht="17.15" hidden="false" customHeight="true" outlineLevel="0" collapsed="false">
      <c r="A160" s="0" t="n">
        <v>0</v>
      </c>
      <c r="B160" s="192" t="n">
        <v>0</v>
      </c>
    </row>
    <row r="161" customFormat="false" ht="17.15" hidden="false" customHeight="true" outlineLevel="0" collapsed="false">
      <c r="A161" s="0" t="n">
        <v>0</v>
      </c>
      <c r="B161" s="192" t="n">
        <v>0</v>
      </c>
    </row>
    <row r="162" customFormat="false" ht="17.15" hidden="false" customHeight="true" outlineLevel="0" collapsed="false">
      <c r="A162" s="0" t="n">
        <v>0</v>
      </c>
      <c r="B162" s="192" t="n">
        <v>0</v>
      </c>
    </row>
    <row r="163" customFormat="false" ht="17.15" hidden="false" customHeight="true" outlineLevel="0" collapsed="false">
      <c r="A163" s="0" t="n">
        <v>0</v>
      </c>
      <c r="B163" s="192" t="n">
        <v>0</v>
      </c>
    </row>
    <row r="164" customFormat="false" ht="17.15" hidden="false" customHeight="true" outlineLevel="0" collapsed="false">
      <c r="A164" s="0" t="n">
        <v>0</v>
      </c>
      <c r="B164" s="192" t="n">
        <v>0</v>
      </c>
    </row>
    <row r="165" customFormat="false" ht="17.15" hidden="false" customHeight="true" outlineLevel="0" collapsed="false">
      <c r="A165" s="0" t="n">
        <v>0</v>
      </c>
      <c r="B165" s="192" t="n">
        <v>0</v>
      </c>
    </row>
    <row r="166" customFormat="false" ht="17.15" hidden="false" customHeight="true" outlineLevel="0" collapsed="false">
      <c r="A166" s="0" t="n">
        <v>0</v>
      </c>
      <c r="B166" s="192" t="n">
        <v>0</v>
      </c>
    </row>
    <row r="167" customFormat="false" ht="17.15" hidden="false" customHeight="true" outlineLevel="0" collapsed="false">
      <c r="A167" s="0" t="n">
        <v>0</v>
      </c>
      <c r="B167" s="192" t="n">
        <v>0</v>
      </c>
    </row>
    <row r="168" customFormat="false" ht="17.15" hidden="false" customHeight="true" outlineLevel="0" collapsed="false">
      <c r="A168" s="0" t="n">
        <v>0</v>
      </c>
      <c r="B168" s="192" t="n">
        <v>0</v>
      </c>
    </row>
    <row r="169" customFormat="false" ht="17.15" hidden="false" customHeight="true" outlineLevel="0" collapsed="false">
      <c r="A169" s="0" t="n">
        <v>0</v>
      </c>
      <c r="B169" s="192" t="n">
        <v>0</v>
      </c>
    </row>
    <row r="170" customFormat="false" ht="17.15" hidden="false" customHeight="true" outlineLevel="0" collapsed="false">
      <c r="A170" s="0" t="n">
        <v>0</v>
      </c>
      <c r="B170" s="192" t="n">
        <v>0</v>
      </c>
    </row>
    <row r="171" customFormat="false" ht="17.15" hidden="false" customHeight="true" outlineLevel="0" collapsed="false">
      <c r="A171" s="0" t="n">
        <v>0</v>
      </c>
      <c r="B171" s="192" t="n">
        <v>0</v>
      </c>
    </row>
    <row r="172" customFormat="false" ht="17.15" hidden="false" customHeight="true" outlineLevel="0" collapsed="false">
      <c r="A172" s="0" t="n">
        <v>0</v>
      </c>
      <c r="B172" s="192" t="n">
        <v>0</v>
      </c>
    </row>
    <row r="173" customFormat="false" ht="17.15" hidden="false" customHeight="true" outlineLevel="0" collapsed="false">
      <c r="A173" s="0" t="n">
        <v>0</v>
      </c>
      <c r="B173" s="192" t="n">
        <v>0</v>
      </c>
    </row>
    <row r="174" customFormat="false" ht="17.15" hidden="false" customHeight="true" outlineLevel="0" collapsed="false">
      <c r="A174" s="0" t="n">
        <v>0</v>
      </c>
      <c r="B174" s="192" t="n">
        <v>0</v>
      </c>
    </row>
    <row r="175" customFormat="false" ht="17.15" hidden="false" customHeight="true" outlineLevel="0" collapsed="false">
      <c r="A175" s="0" t="n">
        <v>0</v>
      </c>
      <c r="B175" s="192" t="n">
        <v>0</v>
      </c>
    </row>
    <row r="176" customFormat="false" ht="17.15" hidden="false" customHeight="true" outlineLevel="0" collapsed="false">
      <c r="A176" s="0" t="n">
        <v>0</v>
      </c>
      <c r="B176" s="192" t="n">
        <v>0</v>
      </c>
    </row>
    <row r="177" customFormat="false" ht="17.15" hidden="false" customHeight="true" outlineLevel="0" collapsed="false">
      <c r="A177" s="0" t="n">
        <v>0</v>
      </c>
      <c r="B177" s="192" t="n">
        <v>0</v>
      </c>
    </row>
    <row r="178" customFormat="false" ht="17.15" hidden="false" customHeight="true" outlineLevel="0" collapsed="false">
      <c r="A178" s="0" t="n">
        <v>0</v>
      </c>
      <c r="B178" s="192" t="n">
        <v>0</v>
      </c>
    </row>
    <row r="179" customFormat="false" ht="17.15" hidden="false" customHeight="true" outlineLevel="0" collapsed="false">
      <c r="A179" s="0" t="n">
        <v>0</v>
      </c>
      <c r="B179" s="192" t="n">
        <v>0</v>
      </c>
    </row>
    <row r="180" customFormat="false" ht="17.15" hidden="false" customHeight="true" outlineLevel="0" collapsed="false">
      <c r="A180" s="0" t="n">
        <v>0</v>
      </c>
      <c r="B180" s="192" t="n">
        <v>0</v>
      </c>
    </row>
    <row r="181" customFormat="false" ht="17.15" hidden="false" customHeight="true" outlineLevel="0" collapsed="false">
      <c r="A181" s="0" t="n">
        <v>0</v>
      </c>
      <c r="B181" s="192" t="n">
        <v>0</v>
      </c>
    </row>
    <row r="182" customFormat="false" ht="17.15" hidden="false" customHeight="true" outlineLevel="0" collapsed="false">
      <c r="A182" s="0" t="n">
        <v>0</v>
      </c>
      <c r="B182" s="192" t="n">
        <v>0</v>
      </c>
    </row>
    <row r="183" customFormat="false" ht="17.15" hidden="false" customHeight="true" outlineLevel="0" collapsed="false">
      <c r="A183" s="0" t="n">
        <v>0</v>
      </c>
      <c r="B183" s="192" t="n">
        <v>0</v>
      </c>
    </row>
    <row r="184" customFormat="false" ht="17.15" hidden="false" customHeight="true" outlineLevel="0" collapsed="false">
      <c r="A184" s="0" t="n">
        <v>0</v>
      </c>
      <c r="B184" s="192" t="n">
        <v>0</v>
      </c>
    </row>
    <row r="185" customFormat="false" ht="17.15" hidden="false" customHeight="true" outlineLevel="0" collapsed="false">
      <c r="A185" s="0" t="n">
        <v>0</v>
      </c>
      <c r="B185" s="192" t="n">
        <v>0</v>
      </c>
    </row>
    <row r="186" customFormat="false" ht="17.15" hidden="false" customHeight="true" outlineLevel="0" collapsed="false">
      <c r="A186" s="0" t="n">
        <v>0</v>
      </c>
      <c r="B186" s="192" t="n">
        <v>0</v>
      </c>
    </row>
    <row r="187" customFormat="false" ht="17.15" hidden="false" customHeight="true" outlineLevel="0" collapsed="false">
      <c r="A187" s="0" t="n">
        <v>0</v>
      </c>
      <c r="B187" s="192" t="n">
        <v>0</v>
      </c>
    </row>
    <row r="188" customFormat="false" ht="17.15" hidden="false" customHeight="true" outlineLevel="0" collapsed="false">
      <c r="A188" s="0" t="n">
        <v>0</v>
      </c>
      <c r="B188" s="192" t="n">
        <v>0</v>
      </c>
    </row>
    <row r="189" customFormat="false" ht="17.15" hidden="false" customHeight="true" outlineLevel="0" collapsed="false">
      <c r="A189" s="0" t="n">
        <v>0</v>
      </c>
      <c r="B189" s="192" t="n">
        <v>0</v>
      </c>
    </row>
    <row r="190" customFormat="false" ht="17.15" hidden="false" customHeight="true" outlineLevel="0" collapsed="false">
      <c r="A190" s="0" t="n">
        <v>0</v>
      </c>
      <c r="B190" s="192" t="n">
        <v>0</v>
      </c>
    </row>
    <row r="191" customFormat="false" ht="17.15" hidden="false" customHeight="true" outlineLevel="0" collapsed="false">
      <c r="A191" s="0" t="n">
        <v>0</v>
      </c>
      <c r="B191" s="192" t="n">
        <v>0</v>
      </c>
    </row>
    <row r="192" customFormat="false" ht="17.15" hidden="false" customHeight="true" outlineLevel="0" collapsed="false">
      <c r="A192" s="0" t="n">
        <v>0</v>
      </c>
      <c r="B192" s="191" t="n">
        <v>0</v>
      </c>
    </row>
    <row r="193" customFormat="false" ht="17.15" hidden="false" customHeight="true" outlineLevel="0" collapsed="false">
      <c r="A193" s="0" t="n">
        <v>0</v>
      </c>
      <c r="B193" s="191" t="n">
        <v>0</v>
      </c>
    </row>
    <row r="194" customFormat="false" ht="17.15" hidden="false" customHeight="true" outlineLevel="0" collapsed="false">
      <c r="A194" s="0" t="n">
        <v>0</v>
      </c>
      <c r="B194" s="191" t="n">
        <v>0</v>
      </c>
    </row>
    <row r="195" customFormat="false" ht="17.15" hidden="false" customHeight="true" outlineLevel="0" collapsed="false">
      <c r="A195" s="0" t="n">
        <v>0</v>
      </c>
      <c r="B195" s="191" t="n">
        <v>0</v>
      </c>
    </row>
    <row r="196" customFormat="false" ht="17.15" hidden="false" customHeight="true" outlineLevel="0" collapsed="false">
      <c r="A196" s="0" t="n">
        <v>0</v>
      </c>
      <c r="B196" s="191" t="n">
        <v>0</v>
      </c>
    </row>
    <row r="197" customFormat="false" ht="17.15" hidden="false" customHeight="true" outlineLevel="0" collapsed="false">
      <c r="A197" s="0" t="n">
        <v>0</v>
      </c>
      <c r="B197" s="191" t="n">
        <v>0</v>
      </c>
    </row>
    <row r="198" customFormat="false" ht="17.15" hidden="false" customHeight="true" outlineLevel="0" collapsed="false">
      <c r="A198" s="0" t="n">
        <v>0</v>
      </c>
      <c r="B198" s="191" t="n">
        <v>0</v>
      </c>
    </row>
    <row r="199" customFormat="false" ht="17.15" hidden="false" customHeight="true" outlineLevel="0" collapsed="false">
      <c r="A199" s="0" t="n">
        <v>0</v>
      </c>
      <c r="B199" s="191" t="n">
        <v>0</v>
      </c>
    </row>
    <row r="200" customFormat="false" ht="17.15" hidden="false" customHeight="true" outlineLevel="0" collapsed="false">
      <c r="A200" s="0" t="n">
        <v>0</v>
      </c>
      <c r="B200" s="191" t="n">
        <v>0</v>
      </c>
    </row>
    <row r="201" customFormat="false" ht="17.15" hidden="false" customHeight="true" outlineLevel="0" collapsed="false">
      <c r="A201" s="0" t="n">
        <v>0</v>
      </c>
      <c r="B201" s="191" t="n">
        <v>0</v>
      </c>
    </row>
    <row r="202" customFormat="false" ht="17.15" hidden="false" customHeight="true" outlineLevel="0" collapsed="false">
      <c r="A202" s="0" t="n">
        <v>0</v>
      </c>
      <c r="B202" s="191" t="n">
        <v>0</v>
      </c>
    </row>
    <row r="203" customFormat="false" ht="17.15" hidden="false" customHeight="true" outlineLevel="0" collapsed="false">
      <c r="A203" s="0" t="n">
        <v>0</v>
      </c>
      <c r="B203" s="191" t="n">
        <v>0</v>
      </c>
    </row>
    <row r="204" customFormat="false" ht="17.15" hidden="false" customHeight="true" outlineLevel="0" collapsed="false">
      <c r="A204" s="0" t="n">
        <v>0</v>
      </c>
      <c r="B204" s="191" t="n">
        <v>0</v>
      </c>
    </row>
    <row r="205" customFormat="false" ht="17.15" hidden="false" customHeight="true" outlineLevel="0" collapsed="false">
      <c r="A205" s="0" t="n">
        <v>0</v>
      </c>
      <c r="B205" s="191" t="n">
        <v>0</v>
      </c>
    </row>
    <row r="206" customFormat="false" ht="17.15" hidden="false" customHeight="true" outlineLevel="0" collapsed="false">
      <c r="A206" s="0" t="n">
        <v>0</v>
      </c>
      <c r="B206" s="191" t="n">
        <v>0</v>
      </c>
    </row>
    <row r="207" customFormat="false" ht="17.15" hidden="false" customHeight="true" outlineLevel="0" collapsed="false">
      <c r="A207" s="0" t="n">
        <v>0</v>
      </c>
      <c r="B207" s="191" t="n">
        <v>0</v>
      </c>
    </row>
    <row r="208" customFormat="false" ht="17.15" hidden="false" customHeight="true" outlineLevel="0" collapsed="false">
      <c r="A208" s="0" t="n">
        <v>0</v>
      </c>
      <c r="B208" s="191" t="n">
        <v>0</v>
      </c>
    </row>
    <row r="209" customFormat="false" ht="17.15" hidden="false" customHeight="true" outlineLevel="0" collapsed="false">
      <c r="A209" s="0" t="n">
        <v>0</v>
      </c>
      <c r="B209" s="191" t="n">
        <v>0</v>
      </c>
    </row>
    <row r="210" customFormat="false" ht="17.15" hidden="false" customHeight="true" outlineLevel="0" collapsed="false">
      <c r="A210" s="0" t="n">
        <v>0</v>
      </c>
      <c r="B210" s="191" t="n">
        <v>0</v>
      </c>
    </row>
    <row r="211" customFormat="false" ht="17.15" hidden="false" customHeight="true" outlineLevel="0" collapsed="false">
      <c r="A211" s="0" t="n">
        <v>0</v>
      </c>
      <c r="B211" s="191" t="n">
        <v>0</v>
      </c>
    </row>
    <row r="212" customFormat="false" ht="17.15" hidden="false" customHeight="true" outlineLevel="0" collapsed="false">
      <c r="A212" s="0" t="n">
        <v>0</v>
      </c>
      <c r="B212" s="191" t="n">
        <v>0</v>
      </c>
    </row>
    <row r="213" customFormat="false" ht="17.15" hidden="false" customHeight="true" outlineLevel="0" collapsed="false">
      <c r="A213" s="0" t="n">
        <v>0</v>
      </c>
      <c r="B213" s="191" t="n">
        <v>0</v>
      </c>
    </row>
    <row r="214" customFormat="false" ht="17.15" hidden="false" customHeight="true" outlineLevel="0" collapsed="false">
      <c r="A214" s="0" t="n">
        <v>0</v>
      </c>
      <c r="B214" s="191" t="n">
        <v>0</v>
      </c>
    </row>
    <row r="215" customFormat="false" ht="17.15" hidden="false" customHeight="true" outlineLevel="0" collapsed="false">
      <c r="A215" s="0" t="n">
        <v>0</v>
      </c>
      <c r="B215" s="191" t="n">
        <v>0</v>
      </c>
    </row>
    <row r="216" customFormat="false" ht="17.15" hidden="false" customHeight="true" outlineLevel="0" collapsed="false">
      <c r="A216" s="0" t="n">
        <v>0</v>
      </c>
      <c r="B216" s="191" t="n">
        <v>0</v>
      </c>
    </row>
    <row r="217" customFormat="false" ht="17.15" hidden="false" customHeight="true" outlineLevel="0" collapsed="false">
      <c r="A217" s="0" t="n">
        <v>0</v>
      </c>
      <c r="B217" s="191" t="n">
        <v>0</v>
      </c>
    </row>
    <row r="218" customFormat="false" ht="17.15" hidden="false" customHeight="true" outlineLevel="0" collapsed="false">
      <c r="A218" s="0" t="n">
        <v>0</v>
      </c>
      <c r="B218" s="191" t="n">
        <v>0</v>
      </c>
    </row>
    <row r="219" customFormat="false" ht="17.15" hidden="false" customHeight="true" outlineLevel="0" collapsed="false">
      <c r="A219" s="0" t="n">
        <v>0</v>
      </c>
      <c r="B219" s="191" t="n">
        <v>0</v>
      </c>
    </row>
    <row r="220" customFormat="false" ht="17.15" hidden="false" customHeight="true" outlineLevel="0" collapsed="false">
      <c r="A220" s="0" t="n">
        <v>0</v>
      </c>
      <c r="B220" s="191" t="n">
        <v>0</v>
      </c>
    </row>
    <row r="221" customFormat="false" ht="17.15" hidden="false" customHeight="true" outlineLevel="0" collapsed="false">
      <c r="A221" s="0" t="n">
        <v>0</v>
      </c>
      <c r="B221" s="191" t="n">
        <v>0</v>
      </c>
    </row>
    <row r="222" customFormat="false" ht="17.15" hidden="false" customHeight="true" outlineLevel="0" collapsed="false">
      <c r="A222" s="0" t="n">
        <v>0</v>
      </c>
      <c r="B222" s="191" t="n">
        <v>0</v>
      </c>
    </row>
    <row r="223" customFormat="false" ht="17.15" hidden="false" customHeight="true" outlineLevel="0" collapsed="false">
      <c r="A223" s="0" t="n">
        <v>0</v>
      </c>
      <c r="B223" s="191" t="n">
        <v>0</v>
      </c>
    </row>
    <row r="224" customFormat="false" ht="17.15" hidden="false" customHeight="true" outlineLevel="0" collapsed="false">
      <c r="A224" s="0" t="n">
        <v>0</v>
      </c>
      <c r="B224" s="191" t="n">
        <v>0</v>
      </c>
    </row>
    <row r="225" customFormat="false" ht="17.15" hidden="false" customHeight="true" outlineLevel="0" collapsed="false">
      <c r="A225" s="0" t="n">
        <v>0</v>
      </c>
      <c r="B225" s="191" t="n">
        <v>0</v>
      </c>
    </row>
    <row r="226" customFormat="false" ht="17.15" hidden="false" customHeight="true" outlineLevel="0" collapsed="false">
      <c r="A226" s="0" t="n">
        <v>0</v>
      </c>
      <c r="B226" s="191" t="n">
        <v>0</v>
      </c>
    </row>
    <row r="227" customFormat="false" ht="17.15" hidden="false" customHeight="true" outlineLevel="0" collapsed="false">
      <c r="A227" s="0" t="n">
        <v>0</v>
      </c>
      <c r="B227" s="191" t="n">
        <v>0</v>
      </c>
    </row>
    <row r="228" customFormat="false" ht="17.15" hidden="false" customHeight="true" outlineLevel="0" collapsed="false">
      <c r="A228" s="0" t="n">
        <v>0</v>
      </c>
      <c r="B228" s="191" t="n">
        <v>0</v>
      </c>
    </row>
    <row r="229" customFormat="false" ht="17.15" hidden="false" customHeight="true" outlineLevel="0" collapsed="false">
      <c r="A229" s="0" t="n">
        <v>0</v>
      </c>
      <c r="B229" s="191" t="n">
        <v>0</v>
      </c>
    </row>
    <row r="230" customFormat="false" ht="17.15" hidden="false" customHeight="true" outlineLevel="0" collapsed="false">
      <c r="A230" s="0" t="n">
        <v>0</v>
      </c>
      <c r="B230" s="191" t="n">
        <v>0</v>
      </c>
    </row>
    <row r="231" customFormat="false" ht="17.15" hidden="false" customHeight="true" outlineLevel="0" collapsed="false">
      <c r="A231" s="0" t="n">
        <v>0</v>
      </c>
      <c r="B231" s="191" t="n">
        <v>0</v>
      </c>
    </row>
    <row r="232" customFormat="false" ht="17.15" hidden="false" customHeight="true" outlineLevel="0" collapsed="false">
      <c r="A232" s="0" t="n">
        <v>0</v>
      </c>
      <c r="B232" s="191" t="n">
        <v>0</v>
      </c>
    </row>
    <row r="233" customFormat="false" ht="17.15" hidden="false" customHeight="true" outlineLevel="0" collapsed="false">
      <c r="A233" s="0" t="n">
        <v>0</v>
      </c>
      <c r="B233" s="191" t="n">
        <v>0</v>
      </c>
    </row>
    <row r="234" customFormat="false" ht="17.15" hidden="false" customHeight="true" outlineLevel="0" collapsed="false">
      <c r="A234" s="0" t="n">
        <v>0</v>
      </c>
      <c r="B234" s="191" t="n">
        <v>0</v>
      </c>
    </row>
    <row r="235" customFormat="false" ht="17.15" hidden="false" customHeight="true" outlineLevel="0" collapsed="false">
      <c r="A235" s="0" t="n">
        <v>0</v>
      </c>
      <c r="B235" s="191" t="n">
        <v>0</v>
      </c>
    </row>
    <row r="236" customFormat="false" ht="17.15" hidden="false" customHeight="true" outlineLevel="0" collapsed="false">
      <c r="A236" s="0" t="n">
        <v>0</v>
      </c>
      <c r="B236" s="191" t="n">
        <v>0</v>
      </c>
    </row>
    <row r="237" customFormat="false" ht="17.15" hidden="false" customHeight="true" outlineLevel="0" collapsed="false">
      <c r="A237" s="0" t="n">
        <v>0</v>
      </c>
      <c r="B237" s="191" t="n">
        <v>0</v>
      </c>
    </row>
    <row r="238" customFormat="false" ht="17.15" hidden="false" customHeight="true" outlineLevel="0" collapsed="false">
      <c r="A238" s="0" t="n">
        <v>0</v>
      </c>
      <c r="B238" s="191" t="n">
        <v>0</v>
      </c>
    </row>
    <row r="239" customFormat="false" ht="17.15" hidden="false" customHeight="true" outlineLevel="0" collapsed="false">
      <c r="A239" s="0" t="n">
        <v>0</v>
      </c>
      <c r="B239" s="191" t="n">
        <v>0</v>
      </c>
    </row>
    <row r="240" customFormat="false" ht="17.15" hidden="false" customHeight="true" outlineLevel="0" collapsed="false">
      <c r="A240" s="0" t="n">
        <v>0</v>
      </c>
      <c r="B240" s="191" t="n">
        <v>0</v>
      </c>
    </row>
    <row r="241" customFormat="false" ht="17.15" hidden="false" customHeight="true" outlineLevel="0" collapsed="false">
      <c r="A241" s="0" t="n">
        <v>0</v>
      </c>
      <c r="B241" s="191" t="n">
        <v>0</v>
      </c>
    </row>
    <row r="242" customFormat="false" ht="17.15" hidden="false" customHeight="true" outlineLevel="0" collapsed="false">
      <c r="A242" s="0" t="n">
        <v>0</v>
      </c>
      <c r="B242" s="191" t="n">
        <v>0</v>
      </c>
    </row>
    <row r="243" customFormat="false" ht="17.15" hidden="false" customHeight="true" outlineLevel="0" collapsed="false">
      <c r="A243" s="0" t="n">
        <v>0</v>
      </c>
      <c r="B243" s="191" t="n">
        <v>0</v>
      </c>
    </row>
    <row r="244" customFormat="false" ht="17.15" hidden="false" customHeight="true" outlineLevel="0" collapsed="false">
      <c r="A244" s="0" t="n">
        <v>0</v>
      </c>
      <c r="B244" s="191" t="n">
        <v>0</v>
      </c>
    </row>
    <row r="245" customFormat="false" ht="17.15" hidden="false" customHeight="true" outlineLevel="0" collapsed="false">
      <c r="A245" s="0" t="n">
        <v>0</v>
      </c>
      <c r="B245" s="191" t="n">
        <v>0</v>
      </c>
    </row>
    <row r="246" customFormat="false" ht="17.15" hidden="false" customHeight="true" outlineLevel="0" collapsed="false">
      <c r="A246" s="0" t="n">
        <v>0</v>
      </c>
      <c r="B246" s="191" t="n">
        <v>0</v>
      </c>
    </row>
    <row r="247" customFormat="false" ht="17.15" hidden="false" customHeight="true" outlineLevel="0" collapsed="false">
      <c r="A247" s="0" t="n">
        <v>0</v>
      </c>
      <c r="B247" s="191" t="n">
        <v>0</v>
      </c>
    </row>
    <row r="248" customFormat="false" ht="17.15" hidden="false" customHeight="true" outlineLevel="0" collapsed="false">
      <c r="A248" s="0" t="n">
        <v>0</v>
      </c>
      <c r="B248" s="191" t="n">
        <v>0</v>
      </c>
    </row>
    <row r="249" customFormat="false" ht="17.15" hidden="false" customHeight="true" outlineLevel="0" collapsed="false">
      <c r="A249" s="0" t="n">
        <v>0</v>
      </c>
      <c r="B249" s="191" t="n">
        <v>0</v>
      </c>
    </row>
    <row r="250" customFormat="false" ht="17.15" hidden="false" customHeight="true" outlineLevel="0" collapsed="false">
      <c r="A250" s="0" t="n">
        <v>0</v>
      </c>
      <c r="B250" s="191" t="n">
        <v>0</v>
      </c>
    </row>
    <row r="251" customFormat="false" ht="17.15" hidden="false" customHeight="true" outlineLevel="0" collapsed="false">
      <c r="A251" s="0" t="n">
        <v>0</v>
      </c>
      <c r="B251" s="191" t="n">
        <v>0</v>
      </c>
    </row>
    <row r="252" customFormat="false" ht="17.15" hidden="false" customHeight="true" outlineLevel="0" collapsed="false">
      <c r="A252" s="0" t="n">
        <v>0</v>
      </c>
      <c r="B252" s="191" t="n">
        <v>0</v>
      </c>
    </row>
    <row r="253" customFormat="false" ht="17.15" hidden="false" customHeight="true" outlineLevel="0" collapsed="false">
      <c r="A253" s="0" t="n">
        <v>0</v>
      </c>
      <c r="B253" s="191" t="n">
        <v>0</v>
      </c>
    </row>
    <row r="254" customFormat="false" ht="17.15" hidden="false" customHeight="true" outlineLevel="0" collapsed="false">
      <c r="A254" s="0" t="n">
        <v>0</v>
      </c>
      <c r="B254" s="191" t="n">
        <v>0</v>
      </c>
    </row>
    <row r="255" customFormat="false" ht="17.15" hidden="false" customHeight="true" outlineLevel="0" collapsed="false">
      <c r="A255" s="0" t="n">
        <v>0</v>
      </c>
      <c r="B255" s="191" t="n">
        <v>0</v>
      </c>
    </row>
    <row r="256" customFormat="false" ht="17.15" hidden="false" customHeight="true" outlineLevel="0" collapsed="false">
      <c r="A256" s="0" t="n">
        <v>0</v>
      </c>
      <c r="B256" s="191" t="n">
        <v>0</v>
      </c>
    </row>
    <row r="257" customFormat="false" ht="17.15" hidden="false" customHeight="true" outlineLevel="0" collapsed="false">
      <c r="A257" s="0" t="n">
        <v>0</v>
      </c>
      <c r="B257" s="191" t="n">
        <v>0</v>
      </c>
    </row>
    <row r="258" customFormat="false" ht="17.15" hidden="false" customHeight="true" outlineLevel="0" collapsed="false">
      <c r="A258" s="0" t="n">
        <v>0</v>
      </c>
      <c r="B258" s="191" t="n">
        <v>0</v>
      </c>
    </row>
    <row r="259" customFormat="false" ht="17.15" hidden="false" customHeight="true" outlineLevel="0" collapsed="false">
      <c r="A259" s="0" t="n">
        <v>0</v>
      </c>
      <c r="B259" s="191" t="n">
        <v>0</v>
      </c>
    </row>
    <row r="260" customFormat="false" ht="17.15" hidden="false" customHeight="true" outlineLevel="0" collapsed="false">
      <c r="A260" s="0" t="n">
        <v>0</v>
      </c>
      <c r="B260" s="191" t="n">
        <v>0</v>
      </c>
    </row>
    <row r="261" customFormat="false" ht="17.15" hidden="false" customHeight="true" outlineLevel="0" collapsed="false">
      <c r="A261" s="0" t="n">
        <v>0</v>
      </c>
      <c r="B261" s="191" t="n">
        <v>0</v>
      </c>
    </row>
    <row r="262" customFormat="false" ht="17.15" hidden="false" customHeight="true" outlineLevel="0" collapsed="false">
      <c r="A262" s="0" t="n">
        <v>0</v>
      </c>
      <c r="B262" s="191" t="n">
        <v>0</v>
      </c>
    </row>
    <row r="263" customFormat="false" ht="17.15" hidden="false" customHeight="true" outlineLevel="0" collapsed="false">
      <c r="A263" s="0" t="n">
        <v>0</v>
      </c>
      <c r="B263" s="191" t="n">
        <v>0</v>
      </c>
    </row>
    <row r="264" customFormat="false" ht="17.15" hidden="false" customHeight="true" outlineLevel="0" collapsed="false">
      <c r="A264" s="0" t="n">
        <v>0</v>
      </c>
      <c r="B264" s="191" t="n">
        <v>0</v>
      </c>
    </row>
    <row r="265" customFormat="false" ht="17.15" hidden="false" customHeight="true" outlineLevel="0" collapsed="false">
      <c r="A265" s="0" t="n">
        <v>0</v>
      </c>
      <c r="B265" s="191" t="n">
        <v>0</v>
      </c>
    </row>
    <row r="266" customFormat="false" ht="17.15" hidden="false" customHeight="true" outlineLevel="0" collapsed="false">
      <c r="A266" s="0" t="n">
        <v>0</v>
      </c>
      <c r="B266" s="191" t="n">
        <v>0</v>
      </c>
    </row>
    <row r="267" customFormat="false" ht="17.15" hidden="false" customHeight="true" outlineLevel="0" collapsed="false">
      <c r="A267" s="0" t="n">
        <v>0</v>
      </c>
      <c r="B267" s="191" t="n">
        <v>0</v>
      </c>
    </row>
    <row r="268" customFormat="false" ht="17.15" hidden="false" customHeight="true" outlineLevel="0" collapsed="false">
      <c r="A268" s="0" t="n">
        <v>0</v>
      </c>
      <c r="B268" s="191" t="n">
        <v>0</v>
      </c>
    </row>
    <row r="269" customFormat="false" ht="17.15" hidden="false" customHeight="true" outlineLevel="0" collapsed="false">
      <c r="A269" s="0" t="n">
        <v>0</v>
      </c>
      <c r="B269" s="191" t="n">
        <v>0</v>
      </c>
    </row>
    <row r="270" customFormat="false" ht="17.15" hidden="false" customHeight="true" outlineLevel="0" collapsed="false">
      <c r="A270" s="0" t="n">
        <v>0</v>
      </c>
      <c r="B270" s="191" t="n">
        <v>0</v>
      </c>
    </row>
    <row r="271" customFormat="false" ht="17.15" hidden="false" customHeight="true" outlineLevel="0" collapsed="false">
      <c r="A271" s="0" t="n">
        <v>0</v>
      </c>
      <c r="B271" s="191" t="n">
        <v>0</v>
      </c>
    </row>
    <row r="272" customFormat="false" ht="17.15" hidden="false" customHeight="true" outlineLevel="0" collapsed="false">
      <c r="A272" s="0" t="n">
        <v>0</v>
      </c>
      <c r="B272" s="191" t="n">
        <v>0</v>
      </c>
    </row>
    <row r="273" customFormat="false" ht="17.15" hidden="false" customHeight="true" outlineLevel="0" collapsed="false">
      <c r="A273" s="0" t="n">
        <v>0</v>
      </c>
      <c r="B273" s="191" t="n">
        <v>0</v>
      </c>
    </row>
    <row r="274" customFormat="false" ht="17.15" hidden="false" customHeight="true" outlineLevel="0" collapsed="false">
      <c r="A274" s="0" t="n">
        <v>0</v>
      </c>
      <c r="B274" s="191" t="n">
        <v>0</v>
      </c>
    </row>
    <row r="275" customFormat="false" ht="17.15" hidden="false" customHeight="true" outlineLevel="0" collapsed="false">
      <c r="A275" s="0" t="n">
        <v>0</v>
      </c>
      <c r="B275" s="191" t="n">
        <v>0</v>
      </c>
    </row>
    <row r="276" customFormat="false" ht="17.15" hidden="false" customHeight="true" outlineLevel="0" collapsed="false">
      <c r="A276" s="0" t="n">
        <v>0</v>
      </c>
      <c r="B276" s="191" t="n">
        <v>0</v>
      </c>
    </row>
    <row r="277" customFormat="false" ht="17.15" hidden="false" customHeight="true" outlineLevel="0" collapsed="false">
      <c r="A277" s="0" t="n">
        <v>0</v>
      </c>
      <c r="B277" s="191" t="n">
        <v>0</v>
      </c>
    </row>
    <row r="278" customFormat="false" ht="17.15" hidden="false" customHeight="true" outlineLevel="0" collapsed="false">
      <c r="A278" s="0" t="n">
        <v>0</v>
      </c>
      <c r="B278" s="191" t="n">
        <v>0</v>
      </c>
    </row>
    <row r="279" customFormat="false" ht="17.15" hidden="false" customHeight="true" outlineLevel="0" collapsed="false">
      <c r="A279" s="0" t="n">
        <v>0</v>
      </c>
      <c r="B279" s="191" t="n">
        <v>0</v>
      </c>
    </row>
    <row r="280" customFormat="false" ht="17.15" hidden="false" customHeight="true" outlineLevel="0" collapsed="false">
      <c r="A280" s="0" t="n">
        <v>0</v>
      </c>
      <c r="B280" s="191" t="n">
        <v>0</v>
      </c>
    </row>
    <row r="281" customFormat="false" ht="17.15" hidden="false" customHeight="true" outlineLevel="0" collapsed="false">
      <c r="A281" s="0" t="n">
        <v>0</v>
      </c>
      <c r="B281" s="191" t="n">
        <v>0</v>
      </c>
    </row>
    <row r="282" customFormat="false" ht="17.15" hidden="false" customHeight="true" outlineLevel="0" collapsed="false">
      <c r="A282" s="0" t="n">
        <v>0</v>
      </c>
      <c r="B282" s="191" t="n">
        <v>0</v>
      </c>
    </row>
    <row r="283" customFormat="false" ht="17.15" hidden="false" customHeight="true" outlineLevel="0" collapsed="false">
      <c r="A283" s="0" t="n">
        <v>0</v>
      </c>
      <c r="B283" s="191" t="n">
        <v>0</v>
      </c>
    </row>
    <row r="284" customFormat="false" ht="17.15" hidden="false" customHeight="true" outlineLevel="0" collapsed="false">
      <c r="A284" s="0" t="n">
        <v>0</v>
      </c>
      <c r="B284" s="191" t="n">
        <v>0</v>
      </c>
    </row>
    <row r="285" customFormat="false" ht="17.15" hidden="false" customHeight="true" outlineLevel="0" collapsed="false">
      <c r="A285" s="0" t="n">
        <v>0</v>
      </c>
      <c r="B285" s="191" t="n">
        <v>0</v>
      </c>
    </row>
    <row r="286" customFormat="false" ht="17.15" hidden="false" customHeight="true" outlineLevel="0" collapsed="false">
      <c r="A286" s="0" t="n">
        <v>0</v>
      </c>
      <c r="B286" s="191" t="n">
        <v>0</v>
      </c>
    </row>
    <row r="287" customFormat="false" ht="17.15" hidden="false" customHeight="true" outlineLevel="0" collapsed="false">
      <c r="A287" s="0" t="n">
        <v>0</v>
      </c>
      <c r="B287" s="191" t="n">
        <v>0</v>
      </c>
    </row>
    <row r="288" customFormat="false" ht="17.15" hidden="false" customHeight="true" outlineLevel="0" collapsed="false">
      <c r="A288" s="0" t="n">
        <v>0</v>
      </c>
      <c r="B288" s="191" t="n">
        <v>0</v>
      </c>
    </row>
    <row r="289" customFormat="false" ht="17.15" hidden="false" customHeight="true" outlineLevel="0" collapsed="false">
      <c r="A289" s="0" t="n">
        <v>0</v>
      </c>
      <c r="B289" s="301" t="n">
        <v>0</v>
      </c>
    </row>
    <row r="290" customFormat="false" ht="17.15" hidden="false" customHeight="true" outlineLevel="0" collapsed="false">
      <c r="A290" s="0" t="n">
        <v>0</v>
      </c>
      <c r="B290" s="301" t="n">
        <v>0</v>
      </c>
    </row>
    <row r="291" customFormat="false" ht="17.15" hidden="false" customHeight="true" outlineLevel="0" collapsed="false">
      <c r="A291" s="0" t="n">
        <v>0</v>
      </c>
      <c r="B291" s="301" t="n">
        <v>0</v>
      </c>
    </row>
    <row r="292" customFormat="false" ht="17.15" hidden="false" customHeight="true" outlineLevel="0" collapsed="false">
      <c r="A292" s="0" t="n">
        <v>0</v>
      </c>
      <c r="B292" s="301" t="n">
        <v>0</v>
      </c>
    </row>
    <row r="293" customFormat="false" ht="17.15" hidden="false" customHeight="true" outlineLevel="0" collapsed="false">
      <c r="A293" s="0" t="n">
        <v>0</v>
      </c>
      <c r="B293" s="301" t="n">
        <v>0</v>
      </c>
    </row>
    <row r="294" customFormat="false" ht="17.15" hidden="false" customHeight="true" outlineLevel="0" collapsed="false">
      <c r="A294" s="0" t="n">
        <v>0</v>
      </c>
      <c r="B294" s="0" t="n">
        <v>0</v>
      </c>
    </row>
    <row r="295" customFormat="false" ht="17.15" hidden="false" customHeight="true" outlineLevel="0" collapsed="false">
      <c r="A295" s="0" t="n">
        <v>0</v>
      </c>
      <c r="B295" s="0" t="n">
        <v>0</v>
      </c>
    </row>
    <row r="296" customFormat="false" ht="17.15" hidden="false" customHeight="true" outlineLevel="0" collapsed="false">
      <c r="A296" s="0" t="n">
        <v>0</v>
      </c>
      <c r="B296" s="0" t="n">
        <v>0</v>
      </c>
    </row>
    <row r="297" customFormat="false" ht="17.15" hidden="false" customHeight="true" outlineLevel="0" collapsed="false">
      <c r="A297" s="0" t="n">
        <v>0</v>
      </c>
      <c r="B297" s="0" t="n">
        <v>0</v>
      </c>
    </row>
    <row r="298" customFormat="false" ht="17.15" hidden="false" customHeight="true" outlineLevel="0" collapsed="false">
      <c r="A298" s="0" t="n">
        <v>0</v>
      </c>
      <c r="B298" s="0" t="n">
        <v>0</v>
      </c>
    </row>
    <row r="299" customFormat="false" ht="17.15" hidden="false" customHeight="true" outlineLevel="0" collapsed="false">
      <c r="A299" s="0" t="n">
        <v>0</v>
      </c>
      <c r="B299" s="0" t="n">
        <v>0</v>
      </c>
    </row>
    <row r="300" customFormat="false" ht="17.15" hidden="false" customHeight="true" outlineLevel="0" collapsed="false">
      <c r="A300" s="0" t="n">
        <v>0</v>
      </c>
      <c r="B300" s="0" t="n">
        <v>0</v>
      </c>
    </row>
    <row r="301" customFormat="false" ht="17.15" hidden="false" customHeight="true" outlineLevel="0" collapsed="false">
      <c r="A301" s="0" t="n">
        <v>0</v>
      </c>
      <c r="B301" s="0" t="n">
        <v>0</v>
      </c>
    </row>
    <row r="302" customFormat="false" ht="17.15" hidden="false" customHeight="true" outlineLevel="0" collapsed="false">
      <c r="A302" s="0" t="n">
        <v>0</v>
      </c>
      <c r="B302" s="0" t="n">
        <v>0</v>
      </c>
    </row>
    <row r="303" customFormat="false" ht="17.15" hidden="false" customHeight="true" outlineLevel="0" collapsed="false">
      <c r="A303" s="0" t="n">
        <v>0</v>
      </c>
      <c r="B303" s="0" t="n">
        <v>0</v>
      </c>
    </row>
    <row r="304" customFormat="false" ht="17.15" hidden="false" customHeight="true" outlineLevel="0" collapsed="false">
      <c r="A304" s="0" t="n">
        <v>0</v>
      </c>
      <c r="B304" s="0" t="n">
        <v>0</v>
      </c>
    </row>
    <row r="305" customFormat="false" ht="17.15" hidden="false" customHeight="true" outlineLevel="0" collapsed="false">
      <c r="A305" s="0" t="n">
        <v>0</v>
      </c>
      <c r="B305" s="0" t="n">
        <v>0</v>
      </c>
    </row>
    <row r="306" customFormat="false" ht="17.15" hidden="false" customHeight="true" outlineLevel="0" collapsed="false">
      <c r="A306" s="0" t="n">
        <v>0</v>
      </c>
      <c r="B306" s="0" t="n">
        <v>0</v>
      </c>
    </row>
    <row r="307" customFormat="false" ht="17.15" hidden="false" customHeight="true" outlineLevel="0" collapsed="false">
      <c r="A307" s="0" t="n">
        <v>0</v>
      </c>
      <c r="B307" s="0" t="n">
        <v>0</v>
      </c>
    </row>
    <row r="308" customFormat="false" ht="17.15" hidden="false" customHeight="true" outlineLevel="0" collapsed="false">
      <c r="A308" s="0" t="n">
        <v>0</v>
      </c>
      <c r="B308" s="0" t="n">
        <v>0</v>
      </c>
    </row>
    <row r="309" customFormat="false" ht="17.15" hidden="false" customHeight="true" outlineLevel="0" collapsed="false">
      <c r="A309" s="0" t="n">
        <v>0</v>
      </c>
      <c r="B309" s="0" t="n">
        <v>0</v>
      </c>
    </row>
    <row r="310" customFormat="false" ht="17.15" hidden="false" customHeight="true" outlineLevel="0" collapsed="false">
      <c r="A310" s="0" t="n">
        <v>0</v>
      </c>
      <c r="B310" s="0" t="n">
        <v>0</v>
      </c>
    </row>
    <row r="311" customFormat="false" ht="17.15" hidden="false" customHeight="true" outlineLevel="0" collapsed="false">
      <c r="A311" s="0" t="n">
        <v>0</v>
      </c>
      <c r="B311" s="0" t="n">
        <v>0</v>
      </c>
    </row>
    <row r="312" customFormat="false" ht="17.15" hidden="false" customHeight="true" outlineLevel="0" collapsed="false">
      <c r="A312" s="0" t="n">
        <v>0</v>
      </c>
      <c r="B312" s="0" t="n">
        <v>0</v>
      </c>
    </row>
    <row r="313" customFormat="false" ht="17.15" hidden="false" customHeight="true" outlineLevel="0" collapsed="false">
      <c r="A313" s="0" t="n">
        <v>0</v>
      </c>
      <c r="B313" s="0" t="n">
        <v>0</v>
      </c>
    </row>
    <row r="314" customFormat="false" ht="17.15" hidden="false" customHeight="true" outlineLevel="0" collapsed="false">
      <c r="A314" s="0" t="n">
        <v>0</v>
      </c>
      <c r="B314" s="0" t="n">
        <v>0</v>
      </c>
    </row>
    <row r="315" customFormat="false" ht="17.15" hidden="false" customHeight="true" outlineLevel="0" collapsed="false">
      <c r="A315" s="0" t="n">
        <v>0</v>
      </c>
      <c r="B315" s="0" t="n">
        <v>0</v>
      </c>
    </row>
    <row r="316" customFormat="false" ht="17.15" hidden="false" customHeight="true" outlineLevel="0" collapsed="false">
      <c r="A316" s="0" t="n">
        <v>0</v>
      </c>
      <c r="B316" s="0" t="n">
        <v>0</v>
      </c>
    </row>
    <row r="317" customFormat="false" ht="17.15" hidden="false" customHeight="true" outlineLevel="0" collapsed="false">
      <c r="A317" s="0" t="n">
        <v>0</v>
      </c>
      <c r="B317" s="0" t="n">
        <v>0</v>
      </c>
    </row>
    <row r="318" customFormat="false" ht="17.15" hidden="false" customHeight="true" outlineLevel="0" collapsed="false">
      <c r="A318" s="0" t="n">
        <v>0</v>
      </c>
      <c r="B318" s="0" t="n">
        <v>0</v>
      </c>
    </row>
    <row r="319" customFormat="false" ht="17.15" hidden="false" customHeight="true" outlineLevel="0" collapsed="false">
      <c r="A319" s="0" t="n">
        <v>0</v>
      </c>
      <c r="B319" s="0" t="n">
        <v>0</v>
      </c>
    </row>
    <row r="320" customFormat="false" ht="17.15" hidden="false" customHeight="true" outlineLevel="0" collapsed="false">
      <c r="A320" s="0" t="n">
        <v>0</v>
      </c>
      <c r="B320" s="0" t="n">
        <v>0</v>
      </c>
    </row>
    <row r="321" customFormat="false" ht="17.15" hidden="false" customHeight="true" outlineLevel="0" collapsed="false">
      <c r="A321" s="0" t="n">
        <v>0</v>
      </c>
      <c r="B321" s="0" t="n">
        <v>0</v>
      </c>
    </row>
    <row r="322" customFormat="false" ht="17.15" hidden="false" customHeight="true" outlineLevel="0" collapsed="false">
      <c r="A322" s="0" t="n">
        <v>0</v>
      </c>
      <c r="B322" s="0" t="n">
        <v>0</v>
      </c>
    </row>
    <row r="323" customFormat="false" ht="17.15" hidden="false" customHeight="true" outlineLevel="0" collapsed="false">
      <c r="A323" s="0" t="n">
        <v>0</v>
      </c>
      <c r="B323" s="0" t="n">
        <v>0</v>
      </c>
    </row>
    <row r="324" customFormat="false" ht="17.15" hidden="false" customHeight="true" outlineLevel="0" collapsed="false">
      <c r="A324" s="0" t="n">
        <v>0</v>
      </c>
      <c r="B324" s="0" t="n">
        <v>0</v>
      </c>
    </row>
    <row r="325" customFormat="false" ht="17.15" hidden="false" customHeight="true" outlineLevel="0" collapsed="false">
      <c r="A325" s="0" t="n">
        <v>0</v>
      </c>
      <c r="B325" s="0" t="n">
        <v>0</v>
      </c>
    </row>
    <row r="326" customFormat="false" ht="17.15" hidden="false" customHeight="true" outlineLevel="0" collapsed="false">
      <c r="A326" s="0" t="n">
        <v>0</v>
      </c>
      <c r="B326" s="0" t="n">
        <v>0</v>
      </c>
    </row>
    <row r="327" customFormat="false" ht="17.15" hidden="false" customHeight="true" outlineLevel="0" collapsed="false">
      <c r="A327" s="0" t="n">
        <v>0</v>
      </c>
      <c r="B327" s="0" t="n">
        <v>0</v>
      </c>
    </row>
    <row r="328" customFormat="false" ht="17.15" hidden="false" customHeight="true" outlineLevel="0" collapsed="false">
      <c r="A328" s="0" t="n">
        <v>0</v>
      </c>
      <c r="B328" s="0" t="n">
        <v>0</v>
      </c>
    </row>
    <row r="329" customFormat="false" ht="17.15" hidden="false" customHeight="true" outlineLevel="0" collapsed="false">
      <c r="A329" s="0" t="n">
        <v>0</v>
      </c>
      <c r="B329" s="0" t="n">
        <v>0</v>
      </c>
    </row>
    <row r="330" customFormat="false" ht="17.15" hidden="false" customHeight="true" outlineLevel="0" collapsed="false">
      <c r="A330" s="0" t="n">
        <v>0</v>
      </c>
      <c r="B330" s="0" t="n">
        <v>0</v>
      </c>
    </row>
    <row r="331" customFormat="false" ht="17.15" hidden="false" customHeight="true" outlineLevel="0" collapsed="false">
      <c r="A331" s="0" t="n">
        <v>0</v>
      </c>
      <c r="B331" s="0" t="n">
        <v>0</v>
      </c>
    </row>
    <row r="332" customFormat="false" ht="17.15" hidden="false" customHeight="true" outlineLevel="0" collapsed="false">
      <c r="A332" s="0" t="n">
        <v>0</v>
      </c>
      <c r="B332" s="0" t="n">
        <v>0</v>
      </c>
    </row>
    <row r="333" customFormat="false" ht="17.15" hidden="false" customHeight="true" outlineLevel="0" collapsed="false">
      <c r="A333" s="0" t="n">
        <v>0</v>
      </c>
      <c r="B333" s="0" t="n">
        <v>0</v>
      </c>
    </row>
    <row r="334" customFormat="false" ht="17.15" hidden="false" customHeight="true" outlineLevel="0" collapsed="false">
      <c r="A334" s="0" t="n">
        <v>0</v>
      </c>
      <c r="B334" s="0" t="n">
        <v>0</v>
      </c>
    </row>
    <row r="335" customFormat="false" ht="17.15" hidden="false" customHeight="true" outlineLevel="0" collapsed="false">
      <c r="A335" s="0" t="n">
        <v>0</v>
      </c>
      <c r="B335" s="0" t="n">
        <v>0</v>
      </c>
    </row>
    <row r="336" customFormat="false" ht="17.15" hidden="false" customHeight="true" outlineLevel="0" collapsed="false">
      <c r="A336" s="0" t="n">
        <v>0</v>
      </c>
      <c r="B336" s="0" t="n">
        <v>0</v>
      </c>
    </row>
    <row r="337" customFormat="false" ht="17.15" hidden="false" customHeight="true" outlineLevel="0" collapsed="false">
      <c r="A337" s="0" t="n">
        <v>0</v>
      </c>
      <c r="B337" s="0" t="n">
        <v>0</v>
      </c>
    </row>
    <row r="338" customFormat="false" ht="17.15" hidden="false" customHeight="true" outlineLevel="0" collapsed="false">
      <c r="A338" s="0" t="n">
        <v>0</v>
      </c>
      <c r="B338" s="0" t="n">
        <v>0</v>
      </c>
    </row>
    <row r="339" customFormat="false" ht="17.15" hidden="false" customHeight="true" outlineLevel="0" collapsed="false">
      <c r="A339" s="0" t="n">
        <v>0</v>
      </c>
      <c r="B339" s="0" t="n">
        <v>0</v>
      </c>
    </row>
    <row r="340" customFormat="false" ht="17.15" hidden="false" customHeight="true" outlineLevel="0" collapsed="false">
      <c r="A340" s="0" t="n">
        <v>0</v>
      </c>
      <c r="B340" s="0" t="n">
        <v>0</v>
      </c>
    </row>
    <row r="341" customFormat="false" ht="17.15" hidden="false" customHeight="true" outlineLevel="0" collapsed="false">
      <c r="A341" s="0" t="n">
        <v>0</v>
      </c>
      <c r="B341" s="0" t="n">
        <v>0</v>
      </c>
    </row>
    <row r="342" customFormat="false" ht="17.15" hidden="false" customHeight="true" outlineLevel="0" collapsed="false">
      <c r="A342" s="0" t="n">
        <v>0</v>
      </c>
      <c r="B342" s="0" t="n">
        <v>0</v>
      </c>
    </row>
    <row r="343" customFormat="false" ht="17.15" hidden="false" customHeight="true" outlineLevel="0" collapsed="false">
      <c r="A343" s="0" t="n">
        <v>0</v>
      </c>
      <c r="B343" s="0" t="n">
        <v>0</v>
      </c>
    </row>
    <row r="344" customFormat="false" ht="17.15" hidden="false" customHeight="true" outlineLevel="0" collapsed="false">
      <c r="A344" s="0" t="n">
        <v>0</v>
      </c>
      <c r="B344" s="0" t="n">
        <v>0</v>
      </c>
    </row>
    <row r="345" customFormat="false" ht="17.15" hidden="false" customHeight="true" outlineLevel="0" collapsed="false">
      <c r="A345" s="0" t="n">
        <v>0</v>
      </c>
      <c r="B345" s="0" t="n">
        <v>0</v>
      </c>
    </row>
    <row r="346" customFormat="false" ht="17.15" hidden="false" customHeight="true" outlineLevel="0" collapsed="false">
      <c r="A346" s="0" t="n">
        <v>0</v>
      </c>
      <c r="B346" s="0" t="n">
        <v>0</v>
      </c>
    </row>
    <row r="347" customFormat="false" ht="17.15" hidden="false" customHeight="true" outlineLevel="0" collapsed="false">
      <c r="A347" s="0" t="n">
        <v>0</v>
      </c>
      <c r="B347" s="0" t="n">
        <v>0</v>
      </c>
    </row>
    <row r="348" customFormat="false" ht="17.15" hidden="false" customHeight="true" outlineLevel="0" collapsed="false">
      <c r="A348" s="0" t="n">
        <v>0</v>
      </c>
      <c r="B348" s="0" t="n">
        <v>0</v>
      </c>
    </row>
    <row r="349" customFormat="false" ht="17.15" hidden="false" customHeight="true" outlineLevel="0" collapsed="false">
      <c r="A349" s="0" t="n">
        <v>0</v>
      </c>
      <c r="B349" s="0" t="n">
        <v>0</v>
      </c>
    </row>
    <row r="350" customFormat="false" ht="17.15" hidden="false" customHeight="true" outlineLevel="0" collapsed="false">
      <c r="A350" s="0" t="n">
        <v>0</v>
      </c>
      <c r="B350" s="0" t="n">
        <v>0</v>
      </c>
    </row>
    <row r="351" customFormat="false" ht="17.15" hidden="false" customHeight="true" outlineLevel="0" collapsed="false">
      <c r="A351" s="0" t="n">
        <v>0</v>
      </c>
      <c r="B351" s="0" t="n">
        <v>0</v>
      </c>
    </row>
    <row r="352" customFormat="false" ht="17.15" hidden="false" customHeight="true" outlineLevel="0" collapsed="false">
      <c r="A352" s="0" t="n">
        <v>0</v>
      </c>
      <c r="B352" s="0" t="n">
        <v>0</v>
      </c>
    </row>
    <row r="353" customFormat="false" ht="17.15" hidden="false" customHeight="true" outlineLevel="0" collapsed="false">
      <c r="A353" s="0" t="n">
        <v>0</v>
      </c>
      <c r="B353" s="0" t="n">
        <v>0</v>
      </c>
    </row>
    <row r="354" customFormat="false" ht="17.15" hidden="false" customHeight="true" outlineLevel="0" collapsed="false">
      <c r="A354" s="0" t="n">
        <v>0</v>
      </c>
      <c r="B354" s="0" t="n">
        <v>0</v>
      </c>
    </row>
    <row r="355" customFormat="false" ht="17.15" hidden="false" customHeight="true" outlineLevel="0" collapsed="false">
      <c r="A355" s="0" t="n">
        <v>0</v>
      </c>
      <c r="B355" s="0" t="n">
        <v>0</v>
      </c>
    </row>
    <row r="356" customFormat="false" ht="17.15" hidden="false" customHeight="true" outlineLevel="0" collapsed="false">
      <c r="A356" s="0" t="n">
        <v>0</v>
      </c>
      <c r="B356" s="0" t="n">
        <v>0</v>
      </c>
    </row>
    <row r="357" customFormat="false" ht="17.15" hidden="false" customHeight="true" outlineLevel="0" collapsed="false">
      <c r="A357" s="0" t="n">
        <v>0</v>
      </c>
      <c r="B357" s="0" t="n">
        <v>0</v>
      </c>
    </row>
    <row r="358" customFormat="false" ht="17.15" hidden="false" customHeight="true" outlineLevel="0" collapsed="false">
      <c r="A358" s="0" t="n">
        <v>0</v>
      </c>
      <c r="B358" s="0" t="n">
        <v>0</v>
      </c>
    </row>
    <row r="359" customFormat="false" ht="17.15" hidden="false" customHeight="true" outlineLevel="0" collapsed="false">
      <c r="A359" s="0" t="n">
        <v>0</v>
      </c>
      <c r="B359" s="0" t="n">
        <v>0</v>
      </c>
    </row>
    <row r="360" customFormat="false" ht="17.15" hidden="false" customHeight="true" outlineLevel="0" collapsed="false">
      <c r="A360" s="0" t="n">
        <v>0</v>
      </c>
      <c r="B360" s="0" t="n">
        <v>0</v>
      </c>
    </row>
    <row r="361" customFormat="false" ht="17.15" hidden="false" customHeight="true" outlineLevel="0" collapsed="false">
      <c r="A361" s="0" t="n">
        <v>0</v>
      </c>
      <c r="B361" s="0" t="n">
        <v>0</v>
      </c>
    </row>
    <row r="362" customFormat="false" ht="17.15" hidden="false" customHeight="true" outlineLevel="0" collapsed="false">
      <c r="A362" s="0" t="n">
        <v>0</v>
      </c>
      <c r="B362" s="0" t="n">
        <v>0</v>
      </c>
    </row>
    <row r="363" customFormat="false" ht="17.15" hidden="false" customHeight="true" outlineLevel="0" collapsed="false">
      <c r="A363" s="0" t="n">
        <v>0</v>
      </c>
      <c r="B363" s="0" t="n">
        <v>0</v>
      </c>
    </row>
    <row r="364" customFormat="false" ht="17.15" hidden="false" customHeight="true" outlineLevel="0" collapsed="false">
      <c r="A364" s="0" t="n">
        <v>0</v>
      </c>
      <c r="B364" s="0" t="n">
        <v>0</v>
      </c>
    </row>
    <row r="365" customFormat="false" ht="17.15" hidden="false" customHeight="true" outlineLevel="0" collapsed="false">
      <c r="A365" s="0" t="n">
        <v>0</v>
      </c>
      <c r="B365" s="0" t="n">
        <v>0</v>
      </c>
    </row>
    <row r="366" customFormat="false" ht="17.15" hidden="false" customHeight="true" outlineLevel="0" collapsed="false">
      <c r="A366" s="0" t="n">
        <v>0</v>
      </c>
      <c r="B366" s="0" t="n">
        <v>0</v>
      </c>
    </row>
    <row r="367" customFormat="false" ht="17.15" hidden="false" customHeight="true" outlineLevel="0" collapsed="false">
      <c r="A367" s="0" t="n">
        <v>0</v>
      </c>
      <c r="B367" s="0" t="n">
        <v>0</v>
      </c>
    </row>
    <row r="368" customFormat="false" ht="17.15" hidden="false" customHeight="true" outlineLevel="0" collapsed="false">
      <c r="A368" s="0" t="n">
        <v>0</v>
      </c>
      <c r="B368" s="0" t="n">
        <v>0</v>
      </c>
    </row>
    <row r="369" customFormat="false" ht="17.15" hidden="false" customHeight="true" outlineLevel="0" collapsed="false">
      <c r="A369" s="0" t="n">
        <v>0</v>
      </c>
      <c r="B369" s="0" t="n">
        <v>0</v>
      </c>
    </row>
    <row r="370" customFormat="false" ht="17.15" hidden="false" customHeight="true" outlineLevel="0" collapsed="false">
      <c r="A370" s="0" t="n">
        <v>0</v>
      </c>
      <c r="B370" s="0" t="n">
        <v>0</v>
      </c>
    </row>
    <row r="371" customFormat="false" ht="17.15" hidden="false" customHeight="true" outlineLevel="0" collapsed="false">
      <c r="A371" s="0" t="n">
        <v>0</v>
      </c>
      <c r="B371" s="0" t="n">
        <v>0</v>
      </c>
    </row>
    <row r="372" customFormat="false" ht="17.15" hidden="false" customHeight="true" outlineLevel="0" collapsed="false">
      <c r="A372" s="0" t="n">
        <v>0</v>
      </c>
      <c r="B372" s="0" t="n">
        <v>0</v>
      </c>
    </row>
    <row r="373" customFormat="false" ht="17.15" hidden="false" customHeight="true" outlineLevel="0" collapsed="false">
      <c r="A373" s="0" t="n">
        <v>0</v>
      </c>
      <c r="B373" s="0" t="n">
        <v>0</v>
      </c>
    </row>
    <row r="374" customFormat="false" ht="17.15" hidden="false" customHeight="true" outlineLevel="0" collapsed="false">
      <c r="A374" s="0" t="n">
        <v>0</v>
      </c>
      <c r="B374" s="0" t="n">
        <v>0</v>
      </c>
    </row>
    <row r="375" customFormat="false" ht="17.15" hidden="false" customHeight="true" outlineLevel="0" collapsed="false">
      <c r="A375" s="0" t="n">
        <v>0</v>
      </c>
      <c r="B375" s="0" t="n">
        <v>0</v>
      </c>
    </row>
    <row r="376" customFormat="false" ht="17.15" hidden="false" customHeight="true" outlineLevel="0" collapsed="false">
      <c r="A376" s="45" t="n">
        <v>0</v>
      </c>
      <c r="B376" s="45" t="n">
        <v>0</v>
      </c>
    </row>
    <row r="377" customFormat="false" ht="17.15" hidden="false" customHeight="true" outlineLevel="0" collapsed="false">
      <c r="A377" s="45" t="n">
        <v>0</v>
      </c>
      <c r="B377" s="45" t="n">
        <v>0</v>
      </c>
    </row>
    <row r="378" customFormat="false" ht="17.15" hidden="false" customHeight="true" outlineLevel="0" collapsed="false">
      <c r="A378" s="45" t="n">
        <v>0</v>
      </c>
      <c r="B378" s="45" t="n">
        <v>0</v>
      </c>
    </row>
    <row r="379" customFormat="false" ht="17.15" hidden="false" customHeight="true" outlineLevel="0" collapsed="false">
      <c r="A379" s="45" t="n">
        <v>0</v>
      </c>
      <c r="B379" s="45" t="n">
        <v>0</v>
      </c>
    </row>
    <row r="380" customFormat="false" ht="17.15" hidden="false" customHeight="true" outlineLevel="0" collapsed="false">
      <c r="A380" s="45" t="n">
        <v>0</v>
      </c>
      <c r="B380" s="45" t="n">
        <v>0</v>
      </c>
    </row>
    <row r="381" customFormat="false" ht="17.15" hidden="false" customHeight="true" outlineLevel="0" collapsed="false">
      <c r="A381" s="45" t="n">
        <v>0</v>
      </c>
      <c r="B381" s="45" t="n">
        <v>0</v>
      </c>
    </row>
    <row r="382" customFormat="false" ht="17.15" hidden="false" customHeight="true" outlineLevel="0" collapsed="false">
      <c r="A382" s="45" t="n">
        <v>0</v>
      </c>
      <c r="B382" s="45" t="n">
        <v>0</v>
      </c>
    </row>
    <row r="383" customFormat="false" ht="17.15" hidden="false" customHeight="true" outlineLevel="0" collapsed="false">
      <c r="A383" s="45" t="n">
        <v>0</v>
      </c>
      <c r="B383" s="45" t="n">
        <v>0</v>
      </c>
    </row>
    <row r="384" customFormat="false" ht="17.15" hidden="false" customHeight="true" outlineLevel="0" collapsed="false">
      <c r="A384" s="45" t="n">
        <v>0</v>
      </c>
      <c r="B384" s="45" t="n">
        <v>0</v>
      </c>
    </row>
    <row r="385" customFormat="false" ht="17.15" hidden="false" customHeight="true" outlineLevel="0" collapsed="false">
      <c r="A385" s="45" t="n">
        <v>0</v>
      </c>
      <c r="B385" s="45" t="n">
        <v>0</v>
      </c>
    </row>
    <row r="386" customFormat="false" ht="17.15" hidden="false" customHeight="true" outlineLevel="0" collapsed="false">
      <c r="A386" s="45" t="n">
        <v>0</v>
      </c>
      <c r="B386" s="45" t="n">
        <v>0</v>
      </c>
    </row>
    <row r="387" customFormat="false" ht="17.15" hidden="false" customHeight="true" outlineLevel="0" collapsed="false">
      <c r="A387" s="45" t="n">
        <v>0</v>
      </c>
      <c r="B387" s="45" t="n">
        <v>0</v>
      </c>
    </row>
    <row r="388" customFormat="false" ht="17.15" hidden="false" customHeight="true" outlineLevel="0" collapsed="false">
      <c r="A388" s="45" t="n">
        <v>0</v>
      </c>
      <c r="B388" s="45" t="n">
        <v>0</v>
      </c>
    </row>
    <row r="389" customFormat="false" ht="17.15" hidden="false" customHeight="true" outlineLevel="0" collapsed="false">
      <c r="A389" s="45" t="n">
        <v>0</v>
      </c>
      <c r="B389" s="45" t="n">
        <v>0</v>
      </c>
    </row>
    <row r="390" customFormat="false" ht="17.15" hidden="false" customHeight="true" outlineLevel="0" collapsed="false">
      <c r="A390" s="45" t="n">
        <v>0</v>
      </c>
      <c r="B390" s="45" t="n">
        <v>0</v>
      </c>
    </row>
    <row r="391" customFormat="false" ht="17.15" hidden="false" customHeight="true" outlineLevel="0" collapsed="false">
      <c r="A391" s="45" t="n">
        <v>0</v>
      </c>
      <c r="B391" s="45" t="n">
        <v>0</v>
      </c>
    </row>
    <row r="392" customFormat="false" ht="17.15" hidden="false" customHeight="true" outlineLevel="0" collapsed="false">
      <c r="A392" s="45" t="n">
        <v>0</v>
      </c>
      <c r="B392" s="45" t="n">
        <v>0</v>
      </c>
    </row>
    <row r="393" customFormat="false" ht="17.15" hidden="false" customHeight="true" outlineLevel="0" collapsed="false">
      <c r="A393" s="45" t="n">
        <v>0</v>
      </c>
      <c r="B393" s="45" t="n">
        <v>0</v>
      </c>
    </row>
    <row r="394" customFormat="false" ht="17.15" hidden="false" customHeight="true" outlineLevel="0" collapsed="false">
      <c r="A394" s="45" t="n">
        <v>0</v>
      </c>
      <c r="B394" s="45" t="n">
        <v>0</v>
      </c>
    </row>
    <row r="395" customFormat="false" ht="17.15" hidden="false" customHeight="true" outlineLevel="0" collapsed="false">
      <c r="A395" s="45" t="n">
        <v>0</v>
      </c>
      <c r="B395" s="45" t="n">
        <v>0</v>
      </c>
    </row>
    <row r="396" customFormat="false" ht="17.15" hidden="false" customHeight="true" outlineLevel="0" collapsed="false">
      <c r="A396" s="45" t="n">
        <v>0</v>
      </c>
      <c r="B396" s="45" t="n">
        <v>0</v>
      </c>
    </row>
    <row r="397" customFormat="false" ht="17.15" hidden="false" customHeight="true" outlineLevel="0" collapsed="false">
      <c r="A397" s="45" t="n">
        <v>0</v>
      </c>
      <c r="B397" s="45" t="n">
        <v>0</v>
      </c>
    </row>
    <row r="398" customFormat="false" ht="17.15" hidden="false" customHeight="true" outlineLevel="0" collapsed="false">
      <c r="A398" s="45" t="n">
        <v>0</v>
      </c>
      <c r="B398" s="45" t="n">
        <v>0</v>
      </c>
    </row>
    <row r="399" customFormat="false" ht="17.15" hidden="false" customHeight="true" outlineLevel="0" collapsed="false">
      <c r="A399" s="45" t="n">
        <v>0</v>
      </c>
      <c r="B399" s="45" t="n">
        <v>0</v>
      </c>
    </row>
    <row r="400" customFormat="false" ht="17.15" hidden="false" customHeight="true" outlineLevel="0" collapsed="false">
      <c r="A400" s="45" t="n">
        <v>0</v>
      </c>
      <c r="B400" s="45" t="n">
        <v>0</v>
      </c>
    </row>
    <row r="401" customFormat="false" ht="17.15" hidden="false" customHeight="true" outlineLevel="0" collapsed="false">
      <c r="A401" s="45" t="n">
        <v>0</v>
      </c>
      <c r="B401" s="45" t="n">
        <v>0</v>
      </c>
    </row>
    <row r="402" customFormat="false" ht="17.15" hidden="false" customHeight="true" outlineLevel="0" collapsed="false">
      <c r="A402" s="45" t="n">
        <v>0</v>
      </c>
      <c r="B402" s="45" t="n">
        <v>0</v>
      </c>
    </row>
    <row r="403" customFormat="false" ht="17.15" hidden="false" customHeight="true" outlineLevel="0" collapsed="false">
      <c r="A403" s="45" t="n">
        <v>0</v>
      </c>
      <c r="B403" s="45" t="n">
        <v>0</v>
      </c>
    </row>
    <row r="404" customFormat="false" ht="17.15" hidden="false" customHeight="true" outlineLevel="0" collapsed="false">
      <c r="A404" s="45" t="n">
        <v>0</v>
      </c>
      <c r="B404" s="45" t="n">
        <v>0</v>
      </c>
    </row>
    <row r="405" customFormat="false" ht="17.15" hidden="false" customHeight="true" outlineLevel="0" collapsed="false">
      <c r="A405" s="45" t="n">
        <v>0</v>
      </c>
      <c r="B405" s="45" t="n">
        <v>0</v>
      </c>
    </row>
    <row r="406" customFormat="false" ht="17.15" hidden="false" customHeight="true" outlineLevel="0" collapsed="false">
      <c r="A406" s="45" t="n">
        <v>0</v>
      </c>
      <c r="B406" s="45" t="n">
        <v>0</v>
      </c>
    </row>
    <row r="407" customFormat="false" ht="17.15" hidden="false" customHeight="true" outlineLevel="0" collapsed="false">
      <c r="A407" s="45" t="n">
        <v>0</v>
      </c>
      <c r="B407" s="45" t="n">
        <v>0</v>
      </c>
    </row>
    <row r="408" customFormat="false" ht="17.15" hidden="false" customHeight="true" outlineLevel="0" collapsed="false">
      <c r="A408" s="45" t="n">
        <v>0</v>
      </c>
      <c r="B408" s="45" t="n">
        <v>0</v>
      </c>
    </row>
    <row r="409" customFormat="false" ht="17.15" hidden="false" customHeight="true" outlineLevel="0" collapsed="false">
      <c r="A409" s="45" t="n">
        <v>0</v>
      </c>
      <c r="B409" s="45" t="n">
        <v>0</v>
      </c>
    </row>
    <row r="410" customFormat="false" ht="17.15" hidden="false" customHeight="true" outlineLevel="0" collapsed="false">
      <c r="A410" s="45" t="n">
        <v>0</v>
      </c>
      <c r="B410" s="45" t="n">
        <v>0</v>
      </c>
    </row>
    <row r="411" customFormat="false" ht="17.15" hidden="false" customHeight="true" outlineLevel="0" collapsed="false">
      <c r="A411" s="45" t="n">
        <v>0</v>
      </c>
      <c r="B411" s="45" t="n">
        <v>0</v>
      </c>
    </row>
    <row r="412" customFormat="false" ht="17.15" hidden="false" customHeight="true" outlineLevel="0" collapsed="false">
      <c r="A412" s="45" t="n">
        <v>0</v>
      </c>
      <c r="B412" s="45" t="n">
        <v>0</v>
      </c>
    </row>
    <row r="413" customFormat="false" ht="17.15" hidden="false" customHeight="true" outlineLevel="0" collapsed="false">
      <c r="A413" s="45" t="n">
        <v>0</v>
      </c>
      <c r="B413" s="45" t="n">
        <v>0</v>
      </c>
    </row>
    <row r="414" customFormat="false" ht="17.15" hidden="false" customHeight="true" outlineLevel="0" collapsed="false">
      <c r="A414" s="45" t="n">
        <v>0</v>
      </c>
      <c r="B414" s="45" t="n">
        <v>0</v>
      </c>
    </row>
    <row r="415" customFormat="false" ht="17.15" hidden="false" customHeight="true" outlineLevel="0" collapsed="false">
      <c r="A415" s="45" t="n">
        <v>0</v>
      </c>
      <c r="B415" s="45" t="n">
        <v>0</v>
      </c>
    </row>
    <row r="416" customFormat="false" ht="17.15" hidden="false" customHeight="true" outlineLevel="0" collapsed="false">
      <c r="A416" s="45" t="n">
        <v>0</v>
      </c>
      <c r="B416" s="45" t="n">
        <v>0</v>
      </c>
    </row>
    <row r="417" customFormat="false" ht="17.15" hidden="false" customHeight="true" outlineLevel="0" collapsed="false">
      <c r="A417" s="45" t="n">
        <v>0</v>
      </c>
      <c r="B417" s="45" t="n">
        <v>0</v>
      </c>
    </row>
    <row r="418" customFormat="false" ht="17.15" hidden="false" customHeight="true" outlineLevel="0" collapsed="false">
      <c r="A418" s="45" t="n">
        <v>0</v>
      </c>
      <c r="B418" s="45" t="n">
        <v>0</v>
      </c>
    </row>
    <row r="419" customFormat="false" ht="17.15" hidden="false" customHeight="true" outlineLevel="0" collapsed="false">
      <c r="A419" s="45" t="n">
        <v>0</v>
      </c>
      <c r="B419" s="45" t="n">
        <v>0</v>
      </c>
    </row>
    <row r="420" customFormat="false" ht="17.15" hidden="false" customHeight="true" outlineLevel="0" collapsed="false">
      <c r="A420" s="45" t="n">
        <v>0</v>
      </c>
      <c r="B420" s="45" t="n">
        <v>0</v>
      </c>
    </row>
    <row r="421" customFormat="false" ht="17.15" hidden="false" customHeight="true" outlineLevel="0" collapsed="false">
      <c r="A421" s="45" t="n">
        <v>0</v>
      </c>
      <c r="B421" s="45" t="n">
        <v>0</v>
      </c>
    </row>
    <row r="422" customFormat="false" ht="17.15" hidden="false" customHeight="true" outlineLevel="0" collapsed="false">
      <c r="A422" s="45" t="n">
        <v>0</v>
      </c>
      <c r="B422" s="45" t="n">
        <v>0</v>
      </c>
    </row>
    <row r="423" customFormat="false" ht="17.15" hidden="false" customHeight="true" outlineLevel="0" collapsed="false">
      <c r="A423" s="45" t="n">
        <v>0</v>
      </c>
      <c r="B423" s="45" t="n">
        <v>0</v>
      </c>
    </row>
    <row r="424" customFormat="false" ht="17.15" hidden="false" customHeight="true" outlineLevel="0" collapsed="false">
      <c r="A424" s="45" t="n">
        <v>0</v>
      </c>
      <c r="B424" s="45" t="n">
        <v>0</v>
      </c>
    </row>
    <row r="425" customFormat="false" ht="17.15" hidden="false" customHeight="true" outlineLevel="0" collapsed="false">
      <c r="A425" s="45" t="n">
        <v>0</v>
      </c>
      <c r="B425" s="45" t="n">
        <v>0</v>
      </c>
    </row>
    <row r="426" customFormat="false" ht="17.15" hidden="false" customHeight="true" outlineLevel="0" collapsed="false">
      <c r="A426" s="45" t="n">
        <v>0</v>
      </c>
      <c r="B426" s="45" t="n">
        <v>0</v>
      </c>
    </row>
    <row r="427" customFormat="false" ht="17.15" hidden="false" customHeight="true" outlineLevel="0" collapsed="false">
      <c r="A427" s="45" t="n">
        <v>0</v>
      </c>
      <c r="B427" s="45" t="n">
        <v>0</v>
      </c>
    </row>
    <row r="428" customFormat="false" ht="17.15" hidden="false" customHeight="true" outlineLevel="0" collapsed="false">
      <c r="A428" s="45" t="n">
        <v>0</v>
      </c>
      <c r="B428" s="45" t="n">
        <v>0</v>
      </c>
    </row>
    <row r="429" customFormat="false" ht="17.15" hidden="false" customHeight="true" outlineLevel="0" collapsed="false">
      <c r="A429" s="45" t="e">
        <v>#N/A</v>
      </c>
      <c r="B429" s="45" t="e">
        <v>#N/A</v>
      </c>
    </row>
    <row r="430" customFormat="false" ht="17.15" hidden="false" customHeight="true" outlineLevel="0" collapsed="false">
      <c r="A430" s="45" t="e">
        <v>#N/A</v>
      </c>
      <c r="B430" s="45" t="e">
        <v>#N/A</v>
      </c>
    </row>
    <row r="431" customFormat="false" ht="17.15" hidden="false" customHeight="true" outlineLevel="0" collapsed="false">
      <c r="A431" s="45" t="e">
        <v>#N/A</v>
      </c>
      <c r="B431" s="45" t="e">
        <v>#N/A</v>
      </c>
    </row>
    <row r="432" customFormat="false" ht="17.15" hidden="false" customHeight="true" outlineLevel="0" collapsed="false">
      <c r="A432" s="45" t="e">
        <v>#N/A</v>
      </c>
      <c r="B432" s="45" t="e">
        <v>#N/A</v>
      </c>
    </row>
    <row r="433" customFormat="false" ht="17.15" hidden="false" customHeight="true" outlineLevel="0" collapsed="false">
      <c r="A433" s="45" t="e">
        <v>#N/A</v>
      </c>
      <c r="B433" s="45" t="e">
        <v>#N/A</v>
      </c>
    </row>
    <row r="434" customFormat="false" ht="17.15" hidden="false" customHeight="true" outlineLevel="0" collapsed="false">
      <c r="A434" s="45" t="e">
        <v>#N/A</v>
      </c>
      <c r="B434" s="45" t="e">
        <v>#N/A</v>
      </c>
    </row>
    <row r="435" customFormat="false" ht="17.15" hidden="false" customHeight="true" outlineLevel="0" collapsed="false">
      <c r="A435" s="45" t="e">
        <v>#N/A</v>
      </c>
      <c r="B435" s="45" t="e">
        <v>#N/A</v>
      </c>
    </row>
    <row r="436" customFormat="false" ht="17.15" hidden="false" customHeight="true" outlineLevel="0" collapsed="false">
      <c r="A436" s="45" t="e">
        <v>#N/A</v>
      </c>
      <c r="B436" s="45" t="e">
        <v>#N/A</v>
      </c>
    </row>
    <row r="437" customFormat="false" ht="17.15" hidden="false" customHeight="true" outlineLevel="0" collapsed="false">
      <c r="A437" s="45" t="e">
        <v>#N/A</v>
      </c>
      <c r="B437" s="45" t="e">
        <v>#N/A</v>
      </c>
    </row>
    <row r="438" customFormat="false" ht="17.15" hidden="false" customHeight="true" outlineLevel="0" collapsed="false">
      <c r="A438" s="45" t="e">
        <v>#N/A</v>
      </c>
      <c r="B438" s="45" t="e">
        <v>#N/A</v>
      </c>
    </row>
    <row r="439" customFormat="false" ht="17.15" hidden="false" customHeight="true" outlineLevel="0" collapsed="false">
      <c r="A439" s="45" t="e">
        <v>#N/A</v>
      </c>
      <c r="B439" s="45" t="e">
        <v>#N/A</v>
      </c>
    </row>
    <row r="440" customFormat="false" ht="17.15" hidden="false" customHeight="true" outlineLevel="0" collapsed="false">
      <c r="A440" s="45" t="e">
        <v>#N/A</v>
      </c>
      <c r="B440" s="45" t="e">
        <v>#N/A</v>
      </c>
    </row>
    <row r="441" customFormat="false" ht="17.15" hidden="false" customHeight="true" outlineLevel="0" collapsed="false">
      <c r="A441" s="45" t="e">
        <v>#N/A</v>
      </c>
      <c r="B441" s="45" t="e">
        <v>#N/A</v>
      </c>
    </row>
    <row r="442" customFormat="false" ht="17.15" hidden="false" customHeight="true" outlineLevel="0" collapsed="false">
      <c r="A442" s="45" t="e">
        <v>#N/A</v>
      </c>
      <c r="B442" s="45" t="e">
        <v>#N/A</v>
      </c>
    </row>
    <row r="443" customFormat="false" ht="17.15" hidden="false" customHeight="true" outlineLevel="0" collapsed="false">
      <c r="A443" s="45" t="e">
        <v>#N/A</v>
      </c>
      <c r="B443" s="45" t="e">
        <v>#N/A</v>
      </c>
    </row>
    <row r="444" customFormat="false" ht="17.15" hidden="false" customHeight="true" outlineLevel="0" collapsed="false">
      <c r="A444" s="45" t="e">
        <v>#N/A</v>
      </c>
      <c r="B444" s="45" t="e">
        <v>#N/A</v>
      </c>
    </row>
    <row r="445" customFormat="false" ht="17.15" hidden="false" customHeight="true" outlineLevel="0" collapsed="false">
      <c r="A445" s="45" t="e">
        <v>#N/A</v>
      </c>
      <c r="B445" s="45" t="e">
        <v>#N/A</v>
      </c>
    </row>
    <row r="446" customFormat="false" ht="17.15" hidden="false" customHeight="true" outlineLevel="0" collapsed="false">
      <c r="A446" s="45" t="e">
        <v>#N/A</v>
      </c>
      <c r="B446" s="45" t="e">
        <v>#N/A</v>
      </c>
    </row>
    <row r="447" customFormat="false" ht="17.15" hidden="false" customHeight="true" outlineLevel="0" collapsed="false">
      <c r="A447" s="45" t="e">
        <v>#N/A</v>
      </c>
      <c r="B447" s="45" t="e">
        <v>#N/A</v>
      </c>
    </row>
    <row r="448" customFormat="false" ht="17.15" hidden="false" customHeight="true" outlineLevel="0" collapsed="false">
      <c r="A448" s="45" t="e">
        <v>#N/A</v>
      </c>
      <c r="B448" s="45" t="e">
        <v>#N/A</v>
      </c>
    </row>
    <row r="449" customFormat="false" ht="17.15" hidden="false" customHeight="true" outlineLevel="0" collapsed="false">
      <c r="A449" s="45" t="e">
        <v>#N/A</v>
      </c>
      <c r="B449" s="45" t="e">
        <v>#N/A</v>
      </c>
    </row>
    <row r="450" customFormat="false" ht="17.15" hidden="false" customHeight="true" outlineLevel="0" collapsed="false">
      <c r="A450" s="45" t="e">
        <v>#N/A</v>
      </c>
      <c r="B450" s="45" t="e">
        <v>#N/A</v>
      </c>
    </row>
    <row r="451" customFormat="false" ht="17.15" hidden="false" customHeight="true" outlineLevel="0" collapsed="false">
      <c r="A451" s="45" t="e">
        <v>#N/A</v>
      </c>
      <c r="B451" s="45" t="e">
        <v>#N/A</v>
      </c>
    </row>
    <row r="452" customFormat="false" ht="17.15" hidden="false" customHeight="true" outlineLevel="0" collapsed="false">
      <c r="A452" s="45" t="e">
        <v>#N/A</v>
      </c>
      <c r="B452" s="45" t="e">
        <v>#N/A</v>
      </c>
    </row>
    <row r="453" customFormat="false" ht="17.15" hidden="false" customHeight="true" outlineLevel="0" collapsed="false">
      <c r="A453" s="45" t="e">
        <v>#N/A</v>
      </c>
      <c r="B453" s="45" t="e">
        <v>#N/A</v>
      </c>
    </row>
    <row r="454" customFormat="false" ht="17.15" hidden="false" customHeight="true" outlineLevel="0" collapsed="false">
      <c r="A454" s="45" t="e">
        <v>#N/A</v>
      </c>
      <c r="B454" s="45" t="e">
        <v>#N/A</v>
      </c>
    </row>
    <row r="455" customFormat="false" ht="17.15" hidden="false" customHeight="true" outlineLevel="0" collapsed="false">
      <c r="A455" s="45" t="e">
        <v>#N/A</v>
      </c>
      <c r="B455" s="45" t="e">
        <v>#N/A</v>
      </c>
    </row>
    <row r="456" customFormat="false" ht="17.15" hidden="false" customHeight="true" outlineLevel="0" collapsed="false">
      <c r="A456" s="45" t="e">
        <v>#N/A</v>
      </c>
      <c r="B456" s="45" t="e">
        <v>#N/A</v>
      </c>
    </row>
    <row r="457" customFormat="false" ht="17.15" hidden="false" customHeight="true" outlineLevel="0" collapsed="false">
      <c r="A457" s="45" t="e">
        <v>#N/A</v>
      </c>
      <c r="B457" s="45" t="e">
        <v>#N/A</v>
      </c>
    </row>
    <row r="458" customFormat="false" ht="17.15" hidden="false" customHeight="true" outlineLevel="0" collapsed="false">
      <c r="A458" s="45" t="e">
        <v>#N/A</v>
      </c>
      <c r="B458" s="45" t="e">
        <v>#N/A</v>
      </c>
    </row>
    <row r="459" customFormat="false" ht="17.15" hidden="false" customHeight="true" outlineLevel="0" collapsed="false">
      <c r="A459" s="45" t="e">
        <v>#N/A</v>
      </c>
      <c r="B459" s="45" t="e">
        <v>#N/A</v>
      </c>
    </row>
    <row r="460" customFormat="false" ht="17.15" hidden="false" customHeight="true" outlineLevel="0" collapsed="false">
      <c r="A460" s="45" t="e">
        <v>#N/A</v>
      </c>
      <c r="B460" s="45" t="e">
        <v>#N/A</v>
      </c>
    </row>
    <row r="461" customFormat="false" ht="17.15" hidden="false" customHeight="true" outlineLevel="0" collapsed="false">
      <c r="A461" s="45" t="e">
        <v>#N/A</v>
      </c>
      <c r="B461" s="45" t="e">
        <v>#N/A</v>
      </c>
    </row>
    <row r="462" customFormat="false" ht="17.15" hidden="false" customHeight="true" outlineLevel="0" collapsed="false">
      <c r="A462" s="45" t="e">
        <v>#N/A</v>
      </c>
      <c r="B462" s="45" t="e">
        <v>#N/A</v>
      </c>
    </row>
    <row r="463" customFormat="false" ht="17.15" hidden="false" customHeight="true" outlineLevel="0" collapsed="false">
      <c r="A463" s="45" t="e">
        <v>#N/A</v>
      </c>
      <c r="B463" s="45" t="e">
        <v>#N/A</v>
      </c>
    </row>
    <row r="464" customFormat="false" ht="17.15" hidden="false" customHeight="true" outlineLevel="0" collapsed="false">
      <c r="A464" s="45" t="e">
        <v>#N/A</v>
      </c>
      <c r="B464" s="45" t="e">
        <v>#N/A</v>
      </c>
    </row>
    <row r="465" customFormat="false" ht="17.15" hidden="false" customHeight="true" outlineLevel="0" collapsed="false">
      <c r="A465" s="45" t="e">
        <v>#N/A</v>
      </c>
      <c r="B465" s="45" t="e">
        <v>#N/A</v>
      </c>
    </row>
    <row r="466" customFormat="false" ht="17.15" hidden="false" customHeight="true" outlineLevel="0" collapsed="false">
      <c r="A466" s="45" t="e">
        <v>#N/A</v>
      </c>
      <c r="B466" s="45" t="e">
        <v>#N/A</v>
      </c>
    </row>
    <row r="467" customFormat="false" ht="17.15" hidden="false" customHeight="true" outlineLevel="0" collapsed="false">
      <c r="A467" s="45" t="e">
        <v>#N/A</v>
      </c>
      <c r="B467" s="45" t="e">
        <v>#N/A</v>
      </c>
    </row>
    <row r="468" customFormat="false" ht="17.15" hidden="false" customHeight="true" outlineLevel="0" collapsed="false">
      <c r="A468" s="45" t="e">
        <v>#N/A</v>
      </c>
      <c r="B468" s="45" t="e">
        <v>#N/A</v>
      </c>
    </row>
    <row r="469" customFormat="false" ht="17.15" hidden="false" customHeight="true" outlineLevel="0" collapsed="false">
      <c r="A469" s="45" t="e">
        <v>#N/A</v>
      </c>
      <c r="B469" s="45" t="e">
        <v>#N/A</v>
      </c>
    </row>
    <row r="470" customFormat="false" ht="17.15" hidden="false" customHeight="true" outlineLevel="0" collapsed="false">
      <c r="A470" s="45" t="e">
        <v>#N/A</v>
      </c>
      <c r="B470" s="45" t="e">
        <v>#N/A</v>
      </c>
    </row>
    <row r="471" customFormat="false" ht="17.15" hidden="false" customHeight="true" outlineLevel="0" collapsed="false">
      <c r="A471" s="45" t="e">
        <v>#N/A</v>
      </c>
      <c r="B471" s="45" t="e">
        <v>#N/A</v>
      </c>
    </row>
    <row r="472" customFormat="false" ht="17.15" hidden="false" customHeight="true" outlineLevel="0" collapsed="false">
      <c r="A472" s="45" t="e">
        <v>#N/A</v>
      </c>
      <c r="B472" s="45" t="e">
        <v>#N/A</v>
      </c>
    </row>
    <row r="473" customFormat="false" ht="17.15" hidden="false" customHeight="true" outlineLevel="0" collapsed="false">
      <c r="A473" s="45" t="e">
        <v>#N/A</v>
      </c>
      <c r="B473" s="45" t="e">
        <v>#N/A</v>
      </c>
    </row>
    <row r="474" customFormat="false" ht="17.15" hidden="false" customHeight="true" outlineLevel="0" collapsed="false">
      <c r="A474" s="45" t="e">
        <v>#N/A</v>
      </c>
      <c r="B474" s="45" t="e">
        <v>#N/A</v>
      </c>
    </row>
    <row r="475" customFormat="false" ht="17.15" hidden="false" customHeight="true" outlineLevel="0" collapsed="false">
      <c r="A475" s="45" t="e">
        <v>#N/A</v>
      </c>
      <c r="B475" s="45" t="e">
        <v>#N/A</v>
      </c>
    </row>
    <row r="476" customFormat="false" ht="17.15" hidden="false" customHeight="true" outlineLevel="0" collapsed="false">
      <c r="A476" s="45" t="e">
        <v>#N/A</v>
      </c>
      <c r="B476" s="45" t="e">
        <v>#N/A</v>
      </c>
    </row>
    <row r="477" customFormat="false" ht="17.15" hidden="false" customHeight="true" outlineLevel="0" collapsed="false">
      <c r="A477" s="45" t="e">
        <v>#N/A</v>
      </c>
      <c r="B477" s="45" t="e">
        <v>#N/A</v>
      </c>
    </row>
    <row r="478" customFormat="false" ht="17.15" hidden="false" customHeight="true" outlineLevel="0" collapsed="false">
      <c r="A478" s="45" t="e">
        <v>#N/A</v>
      </c>
      <c r="B478" s="45" t="e">
        <v>#N/A</v>
      </c>
    </row>
    <row r="479" customFormat="false" ht="17.15" hidden="false" customHeight="true" outlineLevel="0" collapsed="false">
      <c r="A479" s="45" t="e">
        <v>#N/A</v>
      </c>
      <c r="B479" s="45" t="e">
        <v>#N/A</v>
      </c>
    </row>
    <row r="480" customFormat="false" ht="17.15" hidden="false" customHeight="true" outlineLevel="0" collapsed="false">
      <c r="A480" s="45" t="e">
        <v>#N/A</v>
      </c>
      <c r="B480" s="45" t="e">
        <v>#N/A</v>
      </c>
    </row>
    <row r="481" customFormat="false" ht="17.15" hidden="false" customHeight="true" outlineLevel="0" collapsed="false">
      <c r="A481" s="45" t="e">
        <v>#N/A</v>
      </c>
      <c r="B481" s="45" t="e">
        <v>#N/A</v>
      </c>
    </row>
    <row r="482" customFormat="false" ht="17.15" hidden="false" customHeight="true" outlineLevel="0" collapsed="false">
      <c r="A482" s="45" t="e">
        <v>#N/A</v>
      </c>
      <c r="B482" s="45" t="e">
        <v>#N/A</v>
      </c>
    </row>
    <row r="483" customFormat="false" ht="17.15" hidden="false" customHeight="true" outlineLevel="0" collapsed="false">
      <c r="A483" s="45" t="e">
        <v>#N/A</v>
      </c>
      <c r="B483" s="45" t="e">
        <v>#N/A</v>
      </c>
    </row>
    <row r="484" customFormat="false" ht="17.15" hidden="false" customHeight="true" outlineLevel="0" collapsed="false">
      <c r="A484" s="45" t="e">
        <v>#N/A</v>
      </c>
      <c r="B484" s="45" t="e">
        <v>#N/A</v>
      </c>
    </row>
    <row r="485" customFormat="false" ht="17.15" hidden="false" customHeight="true" outlineLevel="0" collapsed="false">
      <c r="A485" s="45" t="e">
        <v>#N/A</v>
      </c>
      <c r="B485" s="45" t="e">
        <v>#N/A</v>
      </c>
    </row>
    <row r="486" customFormat="false" ht="17.15" hidden="false" customHeight="true" outlineLevel="0" collapsed="false">
      <c r="A486" s="45" t="e">
        <v>#N/A</v>
      </c>
      <c r="B486" s="45" t="e">
        <v>#N/A</v>
      </c>
    </row>
    <row r="487" customFormat="false" ht="17.15" hidden="false" customHeight="true" outlineLevel="0" collapsed="false">
      <c r="A487" s="45" t="e">
        <v>#N/A</v>
      </c>
      <c r="B487" s="45" t="e">
        <v>#N/A</v>
      </c>
    </row>
    <row r="488" customFormat="false" ht="17.15" hidden="false" customHeight="true" outlineLevel="0" collapsed="false">
      <c r="A488" s="45" t="e">
        <v>#N/A</v>
      </c>
      <c r="B488" s="45" t="e">
        <v>#N/A</v>
      </c>
    </row>
    <row r="489" customFormat="false" ht="17.15" hidden="false" customHeight="true" outlineLevel="0" collapsed="false">
      <c r="A489" s="45" t="e">
        <v>#N/A</v>
      </c>
      <c r="B489" s="45" t="e">
        <v>#N/A</v>
      </c>
    </row>
    <row r="490" customFormat="false" ht="17.15" hidden="false" customHeight="true" outlineLevel="0" collapsed="false">
      <c r="A490" s="45" t="e">
        <v>#N/A</v>
      </c>
      <c r="B490" s="45" t="e">
        <v>#N/A</v>
      </c>
    </row>
    <row r="491" customFormat="false" ht="17.15" hidden="false" customHeight="true" outlineLevel="0" collapsed="false">
      <c r="A491" s="45" t="e">
        <v>#N/A</v>
      </c>
      <c r="B491" s="45" t="e">
        <v>#N/A</v>
      </c>
    </row>
    <row r="492" customFormat="false" ht="17.15" hidden="false" customHeight="true" outlineLevel="0" collapsed="false">
      <c r="A492" s="45" t="e">
        <v>#N/A</v>
      </c>
      <c r="B492" s="45" t="e">
        <v>#N/A</v>
      </c>
    </row>
    <row r="493" customFormat="false" ht="17.15" hidden="false" customHeight="true" outlineLevel="0" collapsed="false">
      <c r="A493" s="45" t="e">
        <v>#N/A</v>
      </c>
      <c r="B493" s="45" t="e">
        <v>#N/A</v>
      </c>
    </row>
    <row r="494" customFormat="false" ht="17.15" hidden="false" customHeight="true" outlineLevel="0" collapsed="false">
      <c r="A494" s="45" t="e">
        <v>#N/A</v>
      </c>
      <c r="B494" s="45" t="e">
        <v>#N/A</v>
      </c>
    </row>
    <row r="495" customFormat="false" ht="17.15" hidden="false" customHeight="true" outlineLevel="0" collapsed="false">
      <c r="A495" s="45" t="e">
        <v>#N/A</v>
      </c>
      <c r="B495" s="45" t="e">
        <v>#N/A</v>
      </c>
    </row>
    <row r="496" customFormat="false" ht="17.15" hidden="false" customHeight="true" outlineLevel="0" collapsed="false">
      <c r="A496" s="45" t="e">
        <v>#N/A</v>
      </c>
      <c r="B496" s="45" t="e">
        <v>#N/A</v>
      </c>
    </row>
    <row r="497" customFormat="false" ht="17.15" hidden="false" customHeight="true" outlineLevel="0" collapsed="false">
      <c r="A497" s="45" t="e">
        <v>#N/A</v>
      </c>
      <c r="B497" s="45" t="e">
        <v>#N/A</v>
      </c>
    </row>
    <row r="498" customFormat="false" ht="17.15" hidden="false" customHeight="true" outlineLevel="0" collapsed="false">
      <c r="A498" s="45" t="e">
        <v>#N/A</v>
      </c>
      <c r="B498" s="45" t="e">
        <v>#N/A</v>
      </c>
    </row>
    <row r="499" customFormat="false" ht="17.15" hidden="false" customHeight="true" outlineLevel="0" collapsed="false">
      <c r="A499" s="45" t="e">
        <v>#N/A</v>
      </c>
      <c r="B499" s="45" t="e">
        <v>#N/A</v>
      </c>
    </row>
    <row r="500" customFormat="false" ht="17.15" hidden="false" customHeight="true" outlineLevel="0" collapsed="false">
      <c r="A500" s="45" t="e">
        <v>#N/A</v>
      </c>
      <c r="B500" s="45" t="e">
        <v>#N/A</v>
      </c>
    </row>
    <row r="501" customFormat="false" ht="17.15" hidden="false" customHeight="true" outlineLevel="0" collapsed="false">
      <c r="A501" s="45" t="e">
        <v>#N/A</v>
      </c>
      <c r="B501" s="45" t="e">
        <v>#N/A</v>
      </c>
    </row>
    <row r="502" customFormat="false" ht="17.15" hidden="false" customHeight="true" outlineLevel="0" collapsed="false">
      <c r="A502" s="45" t="e">
        <v>#N/A</v>
      </c>
      <c r="B502" s="45" t="e">
        <v>#N/A</v>
      </c>
    </row>
    <row r="503" customFormat="false" ht="17.15" hidden="false" customHeight="true" outlineLevel="0" collapsed="false">
      <c r="A503" s="45" t="e">
        <v>#N/A</v>
      </c>
      <c r="B503" s="45" t="e">
        <v>#N/A</v>
      </c>
    </row>
    <row r="504" customFormat="false" ht="17.15" hidden="false" customHeight="true" outlineLevel="0" collapsed="false">
      <c r="A504" s="45" t="e">
        <v>#N/A</v>
      </c>
      <c r="B504" s="45" t="e">
        <v>#N/A</v>
      </c>
    </row>
    <row r="505" customFormat="false" ht="17.15" hidden="false" customHeight="true" outlineLevel="0" collapsed="false">
      <c r="A505" s="45" t="e">
        <v>#N/A</v>
      </c>
      <c r="B505" s="45" t="e">
        <v>#N/A</v>
      </c>
    </row>
    <row r="506" customFormat="false" ht="17.15" hidden="false" customHeight="true" outlineLevel="0" collapsed="false">
      <c r="A506" s="45" t="e">
        <v>#N/A</v>
      </c>
      <c r="B506" s="45" t="e">
        <v>#N/A</v>
      </c>
    </row>
    <row r="507" customFormat="false" ht="17.15" hidden="false" customHeight="true" outlineLevel="0" collapsed="false">
      <c r="A507" s="45" t="e">
        <v>#N/A</v>
      </c>
      <c r="B507" s="45" t="e">
        <v>#N/A</v>
      </c>
    </row>
    <row r="508" customFormat="false" ht="17.15" hidden="false" customHeight="true" outlineLevel="0" collapsed="false">
      <c r="A508" s="45" t="e">
        <v>#N/A</v>
      </c>
      <c r="B508" s="45" t="e">
        <v>#N/A</v>
      </c>
    </row>
    <row r="509" customFormat="false" ht="17.15" hidden="false" customHeight="true" outlineLevel="0" collapsed="false">
      <c r="A509" s="45" t="e">
        <v>#N/A</v>
      </c>
      <c r="B509" s="45" t="e">
        <v>#N/A</v>
      </c>
    </row>
    <row r="510" customFormat="false" ht="17.15" hidden="false" customHeight="true" outlineLevel="0" collapsed="false">
      <c r="A510" s="45" t="e">
        <v>#N/A</v>
      </c>
      <c r="B510" s="45" t="e">
        <v>#N/A</v>
      </c>
    </row>
    <row r="511" customFormat="false" ht="17.15" hidden="false" customHeight="true" outlineLevel="0" collapsed="false">
      <c r="A511" s="45" t="e">
        <v>#N/A</v>
      </c>
      <c r="B511" s="45" t="e">
        <v>#N/A</v>
      </c>
    </row>
    <row r="512" customFormat="false" ht="17.15" hidden="false" customHeight="true" outlineLevel="0" collapsed="false">
      <c r="A512" s="45" t="e">
        <v>#N/A</v>
      </c>
      <c r="B512" s="45" t="e">
        <v>#N/A</v>
      </c>
    </row>
    <row r="513" customFormat="false" ht="17.15" hidden="false" customHeight="true" outlineLevel="0" collapsed="false">
      <c r="A513" s="45" t="e">
        <v>#N/A</v>
      </c>
      <c r="B513" s="45" t="e">
        <v>#N/A</v>
      </c>
    </row>
    <row r="514" customFormat="false" ht="17.15" hidden="false" customHeight="true" outlineLevel="0" collapsed="false">
      <c r="A514" s="45" t="e">
        <v>#N/A</v>
      </c>
      <c r="B514" s="45" t="e">
        <v>#N/A</v>
      </c>
    </row>
    <row r="515" customFormat="false" ht="17.15" hidden="false" customHeight="true" outlineLevel="0" collapsed="false">
      <c r="A515" s="45" t="e">
        <v>#N/A</v>
      </c>
      <c r="B515" s="45" t="e">
        <v>#N/A</v>
      </c>
    </row>
    <row r="516" customFormat="false" ht="17.15" hidden="false" customHeight="true" outlineLevel="0" collapsed="false">
      <c r="A516" s="45" t="e">
        <v>#N/A</v>
      </c>
      <c r="B516" s="45" t="e">
        <v>#N/A</v>
      </c>
    </row>
    <row r="517" customFormat="false" ht="17.15" hidden="false" customHeight="true" outlineLevel="0" collapsed="false">
      <c r="A517" s="45" t="e">
        <v>#N/A</v>
      </c>
      <c r="B517" s="45" t="e">
        <v>#N/A</v>
      </c>
    </row>
    <row r="518" customFormat="false" ht="17.15" hidden="false" customHeight="true" outlineLevel="0" collapsed="false">
      <c r="A518" s="45" t="e">
        <v>#N/A</v>
      </c>
      <c r="B518" s="45" t="e">
        <v>#N/A</v>
      </c>
    </row>
    <row r="519" customFormat="false" ht="17.15" hidden="false" customHeight="true" outlineLevel="0" collapsed="false">
      <c r="A519" s="45" t="e">
        <v>#N/A</v>
      </c>
      <c r="B519" s="45" t="e">
        <v>#N/A</v>
      </c>
    </row>
    <row r="520" customFormat="false" ht="17.15" hidden="false" customHeight="true" outlineLevel="0" collapsed="false">
      <c r="A520" s="45" t="e">
        <v>#N/A</v>
      </c>
      <c r="B520" s="45" t="e">
        <v>#N/A</v>
      </c>
    </row>
    <row r="521" customFormat="false" ht="17.15" hidden="false" customHeight="true" outlineLevel="0" collapsed="false">
      <c r="A521" s="45" t="e">
        <v>#N/A</v>
      </c>
      <c r="B521" s="45" t="e">
        <v>#N/A</v>
      </c>
    </row>
    <row r="522" customFormat="false" ht="17.15" hidden="false" customHeight="true" outlineLevel="0" collapsed="false">
      <c r="A522" s="45" t="e">
        <v>#N/A</v>
      </c>
      <c r="B522" s="45" t="e">
        <v>#N/A</v>
      </c>
    </row>
    <row r="523" customFormat="false" ht="17.15" hidden="false" customHeight="true" outlineLevel="0" collapsed="false">
      <c r="A523" s="45" t="e">
        <v>#N/A</v>
      </c>
      <c r="B523" s="45" t="e">
        <v>#N/A</v>
      </c>
    </row>
    <row r="524" customFormat="false" ht="17.15" hidden="false" customHeight="true" outlineLevel="0" collapsed="false">
      <c r="A524" s="45" t="e">
        <v>#N/A</v>
      </c>
      <c r="B524" s="45" t="e">
        <v>#N/A</v>
      </c>
    </row>
    <row r="525" customFormat="false" ht="17.15" hidden="false" customHeight="true" outlineLevel="0" collapsed="false">
      <c r="A525" s="45" t="e">
        <v>#N/A</v>
      </c>
      <c r="B525" s="45" t="e">
        <v>#N/A</v>
      </c>
    </row>
    <row r="526" customFormat="false" ht="17.15" hidden="false" customHeight="true" outlineLevel="0" collapsed="false">
      <c r="A526" s="45" t="e">
        <v>#N/A</v>
      </c>
      <c r="B526" s="45" t="e">
        <v>#N/A</v>
      </c>
    </row>
    <row r="527" customFormat="false" ht="17.15" hidden="false" customHeight="true" outlineLevel="0" collapsed="false">
      <c r="A527" s="45" t="e">
        <v>#N/A</v>
      </c>
      <c r="B527" s="45" t="e">
        <v>#N/A</v>
      </c>
    </row>
    <row r="528" customFormat="false" ht="17.15" hidden="false" customHeight="true" outlineLevel="0" collapsed="false">
      <c r="A528" s="45" t="e">
        <v>#N/A</v>
      </c>
      <c r="B528" s="45" t="e">
        <v>#N/A</v>
      </c>
    </row>
    <row r="529" customFormat="false" ht="17.15" hidden="false" customHeight="true" outlineLevel="0" collapsed="false">
      <c r="A529" s="45" t="e">
        <v>#N/A</v>
      </c>
      <c r="B529" s="45" t="e">
        <v>#N/A</v>
      </c>
    </row>
    <row r="530" customFormat="false" ht="17.15" hidden="false" customHeight="true" outlineLevel="0" collapsed="false">
      <c r="A530" s="45" t="e">
        <v>#N/A</v>
      </c>
      <c r="B530" s="45" t="e">
        <v>#N/A</v>
      </c>
    </row>
    <row r="531" customFormat="false" ht="17.15" hidden="false" customHeight="true" outlineLevel="0" collapsed="false">
      <c r="A531" s="45" t="e">
        <v>#N/A</v>
      </c>
      <c r="B531" s="45" t="e">
        <v>#N/A</v>
      </c>
    </row>
    <row r="532" customFormat="false" ht="17.15" hidden="false" customHeight="true" outlineLevel="0" collapsed="false">
      <c r="A532" s="45" t="e">
        <v>#N/A</v>
      </c>
      <c r="B532" s="45" t="e">
        <v>#N/A</v>
      </c>
    </row>
    <row r="533" customFormat="false" ht="17.15" hidden="false" customHeight="true" outlineLevel="0" collapsed="false">
      <c r="A533" s="45" t="e">
        <v>#N/A</v>
      </c>
      <c r="B533" s="45" t="e">
        <v>#N/A</v>
      </c>
    </row>
    <row r="534" customFormat="false" ht="17.15" hidden="false" customHeight="true" outlineLevel="0" collapsed="false">
      <c r="A534" s="45" t="e">
        <v>#N/A</v>
      </c>
      <c r="B534" s="45" t="e">
        <v>#N/A</v>
      </c>
    </row>
    <row r="535" customFormat="false" ht="17.15" hidden="false" customHeight="true" outlineLevel="0" collapsed="false">
      <c r="A535" s="45" t="e">
        <v>#N/A</v>
      </c>
      <c r="B535" s="45" t="e">
        <v>#N/A</v>
      </c>
    </row>
    <row r="536" customFormat="false" ht="17.15" hidden="false" customHeight="true" outlineLevel="0" collapsed="false">
      <c r="A536" s="45" t="e">
        <v>#N/A</v>
      </c>
      <c r="B536" s="45" t="e">
        <v>#N/A</v>
      </c>
    </row>
    <row r="537" customFormat="false" ht="17.15" hidden="false" customHeight="true" outlineLevel="0" collapsed="false">
      <c r="A537" s="45" t="e">
        <v>#N/A</v>
      </c>
      <c r="B537" s="45" t="e">
        <v>#N/A</v>
      </c>
    </row>
    <row r="538" customFormat="false" ht="17.15" hidden="false" customHeight="true" outlineLevel="0" collapsed="false">
      <c r="A538" s="45" t="e">
        <v>#N/A</v>
      </c>
      <c r="B538" s="45" t="e">
        <v>#N/A</v>
      </c>
    </row>
    <row r="539" customFormat="false" ht="17.15" hidden="false" customHeight="true" outlineLevel="0" collapsed="false">
      <c r="A539" s="45" t="e">
        <v>#N/A</v>
      </c>
      <c r="B539" s="45" t="e">
        <v>#N/A</v>
      </c>
    </row>
    <row r="540" customFormat="false" ht="17.15" hidden="false" customHeight="true" outlineLevel="0" collapsed="false">
      <c r="A540" s="45" t="e">
        <v>#N/A</v>
      </c>
      <c r="B540" s="45" t="e">
        <v>#N/A</v>
      </c>
    </row>
    <row r="541" customFormat="false" ht="17.15" hidden="false" customHeight="true" outlineLevel="0" collapsed="false">
      <c r="A541" s="45" t="e">
        <v>#N/A</v>
      </c>
      <c r="B541" s="45" t="e">
        <v>#N/A</v>
      </c>
    </row>
    <row r="542" customFormat="false" ht="17.15" hidden="false" customHeight="true" outlineLevel="0" collapsed="false">
      <c r="A542" s="45" t="e">
        <v>#N/A</v>
      </c>
      <c r="B542" s="45" t="e">
        <v>#N/A</v>
      </c>
    </row>
    <row r="543" customFormat="false" ht="17.15" hidden="false" customHeight="true" outlineLevel="0" collapsed="false">
      <c r="A543" s="45" t="e">
        <v>#N/A</v>
      </c>
      <c r="B543" s="45" t="e">
        <v>#N/A</v>
      </c>
    </row>
    <row r="544" customFormat="false" ht="17.15" hidden="false" customHeight="true" outlineLevel="0" collapsed="false">
      <c r="A544" s="45" t="e">
        <v>#N/A</v>
      </c>
      <c r="B544" s="45" t="e">
        <v>#N/A</v>
      </c>
    </row>
    <row r="545" customFormat="false" ht="17.15" hidden="false" customHeight="true" outlineLevel="0" collapsed="false">
      <c r="A545" s="45" t="e">
        <v>#N/A</v>
      </c>
      <c r="B545" s="45" t="e">
        <v>#N/A</v>
      </c>
    </row>
    <row r="546" customFormat="false" ht="17.15" hidden="false" customHeight="true" outlineLevel="0" collapsed="false">
      <c r="A546" s="45" t="e">
        <v>#N/A</v>
      </c>
      <c r="B546" s="45" t="e">
        <v>#N/A</v>
      </c>
    </row>
    <row r="547" customFormat="false" ht="17.15" hidden="false" customHeight="true" outlineLevel="0" collapsed="false">
      <c r="A547" s="45" t="e">
        <v>#N/A</v>
      </c>
      <c r="B547" s="45" t="e">
        <v>#N/A</v>
      </c>
    </row>
    <row r="548" customFormat="false" ht="17.15" hidden="false" customHeight="true" outlineLevel="0" collapsed="false">
      <c r="A548" s="45" t="e">
        <v>#N/A</v>
      </c>
      <c r="B548" s="45" t="e">
        <v>#N/A</v>
      </c>
    </row>
    <row r="549" customFormat="false" ht="17.15" hidden="false" customHeight="true" outlineLevel="0" collapsed="false">
      <c r="A549" s="45" t="e">
        <v>#N/A</v>
      </c>
      <c r="B549" s="45" t="e">
        <v>#N/A</v>
      </c>
    </row>
    <row r="550" customFormat="false" ht="17.15" hidden="false" customHeight="true" outlineLevel="0" collapsed="false">
      <c r="A550" s="45" t="e">
        <v>#N/A</v>
      </c>
      <c r="B550" s="45" t="e">
        <v>#N/A</v>
      </c>
    </row>
    <row r="551" customFormat="false" ht="17.15" hidden="false" customHeight="true" outlineLevel="0" collapsed="false">
      <c r="A551" s="45" t="e">
        <v>#N/A</v>
      </c>
      <c r="B551" s="45" t="e">
        <v>#N/A</v>
      </c>
    </row>
    <row r="552" customFormat="false" ht="17.15" hidden="false" customHeight="true" outlineLevel="0" collapsed="false">
      <c r="A552" s="45" t="e">
        <v>#N/A</v>
      </c>
      <c r="B552" s="45" t="e">
        <v>#N/A</v>
      </c>
    </row>
    <row r="553" customFormat="false" ht="17.15" hidden="false" customHeight="true" outlineLevel="0" collapsed="false">
      <c r="A553" s="45" t="e">
        <v>#N/A</v>
      </c>
      <c r="B553" s="45" t="e">
        <v>#N/A</v>
      </c>
    </row>
    <row r="554" customFormat="false" ht="17.15" hidden="false" customHeight="true" outlineLevel="0" collapsed="false">
      <c r="A554" s="45" t="e">
        <v>#N/A</v>
      </c>
      <c r="B554" s="45" t="e">
        <v>#N/A</v>
      </c>
    </row>
    <row r="555" customFormat="false" ht="17.15" hidden="false" customHeight="true" outlineLevel="0" collapsed="false">
      <c r="A555" s="45" t="e">
        <v>#N/A</v>
      </c>
      <c r="B555" s="45" t="e">
        <v>#N/A</v>
      </c>
    </row>
    <row r="556" customFormat="false" ht="17.15" hidden="false" customHeight="true" outlineLevel="0" collapsed="false">
      <c r="A556" s="45" t="e">
        <v>#N/A</v>
      </c>
      <c r="B556" s="45" t="e">
        <v>#N/A</v>
      </c>
    </row>
    <row r="557" customFormat="false" ht="17.15" hidden="false" customHeight="true" outlineLevel="0" collapsed="false">
      <c r="A557" s="45" t="e">
        <v>#N/A</v>
      </c>
      <c r="B557" s="45" t="e">
        <v>#N/A</v>
      </c>
    </row>
    <row r="558" customFormat="false" ht="17.15" hidden="false" customHeight="true" outlineLevel="0" collapsed="false">
      <c r="A558" s="45" t="e">
        <v>#N/A</v>
      </c>
      <c r="B558" s="45" t="e">
        <v>#N/A</v>
      </c>
    </row>
    <row r="559" customFormat="false" ht="17.15" hidden="false" customHeight="true" outlineLevel="0" collapsed="false">
      <c r="A559" s="45" t="e">
        <v>#N/A</v>
      </c>
      <c r="B559" s="45" t="e">
        <v>#N/A</v>
      </c>
    </row>
    <row r="560" customFormat="false" ht="17.15" hidden="false" customHeight="true" outlineLevel="0" collapsed="false">
      <c r="A560" s="45" t="e">
        <v>#N/A</v>
      </c>
      <c r="B560" s="45" t="e">
        <v>#N/A</v>
      </c>
    </row>
    <row r="561" customFormat="false" ht="17.15" hidden="false" customHeight="true" outlineLevel="0" collapsed="false">
      <c r="A561" s="45" t="e">
        <v>#N/A</v>
      </c>
      <c r="B561" s="45" t="e">
        <v>#N/A</v>
      </c>
    </row>
    <row r="562" customFormat="false" ht="17.15" hidden="false" customHeight="true" outlineLevel="0" collapsed="false">
      <c r="A562" s="45" t="e">
        <v>#N/A</v>
      </c>
      <c r="B562" s="45" t="e">
        <v>#N/A</v>
      </c>
    </row>
    <row r="563" customFormat="false" ht="17.15" hidden="false" customHeight="true" outlineLevel="0" collapsed="false">
      <c r="A563" s="45" t="e">
        <v>#N/A</v>
      </c>
      <c r="B563" s="45" t="e">
        <v>#N/A</v>
      </c>
    </row>
    <row r="564" customFormat="false" ht="17.15" hidden="false" customHeight="true" outlineLevel="0" collapsed="false">
      <c r="A564" s="45" t="e">
        <v>#N/A</v>
      </c>
      <c r="B564" s="45" t="e">
        <v>#N/A</v>
      </c>
    </row>
    <row r="565" customFormat="false" ht="17.15" hidden="false" customHeight="true" outlineLevel="0" collapsed="false">
      <c r="A565" s="45" t="e">
        <v>#N/A</v>
      </c>
      <c r="B565" s="45" t="e">
        <v>#N/A</v>
      </c>
    </row>
    <row r="566" customFormat="false" ht="17.15" hidden="false" customHeight="true" outlineLevel="0" collapsed="false">
      <c r="A566" s="45" t="e">
        <v>#N/A</v>
      </c>
      <c r="B566" s="45" t="e">
        <v>#N/A</v>
      </c>
    </row>
    <row r="567" customFormat="false" ht="17.15" hidden="false" customHeight="true" outlineLevel="0" collapsed="false">
      <c r="A567" s="45" t="e">
        <v>#N/A</v>
      </c>
      <c r="B567" s="45" t="e">
        <v>#N/A</v>
      </c>
    </row>
    <row r="568" customFormat="false" ht="17.15" hidden="false" customHeight="true" outlineLevel="0" collapsed="false">
      <c r="A568" s="45" t="e">
        <v>#N/A</v>
      </c>
      <c r="B568" s="45" t="e">
        <v>#N/A</v>
      </c>
    </row>
    <row r="569" customFormat="false" ht="17.15" hidden="false" customHeight="true" outlineLevel="0" collapsed="false">
      <c r="A569" s="45" t="e">
        <v>#N/A</v>
      </c>
      <c r="B569" s="45" t="e">
        <v>#N/A</v>
      </c>
    </row>
    <row r="570" customFormat="false" ht="17.15" hidden="false" customHeight="true" outlineLevel="0" collapsed="false">
      <c r="A570" s="45" t="e">
        <v>#N/A</v>
      </c>
      <c r="B570" s="45" t="e">
        <v>#N/A</v>
      </c>
    </row>
    <row r="571" customFormat="false" ht="17.15" hidden="false" customHeight="true" outlineLevel="0" collapsed="false">
      <c r="A571" s="45" t="e">
        <v>#N/A</v>
      </c>
      <c r="B571" s="45" t="e">
        <v>#N/A</v>
      </c>
    </row>
    <row r="572" customFormat="false" ht="17.15" hidden="false" customHeight="true" outlineLevel="0" collapsed="false">
      <c r="A572" s="45" t="e">
        <v>#N/A</v>
      </c>
      <c r="B572" s="45" t="e">
        <v>#N/A</v>
      </c>
    </row>
    <row r="573" customFormat="false" ht="17.15" hidden="false" customHeight="true" outlineLevel="0" collapsed="false">
      <c r="A573" s="45" t="e">
        <v>#N/A</v>
      </c>
      <c r="B573" s="45" t="e">
        <v>#N/A</v>
      </c>
    </row>
    <row r="574" customFormat="false" ht="17.15" hidden="false" customHeight="true" outlineLevel="0" collapsed="false">
      <c r="A574" s="45" t="e">
        <v>#N/A</v>
      </c>
      <c r="B574" s="45" t="e">
        <v>#N/A</v>
      </c>
    </row>
    <row r="575" customFormat="false" ht="17.15" hidden="false" customHeight="true" outlineLevel="0" collapsed="false">
      <c r="A575" s="45" t="e">
        <v>#N/A</v>
      </c>
      <c r="B575" s="45" t="e">
        <v>#N/A</v>
      </c>
    </row>
    <row r="576" customFormat="false" ht="17.15" hidden="false" customHeight="true" outlineLevel="0" collapsed="false">
      <c r="A576" s="45" t="e">
        <v>#N/A</v>
      </c>
      <c r="B576" s="45" t="e">
        <v>#N/A</v>
      </c>
    </row>
    <row r="577" customFormat="false" ht="17.15" hidden="false" customHeight="true" outlineLevel="0" collapsed="false">
      <c r="A577" s="45" t="e">
        <v>#N/A</v>
      </c>
      <c r="B577" s="45" t="e">
        <v>#N/A</v>
      </c>
    </row>
    <row r="578" customFormat="false" ht="17.15" hidden="false" customHeight="true" outlineLevel="0" collapsed="false">
      <c r="A578" s="45" t="e">
        <v>#N/A</v>
      </c>
      <c r="B578" s="45" t="e">
        <v>#N/A</v>
      </c>
    </row>
    <row r="579" customFormat="false" ht="17.15" hidden="false" customHeight="true" outlineLevel="0" collapsed="false">
      <c r="A579" s="45" t="e">
        <v>#N/A</v>
      </c>
      <c r="B579" s="45" t="e">
        <v>#N/A</v>
      </c>
    </row>
    <row r="580" customFormat="false" ht="17.15" hidden="false" customHeight="true" outlineLevel="0" collapsed="false">
      <c r="A580" s="45" t="e">
        <v>#N/A</v>
      </c>
      <c r="B580" s="45" t="e">
        <v>#N/A</v>
      </c>
    </row>
    <row r="581" customFormat="false" ht="17.15" hidden="false" customHeight="true" outlineLevel="0" collapsed="false">
      <c r="A581" s="45" t="e">
        <v>#N/A</v>
      </c>
      <c r="B581" s="45" t="e">
        <v>#N/A</v>
      </c>
    </row>
    <row r="582" customFormat="false" ht="17.15" hidden="false" customHeight="true" outlineLevel="0" collapsed="false">
      <c r="A582" s="45" t="e">
        <v>#N/A</v>
      </c>
      <c r="B582" s="45" t="e">
        <v>#N/A</v>
      </c>
    </row>
    <row r="583" customFormat="false" ht="17.15" hidden="false" customHeight="true" outlineLevel="0" collapsed="false">
      <c r="A583" s="45" t="e">
        <v>#N/A</v>
      </c>
      <c r="B583" s="45" t="e">
        <v>#N/A</v>
      </c>
    </row>
    <row r="584" customFormat="false" ht="17.15" hidden="false" customHeight="true" outlineLevel="0" collapsed="false">
      <c r="A584" s="45" t="e">
        <v>#N/A</v>
      </c>
      <c r="B584" s="45" t="e">
        <v>#N/A</v>
      </c>
    </row>
    <row r="585" customFormat="false" ht="17.15" hidden="false" customHeight="true" outlineLevel="0" collapsed="false">
      <c r="A585" s="45" t="e">
        <v>#N/A</v>
      </c>
      <c r="B585" s="45" t="e">
        <v>#N/A</v>
      </c>
    </row>
    <row r="586" customFormat="false" ht="17.15" hidden="false" customHeight="true" outlineLevel="0" collapsed="false">
      <c r="A586" s="45" t="e">
        <v>#N/A</v>
      </c>
      <c r="B586" s="45" t="e">
        <v>#N/A</v>
      </c>
    </row>
    <row r="587" customFormat="false" ht="17.15" hidden="false" customHeight="true" outlineLevel="0" collapsed="false">
      <c r="A587" s="45" t="e">
        <v>#N/A</v>
      </c>
      <c r="B587" s="45" t="e">
        <v>#N/A</v>
      </c>
    </row>
    <row r="588" customFormat="false" ht="17.15" hidden="false" customHeight="true" outlineLevel="0" collapsed="false">
      <c r="A588" s="45" t="e">
        <v>#N/A</v>
      </c>
      <c r="B588" s="45" t="e">
        <v>#N/A</v>
      </c>
    </row>
    <row r="589" customFormat="false" ht="17.15" hidden="false" customHeight="true" outlineLevel="0" collapsed="false">
      <c r="A589" s="45" t="e">
        <v>#N/A</v>
      </c>
      <c r="B589" s="45" t="e">
        <v>#N/A</v>
      </c>
    </row>
    <row r="590" customFormat="false" ht="17.15" hidden="false" customHeight="true" outlineLevel="0" collapsed="false">
      <c r="A590" s="45" t="e">
        <v>#N/A</v>
      </c>
      <c r="B590" s="45" t="e">
        <v>#N/A</v>
      </c>
    </row>
    <row r="591" customFormat="false" ht="17.15" hidden="false" customHeight="true" outlineLevel="0" collapsed="false">
      <c r="A591" s="45" t="e">
        <v>#N/A</v>
      </c>
      <c r="B591" s="45" t="e">
        <v>#N/A</v>
      </c>
    </row>
    <row r="592" customFormat="false" ht="17.15" hidden="false" customHeight="true" outlineLevel="0" collapsed="false">
      <c r="A592" s="45" t="e">
        <v>#N/A</v>
      </c>
      <c r="B592" s="45" t="e">
        <v>#N/A</v>
      </c>
    </row>
    <row r="593" customFormat="false" ht="17.15" hidden="false" customHeight="true" outlineLevel="0" collapsed="false">
      <c r="A593" s="45" t="e">
        <v>#N/A</v>
      </c>
      <c r="B593" s="45" t="e">
        <v>#N/A</v>
      </c>
    </row>
    <row r="594" customFormat="false" ht="17.15" hidden="false" customHeight="true" outlineLevel="0" collapsed="false">
      <c r="A594" s="45" t="e">
        <v>#N/A</v>
      </c>
      <c r="B594" s="45" t="e">
        <v>#N/A</v>
      </c>
    </row>
    <row r="595" customFormat="false" ht="17.15" hidden="false" customHeight="true" outlineLevel="0" collapsed="false">
      <c r="A595" s="45" t="e">
        <v>#N/A</v>
      </c>
      <c r="B595" s="45" t="e">
        <v>#N/A</v>
      </c>
    </row>
    <row r="596" customFormat="false" ht="17.15" hidden="false" customHeight="true" outlineLevel="0" collapsed="false">
      <c r="A596" s="45" t="e">
        <v>#N/A</v>
      </c>
      <c r="B596" s="45" t="e">
        <v>#N/A</v>
      </c>
    </row>
    <row r="597" customFormat="false" ht="17.15" hidden="false" customHeight="true" outlineLevel="0" collapsed="false">
      <c r="A597" s="45" t="e">
        <v>#N/A</v>
      </c>
      <c r="B597" s="45" t="e">
        <v>#N/A</v>
      </c>
    </row>
    <row r="598" customFormat="false" ht="17.15" hidden="false" customHeight="true" outlineLevel="0" collapsed="false">
      <c r="A598" s="45" t="e">
        <v>#N/A</v>
      </c>
      <c r="B598" s="45" t="e">
        <v>#N/A</v>
      </c>
    </row>
    <row r="599" customFormat="false" ht="17.15" hidden="false" customHeight="true" outlineLevel="0" collapsed="false">
      <c r="A599" s="45" t="e">
        <v>#N/A</v>
      </c>
      <c r="B599" s="45" t="e">
        <v>#N/A</v>
      </c>
    </row>
    <row r="600" customFormat="false" ht="17.15" hidden="false" customHeight="true" outlineLevel="0" collapsed="false">
      <c r="A600" s="45" t="e">
        <v>#N/A</v>
      </c>
      <c r="B600" s="45" t="e">
        <v>#N/A</v>
      </c>
    </row>
    <row r="601" customFormat="false" ht="17.15" hidden="false" customHeight="true" outlineLevel="0" collapsed="false">
      <c r="A601" s="45" t="e">
        <v>#N/A</v>
      </c>
      <c r="B601" s="45" t="e">
        <v>#N/A</v>
      </c>
    </row>
    <row r="602" customFormat="false" ht="17.15" hidden="false" customHeight="true" outlineLevel="0" collapsed="false">
      <c r="A602" s="45" t="e">
        <v>#N/A</v>
      </c>
      <c r="B602" s="45" t="e">
        <v>#N/A</v>
      </c>
    </row>
    <row r="603" customFormat="false" ht="17.15" hidden="false" customHeight="true" outlineLevel="0" collapsed="false">
      <c r="A603" s="45" t="e">
        <v>#N/A</v>
      </c>
      <c r="B603" s="45" t="e">
        <v>#N/A</v>
      </c>
    </row>
    <row r="604" customFormat="false" ht="17.15" hidden="false" customHeight="true" outlineLevel="0" collapsed="false">
      <c r="A604" s="45" t="e">
        <v>#N/A</v>
      </c>
      <c r="B604" s="45" t="e">
        <v>#N/A</v>
      </c>
    </row>
    <row r="605" customFormat="false" ht="17.15" hidden="false" customHeight="true" outlineLevel="0" collapsed="false">
      <c r="A605" s="45" t="e">
        <v>#N/A</v>
      </c>
      <c r="B605" s="45" t="e">
        <v>#N/A</v>
      </c>
    </row>
    <row r="606" customFormat="false" ht="17.15" hidden="false" customHeight="true" outlineLevel="0" collapsed="false">
      <c r="A606" s="45" t="e">
        <v>#N/A</v>
      </c>
      <c r="B606" s="45" t="e">
        <v>#N/A</v>
      </c>
    </row>
    <row r="607" customFormat="false" ht="17.15" hidden="false" customHeight="true" outlineLevel="0" collapsed="false">
      <c r="A607" s="45" t="e">
        <v>#N/A</v>
      </c>
      <c r="B607" s="45" t="e">
        <v>#N/A</v>
      </c>
    </row>
    <row r="608" customFormat="false" ht="17.15" hidden="false" customHeight="true" outlineLevel="0" collapsed="false">
      <c r="A608" s="45" t="e">
        <v>#N/A</v>
      </c>
      <c r="B608" s="45" t="e">
        <v>#N/A</v>
      </c>
    </row>
    <row r="609" customFormat="false" ht="17.15" hidden="false" customHeight="true" outlineLevel="0" collapsed="false">
      <c r="A609" s="45" t="e">
        <v>#N/A</v>
      </c>
      <c r="B609" s="45" t="e">
        <v>#N/A</v>
      </c>
    </row>
    <row r="610" customFormat="false" ht="17.15" hidden="false" customHeight="true" outlineLevel="0" collapsed="false">
      <c r="A610" s="45" t="e">
        <v>#N/A</v>
      </c>
      <c r="B610" s="45" t="e">
        <v>#N/A</v>
      </c>
    </row>
    <row r="611" customFormat="false" ht="17.15" hidden="false" customHeight="true" outlineLevel="0" collapsed="false">
      <c r="A611" s="45" t="e">
        <v>#N/A</v>
      </c>
      <c r="B611" s="45" t="e">
        <v>#N/A</v>
      </c>
    </row>
    <row r="612" customFormat="false" ht="17.15" hidden="false" customHeight="true" outlineLevel="0" collapsed="false">
      <c r="A612" s="45" t="e">
        <v>#N/A</v>
      </c>
      <c r="B612" s="45" t="e">
        <v>#N/A</v>
      </c>
    </row>
    <row r="613" customFormat="false" ht="17.15" hidden="false" customHeight="true" outlineLevel="0" collapsed="false">
      <c r="A613" s="45" t="e">
        <v>#N/A</v>
      </c>
      <c r="B613" s="45" t="e">
        <v>#N/A</v>
      </c>
    </row>
    <row r="614" customFormat="false" ht="17.15" hidden="false" customHeight="true" outlineLevel="0" collapsed="false">
      <c r="A614" s="45" t="e">
        <v>#N/A</v>
      </c>
      <c r="B614" s="45" t="e">
        <v>#N/A</v>
      </c>
    </row>
    <row r="615" customFormat="false" ht="17.15" hidden="false" customHeight="true" outlineLevel="0" collapsed="false">
      <c r="A615" s="45" t="e">
        <v>#N/A</v>
      </c>
      <c r="B615" s="45" t="e">
        <v>#N/A</v>
      </c>
    </row>
    <row r="616" customFormat="false" ht="17.15" hidden="false" customHeight="true" outlineLevel="0" collapsed="false">
      <c r="A616" s="45" t="e">
        <v>#N/A</v>
      </c>
      <c r="B616" s="45" t="e">
        <v>#N/A</v>
      </c>
    </row>
    <row r="617" customFormat="false" ht="17.15" hidden="false" customHeight="true" outlineLevel="0" collapsed="false">
      <c r="A617" s="45" t="e">
        <v>#N/A</v>
      </c>
      <c r="B617" s="45" t="e">
        <v>#N/A</v>
      </c>
    </row>
    <row r="618" customFormat="false" ht="17.15" hidden="false" customHeight="true" outlineLevel="0" collapsed="false">
      <c r="B618" s="45" t="e">
        <v>#N/A</v>
      </c>
    </row>
    <row r="619" customFormat="false" ht="17.15" hidden="false" customHeight="true" outlineLevel="0" collapsed="false">
      <c r="B619" s="45" t="e">
        <v>#N/A</v>
      </c>
    </row>
    <row r="620" customFormat="false" ht="17.15" hidden="false" customHeight="true" outlineLevel="0" collapsed="false">
      <c r="B620" s="45" t="e">
        <v>#N/A</v>
      </c>
    </row>
    <row r="621" customFormat="false" ht="17.15" hidden="false" customHeight="true" outlineLevel="0" collapsed="false">
      <c r="B621" s="45" t="e">
        <v>#N/A</v>
      </c>
    </row>
    <row r="622" customFormat="false" ht="17.15" hidden="false" customHeight="true" outlineLevel="0" collapsed="false">
      <c r="B622" s="45" t="e">
        <v>#N/A</v>
      </c>
    </row>
    <row r="623" customFormat="false" ht="17.15" hidden="false" customHeight="true" outlineLevel="0" collapsed="false">
      <c r="B623" s="45" t="e">
        <v>#N/A</v>
      </c>
    </row>
    <row r="624" customFormat="false" ht="17.15" hidden="false" customHeight="true" outlineLevel="0" collapsed="false">
      <c r="B624" s="45" t="e">
        <v>#N/A</v>
      </c>
    </row>
    <row r="625" customFormat="false" ht="17.15" hidden="false" customHeight="true" outlineLevel="0" collapsed="false">
      <c r="B625" s="45" t="e">
        <v>#N/A</v>
      </c>
    </row>
    <row r="626" customFormat="false" ht="17.15" hidden="false" customHeight="true" outlineLevel="0" collapsed="false">
      <c r="B626" s="45" t="e">
        <v>#N/A</v>
      </c>
    </row>
    <row r="627" customFormat="false" ht="17.15" hidden="false" customHeight="true" outlineLevel="0" collapsed="false">
      <c r="B627" s="45" t="e">
        <v>#N/A</v>
      </c>
    </row>
    <row r="628" customFormat="false" ht="17.15" hidden="false" customHeight="true" outlineLevel="0" collapsed="false">
      <c r="B628" s="45" t="e">
        <v>#N/A</v>
      </c>
    </row>
    <row r="629" customFormat="false" ht="17.15" hidden="false" customHeight="true" outlineLevel="0" collapsed="false">
      <c r="B629" s="45" t="e">
        <v>#N/A</v>
      </c>
    </row>
    <row r="630" customFormat="false" ht="17.15" hidden="false" customHeight="true" outlineLevel="0" collapsed="false">
      <c r="B630" s="45" t="e">
        <v>#N/A</v>
      </c>
    </row>
    <row r="631" customFormat="false" ht="17.15" hidden="false" customHeight="true" outlineLevel="0" collapsed="false">
      <c r="B631" s="45" t="e">
        <v>#N/A</v>
      </c>
    </row>
    <row r="632" customFormat="false" ht="17.15" hidden="false" customHeight="true" outlineLevel="0" collapsed="false">
      <c r="B632" s="45" t="e">
        <v>#N/A</v>
      </c>
    </row>
    <row r="633" customFormat="false" ht="17.15" hidden="false" customHeight="true" outlineLevel="0" collapsed="false">
      <c r="B633" s="45" t="e">
        <v>#N/A</v>
      </c>
    </row>
    <row r="634" customFormat="false" ht="17.15" hidden="false" customHeight="true" outlineLevel="0" collapsed="false">
      <c r="B634" s="45" t="e">
        <v>#N/A</v>
      </c>
    </row>
    <row r="635" customFormat="false" ht="17.15" hidden="false" customHeight="true" outlineLevel="0" collapsed="false">
      <c r="B635" s="45" t="e">
        <v>#N/A</v>
      </c>
    </row>
    <row r="636" customFormat="false" ht="17.15" hidden="false" customHeight="true" outlineLevel="0" collapsed="false">
      <c r="B636" s="45" t="e">
        <v>#N/A</v>
      </c>
    </row>
    <row r="637" customFormat="false" ht="17.15" hidden="false" customHeight="true" outlineLevel="0" collapsed="false">
      <c r="B637" s="45" t="e">
        <v>#N/A</v>
      </c>
    </row>
    <row r="638" customFormat="false" ht="17.15" hidden="false" customHeight="true" outlineLevel="0" collapsed="false">
      <c r="B638" s="45" t="e">
        <v>#N/A</v>
      </c>
    </row>
    <row r="639" customFormat="false" ht="17.15" hidden="false" customHeight="true" outlineLevel="0" collapsed="false">
      <c r="B639" s="45" t="e">
        <v>#N/A</v>
      </c>
    </row>
    <row r="640" customFormat="false" ht="17.15" hidden="false" customHeight="true" outlineLevel="0" collapsed="false">
      <c r="B640" s="45" t="e">
        <v>#N/A</v>
      </c>
    </row>
    <row r="641" customFormat="false" ht="17.15" hidden="false" customHeight="true" outlineLevel="0" collapsed="false">
      <c r="B641" s="45" t="e">
        <v>#N/A</v>
      </c>
    </row>
    <row r="642" customFormat="false" ht="17.15" hidden="false" customHeight="true" outlineLevel="0" collapsed="false">
      <c r="B642" s="45" t="e">
        <v>#N/A</v>
      </c>
    </row>
    <row r="643" customFormat="false" ht="17.15" hidden="false" customHeight="true" outlineLevel="0" collapsed="false">
      <c r="B643" s="45" t="e">
        <v>#N/A</v>
      </c>
    </row>
    <row r="644" customFormat="false" ht="17.15" hidden="false" customHeight="true" outlineLevel="0" collapsed="false">
      <c r="B644" s="45" t="e">
        <v>#N/A</v>
      </c>
    </row>
    <row r="645" customFormat="false" ht="17.15" hidden="false" customHeight="true" outlineLevel="0" collapsed="false">
      <c r="B645" s="45" t="e">
        <v>#N/A</v>
      </c>
    </row>
    <row r="646" customFormat="false" ht="17.15" hidden="false" customHeight="true" outlineLevel="0" collapsed="false">
      <c r="B646" s="45" t="e">
        <v>#N/A</v>
      </c>
    </row>
    <row r="647" customFormat="false" ht="17.15" hidden="false" customHeight="true" outlineLevel="0" collapsed="false">
      <c r="B647" s="45" t="e">
        <v>#N/A</v>
      </c>
    </row>
    <row r="648" customFormat="false" ht="17.15" hidden="false" customHeight="true" outlineLevel="0" collapsed="false">
      <c r="B648" s="45" t="e">
        <v>#N/A</v>
      </c>
    </row>
    <row r="649" customFormat="false" ht="17.15" hidden="false" customHeight="true" outlineLevel="0" collapsed="false">
      <c r="B649" s="45" t="e">
        <v>#N/A</v>
      </c>
    </row>
    <row r="650" customFormat="false" ht="17.15" hidden="false" customHeight="true" outlineLevel="0" collapsed="false">
      <c r="B650" s="45" t="e">
        <v>#N/A</v>
      </c>
    </row>
    <row r="651" customFormat="false" ht="17.15" hidden="false" customHeight="true" outlineLevel="0" collapsed="false">
      <c r="B651" s="45" t="e">
        <v>#N/A</v>
      </c>
    </row>
    <row r="652" customFormat="false" ht="17.15" hidden="false" customHeight="true" outlineLevel="0" collapsed="false">
      <c r="B652" s="45" t="e">
        <v>#N/A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A18:G18 A22:G22 A26 A11:E11 A15:E15 A19:E19 A23:E23 A27:E27">
    <cfRule type="expression" priority="2" aboveAverage="0" equalAverage="0" bottom="0" percent="0" rank="0" text="" dxfId="0">
      <formula>'September Full'!A$3&lt;'September Full'!$F$16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6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412" t="str">
        <f aca="false">CONCATENATE(September!A1," ",Year)</f>
        <v>September 2017</v>
      </c>
      <c r="B1" s="412"/>
      <c r="C1" s="195" t="n">
        <f aca="false">+B4</f>
        <v>42975</v>
      </c>
      <c r="D1" s="196" t="s">
        <v>37</v>
      </c>
      <c r="E1" s="197" t="n">
        <f aca="false">+E14</f>
        <v>42981</v>
      </c>
      <c r="F1" s="412" t="str">
        <f aca="false">+A1</f>
        <v>September 2017</v>
      </c>
      <c r="G1" s="412"/>
      <c r="H1" s="195" t="n">
        <f aca="false">+G4</f>
        <v>42982</v>
      </c>
      <c r="I1" s="196" t="s">
        <v>37</v>
      </c>
      <c r="J1" s="197" t="n">
        <f aca="false">+J14</f>
        <v>42988</v>
      </c>
      <c r="K1" s="412" t="str">
        <f aca="false">+F1</f>
        <v>September 2017</v>
      </c>
      <c r="L1" s="412"/>
      <c r="M1" s="195" t="n">
        <f aca="false">+L4</f>
        <v>42989</v>
      </c>
      <c r="N1" s="196" t="s">
        <v>37</v>
      </c>
      <c r="O1" s="197" t="n">
        <f aca="false">+O14</f>
        <v>42995</v>
      </c>
      <c r="P1" s="412" t="str">
        <f aca="false">+K1</f>
        <v>September 2017</v>
      </c>
      <c r="Q1" s="412"/>
      <c r="R1" s="195" t="n">
        <f aca="false">+Q4</f>
        <v>42996</v>
      </c>
      <c r="S1" s="196" t="s">
        <v>37</v>
      </c>
      <c r="T1" s="197" t="n">
        <f aca="false">+T14</f>
        <v>43002</v>
      </c>
      <c r="U1" s="412" t="str">
        <f aca="false">+P1</f>
        <v>September 2017</v>
      </c>
      <c r="V1" s="412"/>
      <c r="W1" s="195" t="n">
        <f aca="false">+V4</f>
        <v>43003</v>
      </c>
      <c r="X1" s="196" t="s">
        <v>37</v>
      </c>
      <c r="Y1" s="197" t="n">
        <f aca="false">+Y14</f>
        <v>43009</v>
      </c>
      <c r="Z1" s="412" t="str">
        <f aca="false">+U1</f>
        <v>September 2017</v>
      </c>
      <c r="AA1" s="412"/>
      <c r="AB1" s="198" t="n">
        <f aca="false">+AA4</f>
        <v>43010</v>
      </c>
      <c r="AC1" s="196" t="s">
        <v>37</v>
      </c>
      <c r="AD1" s="199" t="n">
        <f aca="false">+AD14</f>
        <v>43016</v>
      </c>
      <c r="AMH1" s="193"/>
      <c r="AMI1" s="193"/>
      <c r="AMJ1" s="193"/>
    </row>
    <row r="2" s="200" customFormat="true" ht="27" hidden="false" customHeight="true" outlineLevel="0" collapsed="false">
      <c r="A2" s="412"/>
      <c r="B2" s="412"/>
      <c r="C2" s="201"/>
      <c r="D2" s="202" t="s">
        <v>38</v>
      </c>
      <c r="E2" s="203" t="n">
        <f aca="false">_xlfn.ORG.LIBREOFFICE.WEEKNUM_OOO(C1,1)</f>
        <v>35</v>
      </c>
      <c r="F2" s="412"/>
      <c r="G2" s="412"/>
      <c r="H2" s="201"/>
      <c r="I2" s="202" t="s">
        <v>38</v>
      </c>
      <c r="J2" s="203" t="n">
        <f aca="false">_xlfn.ORG.LIBREOFFICE.WEEKNUM_OOO(H1,1)</f>
        <v>36</v>
      </c>
      <c r="K2" s="412"/>
      <c r="L2" s="412"/>
      <c r="M2" s="201"/>
      <c r="N2" s="202" t="s">
        <v>38</v>
      </c>
      <c r="O2" s="203" t="n">
        <f aca="false">_xlfn.ORG.LIBREOFFICE.WEEKNUM_OOO(M1,1)</f>
        <v>37</v>
      </c>
      <c r="P2" s="412"/>
      <c r="Q2" s="412"/>
      <c r="R2" s="201"/>
      <c r="S2" s="202" t="s">
        <v>38</v>
      </c>
      <c r="T2" s="203" t="n">
        <f aca="false">_xlfn.ORG.LIBREOFFICE.WEEKNUM_OOO(R1,1)</f>
        <v>38</v>
      </c>
      <c r="U2" s="412"/>
      <c r="V2" s="412"/>
      <c r="W2" s="201"/>
      <c r="X2" s="202" t="s">
        <v>38</v>
      </c>
      <c r="Y2" s="203" t="n">
        <f aca="false">_xlfn.ORG.LIBREOFFICE.WEEKNUM_OOO(W1,1)</f>
        <v>39</v>
      </c>
      <c r="Z2" s="412"/>
      <c r="AA2" s="412"/>
      <c r="AB2" s="201"/>
      <c r="AC2" s="202" t="s">
        <v>38</v>
      </c>
      <c r="AD2" s="203" t="n">
        <f aca="false">_xlfn.ORG.LIBREOFFICE.WEEKNUM_OOO(AB1,1)</f>
        <v>40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September!A5</f>
        <v>42975</v>
      </c>
      <c r="C4" s="210" t="s">
        <v>40</v>
      </c>
      <c r="D4" s="210"/>
      <c r="E4" s="209" t="n">
        <f aca="false">September!D5</f>
        <v>42978</v>
      </c>
      <c r="F4" s="208" t="s">
        <v>34</v>
      </c>
      <c r="G4" s="209" t="n">
        <f aca="false">September!$A9</f>
        <v>42982</v>
      </c>
      <c r="H4" s="210" t="s">
        <v>40</v>
      </c>
      <c r="I4" s="210"/>
      <c r="J4" s="209" t="n">
        <f aca="false">September!$D9</f>
        <v>42985</v>
      </c>
      <c r="K4" s="208" t="s">
        <v>34</v>
      </c>
      <c r="L4" s="209" t="n">
        <f aca="false">September!$A13</f>
        <v>42989</v>
      </c>
      <c r="M4" s="210" t="s">
        <v>40</v>
      </c>
      <c r="N4" s="210"/>
      <c r="O4" s="209" t="n">
        <f aca="false">September!$D13</f>
        <v>42992</v>
      </c>
      <c r="P4" s="208" t="s">
        <v>34</v>
      </c>
      <c r="Q4" s="209" t="n">
        <f aca="false">September!A15</f>
        <v>42996</v>
      </c>
      <c r="R4" s="210" t="s">
        <v>40</v>
      </c>
      <c r="S4" s="210"/>
      <c r="T4" s="209" t="n">
        <f aca="false">September!$D17</f>
        <v>42999</v>
      </c>
      <c r="U4" s="208" t="s">
        <v>34</v>
      </c>
      <c r="V4" s="209" t="n">
        <f aca="false">September!A21</f>
        <v>43003</v>
      </c>
      <c r="W4" s="210" t="s">
        <v>40</v>
      </c>
      <c r="X4" s="210"/>
      <c r="Y4" s="209" t="n">
        <f aca="false">September!D21</f>
        <v>43006</v>
      </c>
      <c r="Z4" s="208" t="s">
        <v>34</v>
      </c>
      <c r="AA4" s="209" t="n">
        <f aca="false">September!A25</f>
        <v>43010</v>
      </c>
      <c r="AB4" s="210" t="s">
        <v>40</v>
      </c>
      <c r="AC4" s="210"/>
      <c r="AD4" s="209" t="n">
        <f aca="false">September!D25</f>
        <v>43013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72" customFormat="true" ht="98.75" hidden="false" customHeight="true" outlineLevel="0" collapsed="false">
      <c r="A5" s="213" t="str">
        <f aca="false">September!A6</f>
        <v/>
      </c>
      <c r="B5" s="213"/>
      <c r="C5" s="214" t="str">
        <f aca="false">September!D6</f>
        <v/>
      </c>
      <c r="D5" s="214"/>
      <c r="E5" s="214"/>
      <c r="F5" s="213" t="str">
        <f aca="false">September!A10</f>
        <v>Labor Day</v>
      </c>
      <c r="G5" s="213"/>
      <c r="H5" s="216" t="str">
        <f aca="false">September!D10</f>
        <v/>
      </c>
      <c r="I5" s="216"/>
      <c r="J5" s="216"/>
      <c r="K5" s="213" t="str">
        <f aca="false">September!A14</f>
        <v/>
      </c>
      <c r="L5" s="213"/>
      <c r="M5" s="216" t="str">
        <f aca="false">September!D14</f>
        <v/>
      </c>
      <c r="N5" s="216"/>
      <c r="O5" s="216"/>
      <c r="P5" s="213" t="str">
        <f aca="false">September!A18</f>
        <v/>
      </c>
      <c r="Q5" s="213"/>
      <c r="R5" s="214" t="str">
        <f aca="false">September!D18</f>
        <v/>
      </c>
      <c r="S5" s="214"/>
      <c r="T5" s="214"/>
      <c r="U5" s="213" t="str">
        <f aca="false">September!A22</f>
        <v/>
      </c>
      <c r="V5" s="213"/>
      <c r="W5" s="214" t="str">
        <f aca="false">September!D22</f>
        <v/>
      </c>
      <c r="X5" s="214"/>
      <c r="Y5" s="214"/>
      <c r="Z5" s="213" t="str">
        <f aca="false">September!A26</f>
        <v/>
      </c>
      <c r="AA5" s="213"/>
      <c r="AB5" s="214" t="str">
        <f aca="false">September!D26</f>
        <v/>
      </c>
      <c r="AC5" s="214"/>
      <c r="AD5" s="214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AMH5" s="211"/>
      <c r="AMI5" s="211"/>
      <c r="AMJ5" s="211"/>
    </row>
    <row r="6" s="272" customFormat="true" ht="10.8" hidden="false" customHeight="true" outlineLevel="0" collapsed="false">
      <c r="A6" s="213"/>
      <c r="B6" s="213"/>
      <c r="C6" s="214"/>
      <c r="D6" s="214"/>
      <c r="E6" s="214"/>
      <c r="F6" s="213"/>
      <c r="G6" s="213"/>
      <c r="H6" s="216"/>
      <c r="I6" s="216"/>
      <c r="J6" s="216"/>
      <c r="K6" s="213"/>
      <c r="L6" s="213"/>
      <c r="M6" s="216"/>
      <c r="N6" s="216"/>
      <c r="O6" s="216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AMH6" s="211"/>
      <c r="AMI6" s="211"/>
      <c r="AMJ6" s="211"/>
    </row>
    <row r="7" s="272" customFormat="true" ht="98.75" hidden="false" customHeight="true" outlineLevel="0" collapsed="false">
      <c r="A7" s="213"/>
      <c r="B7" s="213"/>
      <c r="C7" s="214"/>
      <c r="D7" s="214"/>
      <c r="E7" s="214"/>
      <c r="F7" s="213"/>
      <c r="G7" s="213"/>
      <c r="H7" s="216"/>
      <c r="I7" s="216"/>
      <c r="J7" s="216"/>
      <c r="K7" s="213"/>
      <c r="L7" s="213"/>
      <c r="M7" s="216"/>
      <c r="N7" s="216"/>
      <c r="O7" s="216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AMH7" s="211"/>
      <c r="AMI7" s="211"/>
      <c r="AMJ7" s="211"/>
    </row>
    <row r="8" s="219" customFormat="true" ht="10.8" hidden="false" customHeight="true" outlineLevel="0" collapsed="false">
      <c r="A8" s="210" t="s">
        <v>41</v>
      </c>
      <c r="B8" s="209" t="n">
        <f aca="false">September!B5</f>
        <v>42976</v>
      </c>
      <c r="C8" s="210" t="s">
        <v>42</v>
      </c>
      <c r="D8" s="210" t="s">
        <v>42</v>
      </c>
      <c r="E8" s="209" t="n">
        <f aca="false">September!E5</f>
        <v>42979</v>
      </c>
      <c r="F8" s="210" t="s">
        <v>41</v>
      </c>
      <c r="G8" s="209" t="n">
        <f aca="false">September!$B$9</f>
        <v>42983</v>
      </c>
      <c r="H8" s="210" t="s">
        <v>42</v>
      </c>
      <c r="I8" s="210" t="s">
        <v>42</v>
      </c>
      <c r="J8" s="209" t="n">
        <f aca="false">September!E9</f>
        <v>42986</v>
      </c>
      <c r="K8" s="210" t="s">
        <v>41</v>
      </c>
      <c r="L8" s="209" t="n">
        <f aca="false">September!$B$13</f>
        <v>42990</v>
      </c>
      <c r="M8" s="210" t="s">
        <v>42</v>
      </c>
      <c r="N8" s="210" t="s">
        <v>42</v>
      </c>
      <c r="O8" s="209" t="n">
        <f aca="false">September!E13</f>
        <v>42993</v>
      </c>
      <c r="P8" s="210" t="s">
        <v>41</v>
      </c>
      <c r="Q8" s="209" t="n">
        <f aca="false">September!B17</f>
        <v>42997</v>
      </c>
      <c r="R8" s="210" t="s">
        <v>42</v>
      </c>
      <c r="S8" s="210" t="s">
        <v>42</v>
      </c>
      <c r="T8" s="209" t="n">
        <f aca="false">September!E17</f>
        <v>43000</v>
      </c>
      <c r="U8" s="210" t="s">
        <v>41</v>
      </c>
      <c r="V8" s="209" t="n">
        <f aca="false">September!B21</f>
        <v>43004</v>
      </c>
      <c r="W8" s="210" t="s">
        <v>42</v>
      </c>
      <c r="X8" s="210" t="s">
        <v>42</v>
      </c>
      <c r="Y8" s="209" t="n">
        <f aca="false">September!E21</f>
        <v>43007</v>
      </c>
      <c r="Z8" s="210" t="s">
        <v>41</v>
      </c>
      <c r="AA8" s="209" t="n">
        <f aca="false">September!B25</f>
        <v>43011</v>
      </c>
      <c r="AB8" s="210" t="s">
        <v>42</v>
      </c>
      <c r="AC8" s="210" t="s">
        <v>42</v>
      </c>
      <c r="AD8" s="209" t="n">
        <f aca="false">September!E25</f>
        <v>43014</v>
      </c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AMH8" s="211"/>
      <c r="AMI8" s="211"/>
      <c r="AMJ8" s="211"/>
    </row>
    <row r="9" s="272" customFormat="true" ht="97.65" hidden="false" customHeight="true" outlineLevel="0" collapsed="false">
      <c r="A9" s="213" t="str">
        <f aca="false">September!B6</f>
        <v/>
      </c>
      <c r="B9" s="213"/>
      <c r="C9" s="220" t="str">
        <f aca="false">September!E6</f>
        <v/>
      </c>
      <c r="D9" s="220"/>
      <c r="E9" s="220"/>
      <c r="F9" s="221" t="str">
        <f aca="false">September!B10</f>
        <v/>
      </c>
      <c r="G9" s="221"/>
      <c r="H9" s="216" t="str">
        <f aca="false">September!E10</f>
        <v/>
      </c>
      <c r="I9" s="216"/>
      <c r="J9" s="216"/>
      <c r="K9" s="213" t="str">
        <f aca="false">September!B14</f>
        <v/>
      </c>
      <c r="L9" s="213"/>
      <c r="M9" s="216" t="str">
        <f aca="false">September!E14</f>
        <v/>
      </c>
      <c r="N9" s="216"/>
      <c r="O9" s="216"/>
      <c r="P9" s="213" t="str">
        <f aca="false">September!B18</f>
        <v/>
      </c>
      <c r="Q9" s="213"/>
      <c r="R9" s="214" t="str">
        <f aca="false">September!E18</f>
        <v>Fall</v>
      </c>
      <c r="S9" s="214"/>
      <c r="T9" s="214"/>
      <c r="U9" s="213" t="str">
        <f aca="false">September!B22</f>
        <v/>
      </c>
      <c r="V9" s="213"/>
      <c r="W9" s="216" t="str">
        <f aca="false">September!E22</f>
        <v/>
      </c>
      <c r="X9" s="216"/>
      <c r="Y9" s="216"/>
      <c r="Z9" s="221" t="str">
        <f aca="false">September!B26</f>
        <v/>
      </c>
      <c r="AA9" s="221"/>
      <c r="AB9" s="222" t="str">
        <f aca="false">September!E26</f>
        <v/>
      </c>
      <c r="AC9" s="222"/>
      <c r="AD9" s="222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AMH9" s="211"/>
      <c r="AMI9" s="211"/>
      <c r="AMJ9" s="211"/>
    </row>
    <row r="10" s="272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AMH10" s="211"/>
      <c r="AMI10" s="211"/>
      <c r="AMJ10" s="211"/>
    </row>
    <row r="11" s="272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AMH11" s="211"/>
      <c r="AMI11" s="211"/>
      <c r="AMJ11" s="211"/>
    </row>
    <row r="12" s="223" customFormat="true" ht="10.8" hidden="false" customHeight="true" outlineLevel="0" collapsed="false">
      <c r="A12" s="210" t="s">
        <v>43</v>
      </c>
      <c r="B12" s="209" t="n">
        <f aca="false">September!C5</f>
        <v>42977</v>
      </c>
      <c r="C12" s="210" t="s">
        <v>44</v>
      </c>
      <c r="D12" s="210"/>
      <c r="E12" s="209" t="n">
        <f aca="false">September!F5</f>
        <v>42980</v>
      </c>
      <c r="F12" s="210" t="s">
        <v>43</v>
      </c>
      <c r="G12" s="209" t="n">
        <f aca="false">September!C9</f>
        <v>42984</v>
      </c>
      <c r="H12" s="210" t="s">
        <v>44</v>
      </c>
      <c r="I12" s="210"/>
      <c r="J12" s="209" t="n">
        <f aca="false">September!F9</f>
        <v>42987</v>
      </c>
      <c r="K12" s="210" t="s">
        <v>43</v>
      </c>
      <c r="L12" s="209" t="n">
        <f aca="false">September!C13</f>
        <v>42991</v>
      </c>
      <c r="M12" s="210" t="s">
        <v>44</v>
      </c>
      <c r="N12" s="210"/>
      <c r="O12" s="209" t="n">
        <f aca="false">September!F13</f>
        <v>42994</v>
      </c>
      <c r="P12" s="210" t="s">
        <v>43</v>
      </c>
      <c r="Q12" s="209" t="n">
        <f aca="false">September!C17</f>
        <v>42998</v>
      </c>
      <c r="R12" s="210" t="s">
        <v>44</v>
      </c>
      <c r="S12" s="210"/>
      <c r="T12" s="209" t="n">
        <f aca="false">September!F17</f>
        <v>43001</v>
      </c>
      <c r="U12" s="210" t="s">
        <v>43</v>
      </c>
      <c r="V12" s="209" t="n">
        <f aca="false">September!C21</f>
        <v>43005</v>
      </c>
      <c r="W12" s="210" t="s">
        <v>44</v>
      </c>
      <c r="X12" s="210"/>
      <c r="Y12" s="209" t="n">
        <f aca="false">September!F21</f>
        <v>43008</v>
      </c>
      <c r="Z12" s="210" t="s">
        <v>43</v>
      </c>
      <c r="AA12" s="209" t="n">
        <f aca="false">September!C25</f>
        <v>43012</v>
      </c>
      <c r="AB12" s="210" t="s">
        <v>44</v>
      </c>
      <c r="AC12" s="210"/>
      <c r="AD12" s="209" t="n">
        <f aca="false">September!F25</f>
        <v>43015</v>
      </c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AMH12" s="211"/>
      <c r="AMI12" s="211"/>
      <c r="AMJ12" s="211"/>
    </row>
    <row r="13" s="272" customFormat="true" ht="97.65" hidden="false" customHeight="true" outlineLevel="0" collapsed="false">
      <c r="A13" s="221" t="str">
        <f aca="false">September!C6</f>
        <v/>
      </c>
      <c r="B13" s="221"/>
      <c r="C13" s="222" t="str">
        <f aca="false">September!F6</f>
        <v/>
      </c>
      <c r="D13" s="222"/>
      <c r="E13" s="222"/>
      <c r="F13" s="221" t="str">
        <f aca="false">September!C10</f>
        <v/>
      </c>
      <c r="G13" s="221"/>
      <c r="H13" s="222" t="str">
        <f aca="false">September!F10</f>
        <v/>
      </c>
      <c r="I13" s="222"/>
      <c r="J13" s="222"/>
      <c r="K13" s="221" t="str">
        <f aca="false">September!C14</f>
        <v/>
      </c>
      <c r="L13" s="221"/>
      <c r="M13" s="222" t="str">
        <f aca="false">September!F14</f>
        <v/>
      </c>
      <c r="N13" s="222"/>
      <c r="O13" s="222"/>
      <c r="P13" s="213" t="str">
        <f aca="false">September!C18</f>
        <v/>
      </c>
      <c r="Q13" s="213"/>
      <c r="R13" s="222" t="str">
        <f aca="false">September!F18</f>
        <v/>
      </c>
      <c r="S13" s="222"/>
      <c r="T13" s="222"/>
      <c r="U13" s="221" t="str">
        <f aca="false">September!C22</f>
        <v/>
      </c>
      <c r="V13" s="221"/>
      <c r="W13" s="222" t="str">
        <f aca="false">September!F22</f>
        <v/>
      </c>
      <c r="X13" s="222"/>
      <c r="Y13" s="222"/>
      <c r="Z13" s="221" t="str">
        <f aca="false">September!C26</f>
        <v/>
      </c>
      <c r="AA13" s="221"/>
      <c r="AB13" s="222" t="str">
        <f aca="false">September!F26</f>
        <v/>
      </c>
      <c r="AC13" s="222"/>
      <c r="AD13" s="222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AMH13" s="211"/>
      <c r="AMI13" s="211"/>
      <c r="AMJ13" s="211"/>
    </row>
    <row r="14" s="272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September!F7</f>
        <v>42981</v>
      </c>
      <c r="F14" s="221"/>
      <c r="G14" s="221"/>
      <c r="H14" s="210" t="s">
        <v>45</v>
      </c>
      <c r="I14" s="210"/>
      <c r="J14" s="209" t="n">
        <f aca="false">September!F11</f>
        <v>42988</v>
      </c>
      <c r="K14" s="221"/>
      <c r="L14" s="221"/>
      <c r="M14" s="210" t="s">
        <v>45</v>
      </c>
      <c r="N14" s="210"/>
      <c r="O14" s="209" t="n">
        <f aca="false">September!F15</f>
        <v>42995</v>
      </c>
      <c r="P14" s="213"/>
      <c r="Q14" s="213"/>
      <c r="R14" s="210" t="s">
        <v>45</v>
      </c>
      <c r="S14" s="210"/>
      <c r="T14" s="209" t="n">
        <f aca="false">September!F19</f>
        <v>43002</v>
      </c>
      <c r="U14" s="221"/>
      <c r="V14" s="221"/>
      <c r="W14" s="210" t="s">
        <v>45</v>
      </c>
      <c r="X14" s="210"/>
      <c r="Y14" s="209" t="n">
        <f aca="false">September!F23</f>
        <v>43009</v>
      </c>
      <c r="Z14" s="221"/>
      <c r="AA14" s="221"/>
      <c r="AB14" s="210" t="s">
        <v>45</v>
      </c>
      <c r="AC14" s="210"/>
      <c r="AD14" s="209" t="n">
        <f aca="false">September!F27</f>
        <v>43016</v>
      </c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AMH14" s="211"/>
      <c r="AMI14" s="211"/>
      <c r="AMJ14" s="211"/>
    </row>
    <row r="15" s="272" customFormat="true" ht="97.65" hidden="false" customHeight="true" outlineLevel="0" collapsed="false">
      <c r="A15" s="221"/>
      <c r="B15" s="221"/>
      <c r="C15" s="222" t="str">
        <f aca="false">September!F8</f>
        <v/>
      </c>
      <c r="D15" s="222"/>
      <c r="E15" s="222"/>
      <c r="F15" s="221"/>
      <c r="G15" s="221"/>
      <c r="H15" s="222" t="str">
        <f aca="false">September!F12</f>
        <v/>
      </c>
      <c r="I15" s="222"/>
      <c r="J15" s="222"/>
      <c r="K15" s="221"/>
      <c r="L15" s="221"/>
      <c r="M15" s="222" t="str">
        <f aca="false">September!F16</f>
        <v/>
      </c>
      <c r="N15" s="222"/>
      <c r="O15" s="222"/>
      <c r="P15" s="213"/>
      <c r="Q15" s="213"/>
      <c r="R15" s="222" t="str">
        <f aca="false">September!F20</f>
        <v/>
      </c>
      <c r="S15" s="222"/>
      <c r="T15" s="222"/>
      <c r="U15" s="221"/>
      <c r="V15" s="221"/>
      <c r="W15" s="222" t="str">
        <f aca="false">September!F24</f>
        <v/>
      </c>
      <c r="X15" s="222"/>
      <c r="Y15" s="222"/>
      <c r="Z15" s="221"/>
      <c r="AA15" s="221"/>
      <c r="AB15" s="222" t="str">
        <f aca="false">September!F28</f>
        <v/>
      </c>
      <c r="AC15" s="222"/>
      <c r="AD15" s="222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AMH15" s="211"/>
      <c r="AMI15" s="211"/>
      <c r="AMJ15" s="211"/>
    </row>
    <row r="18" customFormat="false" ht="24.8" hidden="false" customHeight="false" outlineLevel="0" collapsed="false">
      <c r="A18" s="302"/>
      <c r="B18" s="226"/>
      <c r="C18" s="413"/>
      <c r="D18" s="414"/>
    </row>
    <row r="19" customFormat="false" ht="12.8" hidden="false" customHeight="false" outlineLevel="0" collapsed="false">
      <c r="A19" s="227"/>
      <c r="B19" s="228"/>
    </row>
    <row r="20" customFormat="false" ht="12.8" hidden="false" customHeight="false" outlineLevel="0" collapsed="false">
      <c r="A20" s="227"/>
      <c r="B20" s="227"/>
    </row>
    <row r="21" customFormat="false" ht="12.8" hidden="false" customHeight="false" outlineLevel="0" collapsed="false">
      <c r="A21" s="227"/>
      <c r="B21" s="227"/>
    </row>
    <row r="22" customFormat="false" ht="12.8" hidden="false" customHeight="false" outlineLevel="0" collapsed="false">
      <c r="A22" s="227"/>
      <c r="B22" s="227"/>
      <c r="D22" s="229"/>
      <c r="E22" s="229"/>
    </row>
    <row r="23" customFormat="false" ht="12.8" hidden="false" customHeight="false" outlineLevel="0" collapsed="false">
      <c r="A23" s="227"/>
      <c r="B23" s="227"/>
    </row>
    <row r="24" customFormat="false" ht="12.8" hidden="false" customHeight="false" outlineLevel="0" collapsed="false">
      <c r="A24" s="227"/>
      <c r="B24" s="227"/>
    </row>
    <row r="25" customFormat="false" ht="12.8" hidden="false" customHeight="false" outlineLevel="0" collapsed="false">
      <c r="A25" s="227"/>
      <c r="B25" s="227"/>
    </row>
    <row r="26" customFormat="false" ht="12.8" hidden="false" customHeight="false" outlineLevel="0" collapsed="false">
      <c r="A26" s="227"/>
      <c r="B26" s="227"/>
    </row>
    <row r="27" customFormat="false" ht="12.8" hidden="false" customHeight="false" outlineLevel="0" collapsed="false">
      <c r="A27" s="227"/>
      <c r="B27" s="227"/>
    </row>
    <row r="28" customFormat="false" ht="12.8" hidden="false" customHeight="false" outlineLevel="0" collapsed="false">
      <c r="A28" s="227"/>
      <c r="B28" s="227"/>
    </row>
    <row r="29" customFormat="false" ht="12.8" hidden="false" customHeight="false" outlineLevel="0" collapsed="false">
      <c r="A29" s="227"/>
      <c r="B29" s="227"/>
    </row>
    <row r="30" customFormat="false" ht="12.8" hidden="false" customHeight="false" outlineLevel="0" collapsed="false">
      <c r="A30" s="227"/>
      <c r="B30" s="227"/>
    </row>
    <row r="31" customFormat="false" ht="12.8" hidden="false" customHeight="false" outlineLevel="0" collapsed="false">
      <c r="A31" s="227"/>
      <c r="B31" s="227"/>
    </row>
    <row r="32" customFormat="false" ht="12.8" hidden="false" customHeight="false" outlineLevel="0" collapsed="false">
      <c r="A32" s="227"/>
      <c r="B32" s="227"/>
    </row>
    <row r="33" customFormat="false" ht="12.8" hidden="false" customHeight="false" outlineLevel="0" collapsed="false">
      <c r="A33" s="227"/>
      <c r="B33" s="227"/>
    </row>
    <row r="34" customFormat="false" ht="12.8" hidden="false" customHeight="false" outlineLevel="0" collapsed="false">
      <c r="A34" s="227"/>
      <c r="B34" s="227"/>
    </row>
    <row r="35" customFormat="false" ht="12.8" hidden="false" customHeight="false" outlineLevel="0" collapsed="false">
      <c r="A35" s="227"/>
      <c r="B35" s="227"/>
    </row>
    <row r="36" customFormat="false" ht="12.8" hidden="false" customHeight="false" outlineLevel="0" collapsed="false">
      <c r="A36" s="227"/>
      <c r="B36" s="227"/>
    </row>
    <row r="37" customFormat="false" ht="12.8" hidden="false" customHeight="false" outlineLevel="0" collapsed="false">
      <c r="A37" s="227"/>
      <c r="B37" s="227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F5:H7 K5:M7 P5:R7 U5:W7 Z5:AB7 A9:A10 K9:K10 P9:P10 U9:U10 P13:P14 C10:C11 D10:G10 H9:H11 M9:M11 R9:R11 W9:W11 X10:AA10 AB10:AB11 A14:B14 F14:G14 K14:L14 U14:V14 Z14:AA14 D6:E6 I6:J6 N6:O6 S6:T6 X6:Y6 AC6:AD6 B10 I10:J10 L10 N10:O10 Q10 S10:T10 V10 AC10:AD10 Q14">
    <cfRule type="expression" priority="2" aboveAverage="0" equalAverage="0" bottom="0" percent="0" rank="0" text="" dxfId="0">
      <formula>'September weeks'!A$3&lt;'September weeks'!$F$16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7.xml><?xml version="1.0" encoding="utf-8"?>
<worksheet xmlns="http://schemas.openxmlformats.org/spreadsheetml/2006/main" xmlns:r="http://schemas.openxmlformats.org/officeDocument/2006/relationships">
  <sheetPr filterMode="false">
    <tabColor rgb="FF800080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93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8.xml><?xml version="1.0" encoding="utf-8"?>
<worksheet xmlns="http://schemas.openxmlformats.org/spreadsheetml/2006/main" xmlns:r="http://schemas.openxmlformats.org/officeDocument/2006/relationships">
  <sheetPr filterMode="false">
    <tabColor rgb="FF800080"/>
    <pageSetUpPr fitToPage="true"/>
  </sheetPr>
  <dimension ref="A1:AMJ30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160" t="str">
        <f aca="false">+C30</f>
        <v>October</v>
      </c>
      <c r="B1" s="160"/>
      <c r="C1" s="160"/>
      <c r="D1" s="230" t="n">
        <f aca="false">+C31</f>
        <v>2017</v>
      </c>
      <c r="E1" s="230"/>
      <c r="F1" s="230"/>
      <c r="G1" s="230"/>
    </row>
    <row r="2" s="48" customFormat="true" ht="27" hidden="false" customHeight="true" outlineLevel="0" collapsed="false">
      <c r="A2" s="160"/>
      <c r="B2" s="160"/>
      <c r="C2" s="160"/>
      <c r="D2" s="230"/>
      <c r="E2" s="230"/>
      <c r="F2" s="230"/>
      <c r="G2" s="230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273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TEXT(F7,"NNN")</f>
        <v>Sunday</v>
      </c>
      <c r="J4" s="274"/>
      <c r="AMJ4" s="275"/>
    </row>
    <row r="5" s="399" customFormat="true" ht="10.8" hidden="false" customHeight="true" outlineLevel="0" collapsed="false">
      <c r="A5" s="161" t="n">
        <f aca="false">$F30-$G30+$C32+$D32+COLUMN(A5)</f>
        <v>43003</v>
      </c>
      <c r="B5" s="161" t="n">
        <f aca="false">$F30-$G30+$C32+$D32+COLUMN(B5)</f>
        <v>43004</v>
      </c>
      <c r="C5" s="161" t="n">
        <f aca="false">$F30-$G30+$C32+$D32+COLUMN(C5)</f>
        <v>43005</v>
      </c>
      <c r="D5" s="161" t="n">
        <f aca="false">$F30-$G30+$C32+$D32+COLUMN(D5)</f>
        <v>43006</v>
      </c>
      <c r="E5" s="161" t="n">
        <f aca="false">$F30-$G30+$C32+$D32+COLUMN(E5)</f>
        <v>43007</v>
      </c>
      <c r="F5" s="161" t="n">
        <f aca="false">$F30-$G30+$C32+$D32+COLUMN(F5)</f>
        <v>43008</v>
      </c>
      <c r="G5" s="161"/>
      <c r="M5" s="400"/>
    </row>
    <row r="6" s="122" customFormat="true" ht="48.25" hidden="false" customHeight="true" outlineLevel="0" collapsed="false">
      <c r="A6" s="401" t="str">
        <f aca="true">IF(ISERROR(MATCH(A5,$B$35:$B$200,0)),"",OFFSET($A$35,MATCH(A5,$B$35:$B$200,0)-1,0))</f>
        <v/>
      </c>
      <c r="B6" s="402" t="str">
        <f aca="true">IF(ISERROR(MATCH(B5,$B$35:$B$200,0)),"",OFFSET($A$35,MATCH(B5,$B$35:$B$200,0)-1,0))</f>
        <v/>
      </c>
      <c r="C6" s="401" t="str">
        <f aca="true">IF(ISERROR(MATCH(C5,$B$35:$B$200,0)),"",OFFSET($A$35,MATCH(C5,$B$35:$B$200,0)-1,0))</f>
        <v/>
      </c>
      <c r="D6" s="276" t="str">
        <f aca="true">IF(ISERROR(MATCH(D5,$B$35:$B$200,0)),"",OFFSET($A$35,MATCH(D5,$B$35:$B$200,0)-1,0))</f>
        <v/>
      </c>
      <c r="E6" s="126" t="str">
        <f aca="true">IF(ISERROR(MATCH(E5,$B$35:$B$200,0)),"",OFFSET($A$35,MATCH(E5,$B$35:$B$200,0)-1,0))</f>
        <v/>
      </c>
      <c r="F6" s="276" t="str">
        <f aca="true">IF(ISERROR(MATCH(F5,$B$35:$B$200,0)),"",OFFSET($A$35,MATCH(F5,$B$35:$B$200,0)-1,0))</f>
        <v/>
      </c>
      <c r="G6" s="276"/>
      <c r="M6" s="121"/>
    </row>
    <row r="7" s="298" customFormat="true" ht="10.8" hidden="false" customHeight="true" outlineLevel="0" collapsed="false">
      <c r="A7" s="401"/>
      <c r="B7" s="401"/>
      <c r="C7" s="401"/>
      <c r="D7" s="401"/>
      <c r="E7" s="401"/>
      <c r="F7" s="64" t="n">
        <f aca="false">$F30-$G30+$C32+$D32+COLUMN(G5)</f>
        <v>43009</v>
      </c>
      <c r="G7" s="64"/>
      <c r="M7" s="381"/>
    </row>
    <row r="8" s="122" customFormat="true" ht="48.25" hidden="false" customHeight="true" outlineLevel="0" collapsed="false">
      <c r="A8" s="401"/>
      <c r="B8" s="402"/>
      <c r="C8" s="402"/>
      <c r="D8" s="402"/>
      <c r="E8" s="402"/>
      <c r="F8" s="276" t="str">
        <f aca="true">IF(ISERROR(MATCH(F7,$B$35:$B$200,0)),"",OFFSET($A$35,MATCH(F7,$B$35:$B$200,0)-1,0))</f>
        <v/>
      </c>
      <c r="G8" s="276" t="str">
        <f aca="true">IF(ISERROR(MATCH(G5,$B$35:$B$200,0)),"",OFFSET($A$35,MATCH(G5,$B$35:$B$200,0)-1,0))</f>
        <v>Typical Holidays</v>
      </c>
      <c r="J8" s="384"/>
    </row>
    <row r="9" s="382" customFormat="true" ht="10.8" hidden="false" customHeight="true" outlineLevel="0" collapsed="false">
      <c r="A9" s="161" t="n">
        <f aca="false">A5+7</f>
        <v>43010</v>
      </c>
      <c r="B9" s="161" t="n">
        <f aca="false">B5+7</f>
        <v>43011</v>
      </c>
      <c r="C9" s="161" t="n">
        <f aca="false">C5+7</f>
        <v>43012</v>
      </c>
      <c r="D9" s="161" t="n">
        <f aca="false">D5+7</f>
        <v>43013</v>
      </c>
      <c r="E9" s="161" t="n">
        <f aca="false">E5+7</f>
        <v>43014</v>
      </c>
      <c r="F9" s="161" t="n">
        <f aca="false">F5+7</f>
        <v>43015</v>
      </c>
      <c r="G9" s="161" t="n">
        <f aca="false">G5+7</f>
        <v>7</v>
      </c>
      <c r="J9" s="383"/>
    </row>
    <row r="10" s="122" customFormat="true" ht="48.25" hidden="false" customHeight="true" outlineLevel="0" collapsed="false">
      <c r="A10" s="296" t="str">
        <f aca="true">IF(ISERROR(MATCH(A9,$B$35:$B$200,0)),"",OFFSET($A$35,MATCH(A9,$B$35:$B$200,0)-1,0))</f>
        <v/>
      </c>
      <c r="B10" s="296" t="str">
        <f aca="true">IF(ISERROR(MATCH(B9,$B$35:$B$200,0)),"",OFFSET($A$35,MATCH(B9,$B$35:$B$200,0)-1,0))</f>
        <v/>
      </c>
      <c r="C10" s="296" t="str">
        <f aca="true">IF(ISERROR(MATCH(C9,$B$35:$B$200,0)),"",OFFSET($A$35,MATCH(C9,$B$35:$B$200,0)-1,0))</f>
        <v/>
      </c>
      <c r="D10" s="286" t="str">
        <f aca="true">IF(ISERROR(MATCH(D9,$B$35:$B$200,0)),"",OFFSET($A$35,MATCH(D9,$B$35:$B$200,0)-1,0))</f>
        <v/>
      </c>
      <c r="E10" s="286" t="str">
        <f aca="true">IF(ISERROR(MATCH(E9,$B$35:$B$200,0)),"",OFFSET($A$35,MATCH(E9,$B$35:$B$200,0)-1,0))</f>
        <v/>
      </c>
      <c r="F10" s="276" t="str">
        <f aca="true">IF(ISERROR(MATCH(F9,$B$35:$B$200,0)),"",OFFSET($A$35,MATCH(F9,$B$35:$B$200,0)-1,0))</f>
        <v/>
      </c>
      <c r="G10" s="276"/>
      <c r="J10" s="384"/>
    </row>
    <row r="11" s="298" customFormat="true" ht="10.8" hidden="false" customHeight="true" outlineLevel="0" collapsed="false">
      <c r="A11" s="296"/>
      <c r="B11" s="296"/>
      <c r="C11" s="296"/>
      <c r="D11" s="296"/>
      <c r="E11" s="296"/>
      <c r="F11" s="64" t="n">
        <f aca="false">F7+7</f>
        <v>43016</v>
      </c>
      <c r="G11" s="64"/>
      <c r="J11" s="385"/>
    </row>
    <row r="12" s="122" customFormat="true" ht="48.25" hidden="false" customHeight="true" outlineLevel="0" collapsed="false">
      <c r="A12" s="296"/>
      <c r="B12" s="296"/>
      <c r="C12" s="296"/>
      <c r="D12" s="296"/>
      <c r="E12" s="296"/>
      <c r="F12" s="276" t="str">
        <f aca="true">IF(ISERROR(MATCH(F11,$B$35:$B$200,0)),"",OFFSET($A$35,MATCH(F11,$B$35:$B$200,0)-1,0))</f>
        <v/>
      </c>
      <c r="G12" s="276" t="str">
        <f aca="true">IF(ISERROR(MATCH(G9,$B$35:$B$200,0)),"",OFFSET($A$35,MATCH(G9,$B$35:$B$200,0)-1,0))</f>
        <v/>
      </c>
      <c r="J12" s="384"/>
    </row>
    <row r="13" s="289" customFormat="true" ht="10.8" hidden="false" customHeight="true" outlineLevel="0" collapsed="false">
      <c r="A13" s="161" t="n">
        <f aca="false">A9+7</f>
        <v>43017</v>
      </c>
      <c r="B13" s="161" t="n">
        <f aca="false">B9+7</f>
        <v>43018</v>
      </c>
      <c r="C13" s="161" t="n">
        <f aca="false">C9+7</f>
        <v>43019</v>
      </c>
      <c r="D13" s="161" t="n">
        <f aca="false">D9+7</f>
        <v>43020</v>
      </c>
      <c r="E13" s="161" t="n">
        <f aca="false">E9+7</f>
        <v>43021</v>
      </c>
      <c r="F13" s="161" t="n">
        <f aca="false">+F9+7</f>
        <v>43022</v>
      </c>
      <c r="G13" s="161"/>
    </row>
    <row r="14" s="345" customFormat="true" ht="48.25" hidden="false" customHeight="true" outlineLevel="0" collapsed="false">
      <c r="A14" s="126" t="str">
        <f aca="true">IF(ISERROR(MATCH(A13,$B$35:$B$200,0)),"",OFFSET($A$35,MATCH(A13,$B$35:$B$200,0)-1,0))</f>
        <v>Columbus Day</v>
      </c>
      <c r="B14" s="126" t="str">
        <f aca="true">IF(ISERROR(MATCH(B13,$B$35:$B$200,0)),"",OFFSET($A$35,MATCH(B13,$B$35:$B$200,0)-1,0))</f>
        <v/>
      </c>
      <c r="C14" s="126" t="str">
        <f aca="true">IF(ISERROR(MATCH(C13,$B$35:$B$200,0)),"",OFFSET($A$35,MATCH(C13,$B$35:$B$200,0)-1,0))</f>
        <v/>
      </c>
      <c r="D14" s="286" t="str">
        <f aca="true">IF(ISERROR(MATCH(D13,$B$35:$B$200,0)),"",OFFSET($A$35,MATCH(D13,$B$35:$B$200,0)-1,0))</f>
        <v/>
      </c>
      <c r="E14" s="286" t="str">
        <f aca="true">IF(ISERROR(MATCH(E13,$B$35:$B$200,0)),"",OFFSET($A$35,MATCH(E13,$B$35:$B$200,0)-1,0))</f>
        <v/>
      </c>
      <c r="F14" s="276" t="str">
        <f aca="true">IF(ISERROR(MATCH(F13,$B$35:$B$200,0)),"",OFFSET($A$35,MATCH(F13,$B$35:$B$200,0)-1,0))</f>
        <v/>
      </c>
      <c r="G14" s="276"/>
      <c r="J14" s="346"/>
    </row>
    <row r="15" s="298" customFormat="true" ht="10.8" hidden="false" customHeight="true" outlineLevel="0" collapsed="false">
      <c r="A15" s="126" t="n">
        <f aca="false">A13+7</f>
        <v>43024</v>
      </c>
      <c r="B15" s="126" t="n">
        <f aca="false">B13+7</f>
        <v>43025</v>
      </c>
      <c r="C15" s="126" t="n">
        <f aca="false">C13+7</f>
        <v>43026</v>
      </c>
      <c r="D15" s="286" t="n">
        <f aca="false">D13+7</f>
        <v>43027</v>
      </c>
      <c r="E15" s="286" t="n">
        <f aca="false">E13+7</f>
        <v>43028</v>
      </c>
      <c r="F15" s="64" t="n">
        <f aca="false">+F11+7</f>
        <v>43023</v>
      </c>
      <c r="G15" s="64"/>
      <c r="J15" s="385"/>
    </row>
    <row r="16" s="122" customFormat="true" ht="48.25" hidden="false" customHeight="true" outlineLevel="0" collapsed="false">
      <c r="A16" s="126" t="str">
        <f aca="true">IF(ISERROR(MATCH(A15,$B$35:$B$200,0)),"",OFFSET($A$35,MATCH(A15,$B$35:$B$200,0)-1,0))</f>
        <v/>
      </c>
      <c r="B16" s="126" t="str">
        <f aca="true">IF(ISERROR(MATCH(B15,$B$35:$B$200,0)),"",OFFSET($A$35,MATCH(B15,$B$35:$B$200,0)-1,0))</f>
        <v/>
      </c>
      <c r="C16" s="126" t="str">
        <f aca="true">IF(ISERROR(MATCH(C15,$B$35:$B$200,0)),"",OFFSET($A$35,MATCH(C15,$B$35:$B$200,0)-1,0))</f>
        <v/>
      </c>
      <c r="D16" s="286" t="str">
        <f aca="true">IF(ISERROR(MATCH(D15,$B$35:$B$200,0)),"",OFFSET($A$35,MATCH(D15,$B$35:$B$200,0)-1,0))</f>
        <v/>
      </c>
      <c r="E16" s="286" t="str">
        <f aca="true">IF(ISERROR(MATCH(E15,$B$35:$B$200,0)),"",OFFSET($A$35,MATCH(E15,$B$35:$B$200,0)-1,0))</f>
        <v/>
      </c>
      <c r="F16" s="286" t="str">
        <f aca="true">IF(ISERROR(MATCH(F15,$B$35:$B$200,0)),"",OFFSET($A$35,MATCH(F15,$B$35:$B$200,0)-1,0))</f>
        <v/>
      </c>
      <c r="G16" s="286"/>
    </row>
    <row r="17" s="290" customFormat="true" ht="10.8" hidden="false" customHeight="true" outlineLevel="0" collapsed="false">
      <c r="A17" s="161" t="n">
        <f aca="false">A13+7</f>
        <v>43024</v>
      </c>
      <c r="B17" s="161" t="n">
        <f aca="false">B13+7</f>
        <v>43025</v>
      </c>
      <c r="C17" s="161" t="n">
        <f aca="false">C13+7</f>
        <v>43026</v>
      </c>
      <c r="D17" s="161" t="n">
        <f aca="false">D13+7</f>
        <v>43027</v>
      </c>
      <c r="E17" s="161" t="n">
        <f aca="false">E13+7</f>
        <v>43028</v>
      </c>
      <c r="F17" s="161" t="n">
        <f aca="false">+F13+7</f>
        <v>43029</v>
      </c>
      <c r="G17" s="161"/>
    </row>
    <row r="18" s="345" customFormat="true" ht="48.25" hidden="false" customHeight="true" outlineLevel="0" collapsed="false">
      <c r="A18" s="126" t="str">
        <f aca="true">IF(ISERROR(MATCH(A17,$B$35:$B$200,0)),"",OFFSET($A$35,MATCH(A17,$B$35:$B$200,0)-1,0))</f>
        <v/>
      </c>
      <c r="B18" s="126" t="str">
        <f aca="true">IF(ISERROR(MATCH(B17,$B$35:$B$200,0)),"",OFFSET($A$35,MATCH(B17,$B$35:$B$200,0)-1,0))</f>
        <v/>
      </c>
      <c r="C18" s="126" t="str">
        <f aca="true">IF(ISERROR(MATCH(C17,$B$35:$B$200,0)),"",OFFSET($A$35,MATCH(C17,$B$35:$B$200,0)-1,0))</f>
        <v/>
      </c>
      <c r="D18" s="286" t="str">
        <f aca="true">IF(ISERROR(MATCH(D17,$B$35:$B$200,0)),"",OFFSET($A$35,MATCH(D17,$B$35:$B$200,0)-1,0))</f>
        <v/>
      </c>
      <c r="E18" s="286" t="str">
        <f aca="true">IF(ISERROR(MATCH(E17,$B$35:$B$200,0)),"",OFFSET($A$35,MATCH(E17,$B$35:$B$200,0)-1,0))</f>
        <v/>
      </c>
      <c r="F18" s="276" t="str">
        <f aca="true">IF(ISERROR(MATCH(F17,$B$35:$B$200,0)),"",OFFSET($A$35,MATCH(F17,$B$35:$B$200,0)-1,0))</f>
        <v/>
      </c>
      <c r="G18" s="276"/>
    </row>
    <row r="19" s="298" customFormat="true" ht="10.8" hidden="false" customHeight="true" outlineLevel="0" collapsed="false">
      <c r="A19" s="126" t="n">
        <f aca="false">A17+7</f>
        <v>43031</v>
      </c>
      <c r="B19" s="126" t="n">
        <f aca="false">B17+7</f>
        <v>43032</v>
      </c>
      <c r="C19" s="126" t="n">
        <f aca="false">C17+7</f>
        <v>43033</v>
      </c>
      <c r="D19" s="286" t="n">
        <f aca="false">D17+7</f>
        <v>43034</v>
      </c>
      <c r="E19" s="286" t="n">
        <f aca="false">E17+7</f>
        <v>43035</v>
      </c>
      <c r="F19" s="64" t="n">
        <f aca="false">+F15+7</f>
        <v>43030</v>
      </c>
      <c r="G19" s="64"/>
    </row>
    <row r="20" s="122" customFormat="true" ht="48.25" hidden="false" customHeight="true" outlineLevel="0" collapsed="false">
      <c r="A20" s="126" t="str">
        <f aca="true">IF(ISERROR(MATCH(A19,$B$35:$B$200,0)),"",OFFSET($A$35,MATCH(A19,$B$35:$B$200,0)-1,0))</f>
        <v/>
      </c>
      <c r="B20" s="126" t="str">
        <f aca="true">IF(ISERROR(MATCH(B19,$B$35:$B$200,0)),"",OFFSET($A$35,MATCH(B19,$B$35:$B$200,0)-1,0))</f>
        <v/>
      </c>
      <c r="C20" s="126" t="str">
        <f aca="true">IF(ISERROR(MATCH(C19,$B$35:$B$200,0)),"",OFFSET($A$35,MATCH(C19,$B$35:$B$200,0)-1,0))</f>
        <v/>
      </c>
      <c r="D20" s="286" t="str">
        <f aca="true">IF(ISERROR(MATCH(D19,$B$35:$B$200,0)),"",OFFSET($A$35,MATCH(D19,$B$35:$B$200,0)-1,0))</f>
        <v/>
      </c>
      <c r="E20" s="286" t="str">
        <f aca="true">IF(ISERROR(MATCH(E19,$B$35:$B$200,0)),"",OFFSET($A$35,MATCH(E19,$B$35:$B$200,0)-1,0))</f>
        <v/>
      </c>
      <c r="F20" s="286" t="str">
        <f aca="true">IF(ISERROR(MATCH(F19,$B$35:$B$200,0)),"",OFFSET($A$35,MATCH(F19,$B$35:$B$200,0)-1,0))</f>
        <v/>
      </c>
      <c r="G20" s="286"/>
    </row>
    <row r="21" s="290" customFormat="true" ht="10.8" hidden="false" customHeight="true" outlineLevel="0" collapsed="false">
      <c r="A21" s="161" t="n">
        <f aca="false">+A17+7</f>
        <v>43031</v>
      </c>
      <c r="B21" s="161" t="n">
        <f aca="false">B17+7</f>
        <v>43032</v>
      </c>
      <c r="C21" s="161" t="n">
        <f aca="false">C17+7</f>
        <v>43033</v>
      </c>
      <c r="D21" s="161" t="n">
        <f aca="false">D17+7</f>
        <v>43034</v>
      </c>
      <c r="E21" s="161" t="n">
        <f aca="false">E17+7</f>
        <v>43035</v>
      </c>
      <c r="F21" s="161" t="n">
        <f aca="false">+F17+7</f>
        <v>43036</v>
      </c>
      <c r="G21" s="161"/>
    </row>
    <row r="22" s="345" customFormat="true" ht="48.25" hidden="false" customHeight="true" outlineLevel="0" collapsed="false">
      <c r="A22" s="126" t="str">
        <f aca="true">IF(ISERROR(MATCH(A21,$B$35:$B$200,0)),"",OFFSET($A$35,MATCH(A21,$B$35:$B$200,0)-1,0))</f>
        <v/>
      </c>
      <c r="B22" s="126" t="str">
        <f aca="true">IF(ISERROR(MATCH(B21,$B$35:$B$200,0)),"",OFFSET($A$35,MATCH(B21,$B$35:$B$200,0)-1,0))</f>
        <v/>
      </c>
      <c r="C22" s="126" t="str">
        <f aca="true">IF(ISERROR(MATCH(C21,$B$35:$B$200,0)),"",OFFSET($A$35,MATCH(C21,$B$35:$B$200,0)-1,0))</f>
        <v/>
      </c>
      <c r="D22" s="286" t="str">
        <f aca="true">IF(ISERROR(MATCH(D21,$B$35:$B$200,0)),"",OFFSET($A$35,MATCH(D21,$B$35:$B$200,0)-1,0))</f>
        <v/>
      </c>
      <c r="E22" s="286" t="str">
        <f aca="true">IF(ISERROR(MATCH(E21,$B$35:$B$200,0)),"",OFFSET($A$35,MATCH(E21,$B$35:$B$200,0)-1,0))</f>
        <v/>
      </c>
      <c r="F22" s="415" t="str">
        <f aca="true">IF(ISERROR(MATCH(F21,$B$35:$B$200,0)),"",OFFSET($A$35,MATCH(F21,$B$35:$B$200,0)-1,0))</f>
        <v/>
      </c>
      <c r="G22" s="415"/>
    </row>
    <row r="23" s="298" customFormat="true" ht="10.8" hidden="false" customHeight="true" outlineLevel="0" collapsed="false">
      <c r="A23" s="126" t="n">
        <f aca="false">A21+7</f>
        <v>43038</v>
      </c>
      <c r="B23" s="126" t="n">
        <f aca="false">B21+7</f>
        <v>43039</v>
      </c>
      <c r="C23" s="126" t="n">
        <f aca="false">C21+7</f>
        <v>43040</v>
      </c>
      <c r="D23" s="286" t="n">
        <f aca="false">D21+7</f>
        <v>43041</v>
      </c>
      <c r="E23" s="286" t="n">
        <f aca="false">E21+7</f>
        <v>43042</v>
      </c>
      <c r="F23" s="291" t="n">
        <f aca="false">+F19+7</f>
        <v>43037</v>
      </c>
      <c r="G23" s="291"/>
    </row>
    <row r="24" s="122" customFormat="true" ht="48.25" hidden="false" customHeight="true" outlineLevel="0" collapsed="false">
      <c r="A24" s="126" t="str">
        <f aca="true">IF(ISERROR(MATCH(A23,$B$35:$B$200,0)),"",OFFSET($A$35,MATCH(A23,$B$35:$B$200,0)-1,0))</f>
        <v/>
      </c>
      <c r="B24" s="126" t="str">
        <f aca="true">IF(ISERROR(MATCH(B23,$B$35:$B$200,0)),"",OFFSET($A$35,MATCH(B23,$B$35:$B$200,0)-1,0))</f>
        <v/>
      </c>
      <c r="C24" s="126" t="str">
        <f aca="true">IF(ISERROR(MATCH(C23,$B$35:$B$200,0)),"",OFFSET($A$35,MATCH(C23,$B$35:$B$200,0)-1,0))</f>
        <v/>
      </c>
      <c r="D24" s="286" t="str">
        <f aca="true">IF(ISERROR(MATCH(D23,$B$35:$B$200,0)),"",OFFSET($A$35,MATCH(D23,$B$35:$B$200,0)-1,0))</f>
        <v/>
      </c>
      <c r="E24" s="286" t="str">
        <f aca="true">IF(ISERROR(MATCH(E23,$B$35:$B$200,0)),"",OFFSET($A$35,MATCH(E23,$B$35:$B$200,0)-1,0))</f>
        <v/>
      </c>
      <c r="F24" s="278" t="str">
        <f aca="true">IF(ISERROR(MATCH(F23,$B$35:$B$200,0)),"",OFFSET($A$35,MATCH(F23,$B$35:$B$200,0)-1,0))</f>
        <v/>
      </c>
      <c r="G24" s="278"/>
    </row>
    <row r="25" s="281" customFormat="true" ht="10.8" hidden="false" customHeight="true" outlineLevel="0" collapsed="false">
      <c r="A25" s="330" t="n">
        <f aca="false">+A21+7</f>
        <v>43038</v>
      </c>
      <c r="B25" s="177" t="n">
        <f aca="false">B21+7</f>
        <v>43039</v>
      </c>
      <c r="C25" s="177" t="n">
        <f aca="false">C21+7</f>
        <v>43040</v>
      </c>
      <c r="D25" s="177" t="n">
        <f aca="false">D21+7</f>
        <v>43041</v>
      </c>
      <c r="E25" s="331" t="n">
        <f aca="false">E21+7</f>
        <v>43042</v>
      </c>
      <c r="F25" s="332" t="n">
        <f aca="false">+F21+7</f>
        <v>43043</v>
      </c>
      <c r="G25" s="332"/>
    </row>
    <row r="26" s="188" customFormat="true" ht="48.25" hidden="false" customHeight="true" outlineLevel="0" collapsed="false">
      <c r="A26" s="178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181" t="str">
        <f aca="true">IF(ISERROR(MATCH(F25,$B$35:$B$200,0)),"",OFFSET($A$35,MATCH(F25,$B$35:$B$200,0)-1,0))</f>
        <v/>
      </c>
      <c r="G26" s="181"/>
    </row>
    <row r="27" s="298" customFormat="true" ht="10.8" hidden="false" customHeight="true" outlineLevel="0" collapsed="false">
      <c r="A27" s="178" t="n">
        <f aca="false">A25+7</f>
        <v>43045</v>
      </c>
      <c r="B27" s="178" t="n">
        <f aca="false">B25+7</f>
        <v>43046</v>
      </c>
      <c r="C27" s="178" t="n">
        <f aca="false">C25+7</f>
        <v>43047</v>
      </c>
      <c r="D27" s="178" t="n">
        <f aca="false">D25+7</f>
        <v>43048</v>
      </c>
      <c r="E27" s="178" t="n">
        <f aca="false">E25+7</f>
        <v>43049</v>
      </c>
      <c r="F27" s="416" t="n">
        <f aca="false">+F23+7</f>
        <v>43044</v>
      </c>
      <c r="G27" s="416"/>
    </row>
    <row r="28" s="418" customFormat="true" ht="48.25" hidden="false" customHeight="true" outlineLevel="0" collapsed="false">
      <c r="A28" s="178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417" t="str">
        <f aca="true">IF(ISERROR(MATCH(F27,$B$35:$B$200,0)),"",OFFSET($A$35,MATCH(F27,$B$35:$B$200,0)-1,0))</f>
        <v>Eastern Standard Time</v>
      </c>
      <c r="G28" s="417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10</v>
      </c>
      <c r="C30" s="87" t="str">
        <f aca="false">TEXT(DATE(C31,B30,1),"mmmm")</f>
        <v>October</v>
      </c>
      <c r="D30" s="45" t="s">
        <v>30</v>
      </c>
      <c r="E30" s="45" t="str">
        <f aca="false">TEXT(F30,"NNN")</f>
        <v>Sunday</v>
      </c>
      <c r="F30" s="88" t="n">
        <f aca="false">DATE(C31,B30,1)</f>
        <v>43009</v>
      </c>
      <c r="G30" s="45" t="n">
        <f aca="false">WEEKDAY(F30)</f>
        <v>1</v>
      </c>
    </row>
    <row r="31" customFormat="false" ht="12.8" hidden="false" customHeight="false" outlineLevel="0" collapsed="false">
      <c r="A31" s="48" t="s">
        <v>31</v>
      </c>
      <c r="B31" s="258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Tuesday</v>
      </c>
      <c r="F31" s="88" t="n">
        <f aca="false">DATE(C31,B30+1,0)</f>
        <v>43039</v>
      </c>
      <c r="G31" s="45" t="n">
        <f aca="false">WEEKDAY(F31)</f>
        <v>3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-7</v>
      </c>
      <c r="G32" s="88"/>
      <c r="H32" s="90"/>
    </row>
    <row r="33" customFormat="false" ht="12.8" hidden="false" customHeight="false" outlineLevel="0" collapsed="false">
      <c r="B33" s="101"/>
    </row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.8" hidden="false" customHeight="false" outlineLevel="0" collapsed="false">
      <c r="A35" s="259" t="str">
        <f aca="false" t="array" ref="A35:A244">Begin_Here!B7:B400</f>
        <v>Typical Holidays</v>
      </c>
      <c r="B35" s="96" t="n">
        <f aca="false" t="array" ref="B35:B305">Begin_Here!E7:E400</f>
        <v>0</v>
      </c>
      <c r="C35" s="45" t="str">
        <f aca="false">TEXT(1,"NNN")</f>
        <v>Sunday</v>
      </c>
    </row>
    <row r="36" customFormat="false" ht="12.8" hidden="false" customHeight="false" outlineLevel="0" collapsed="false">
      <c r="A36" s="259" t="str">
        <v>Presidents Day</v>
      </c>
      <c r="B36" s="96" t="n">
        <v>42786</v>
      </c>
      <c r="C36" s="45" t="str">
        <f aca="false">TEXT(2,"NNN")</f>
        <v>Monday</v>
      </c>
    </row>
    <row r="37" customFormat="false" ht="12.8" hidden="false" customHeight="false" outlineLevel="0" collapsed="false">
      <c r="A37" s="259" t="str">
        <v>Easter</v>
      </c>
      <c r="B37" s="96" t="n">
        <v>42841</v>
      </c>
      <c r="C37" s="45" t="str">
        <f aca="false">TEXT(3,"NNN")</f>
        <v>Tuesday</v>
      </c>
    </row>
    <row r="38" customFormat="false" ht="12.8" hidden="false" customHeight="false" outlineLevel="0" collapsed="false">
      <c r="A38" s="259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.8" hidden="false" customHeight="false" outlineLevel="0" collapsed="false">
      <c r="A39" s="259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259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259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259" t="str">
        <v>Martin Luther King Jr. Day</v>
      </c>
      <c r="B42" s="96" t="n">
        <v>42751</v>
      </c>
    </row>
    <row r="43" customFormat="false" ht="12" hidden="false" customHeight="true" outlineLevel="0" collapsed="false">
      <c r="A43" s="259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259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259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259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259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259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259" t="n">
        <v>0</v>
      </c>
      <c r="B49" s="96" t="n">
        <v>0</v>
      </c>
      <c r="C49" s="0"/>
      <c r="D49" s="0"/>
    </row>
    <row r="50" customFormat="false" ht="12" hidden="false" customHeight="true" outlineLevel="0" collapsed="false">
      <c r="A50" s="259" t="str">
        <v>Seasons</v>
      </c>
      <c r="B50" s="96" t="n">
        <v>0</v>
      </c>
      <c r="C50" s="0"/>
      <c r="D50" s="0"/>
    </row>
    <row r="51" customFormat="false" ht="12" hidden="false" customHeight="true" outlineLevel="0" collapsed="false">
      <c r="A51" s="259" t="str">
        <v>Spring</v>
      </c>
      <c r="B51" s="96" t="n">
        <v>42814</v>
      </c>
      <c r="C51" s="0"/>
      <c r="D51" s="0"/>
    </row>
    <row r="52" customFormat="false" ht="12" hidden="false" customHeight="true" outlineLevel="0" collapsed="false">
      <c r="A52" s="259" t="str">
        <v>Summer</v>
      </c>
      <c r="B52" s="96" t="n">
        <v>42907</v>
      </c>
      <c r="C52" s="0"/>
      <c r="D52" s="0"/>
    </row>
    <row r="53" customFormat="false" ht="12" hidden="false" customHeight="true" outlineLevel="0" collapsed="false">
      <c r="A53" s="259" t="str">
        <v>Fall</v>
      </c>
      <c r="B53" s="96" t="n">
        <v>43000</v>
      </c>
      <c r="C53" s="0"/>
      <c r="D53" s="0"/>
    </row>
    <row r="54" customFormat="false" ht="12.8" hidden="false" customHeight="false" outlineLevel="0" collapsed="false">
      <c r="A54" s="259" t="str">
        <v>Winter</v>
      </c>
      <c r="B54" s="96" t="n">
        <v>43090</v>
      </c>
      <c r="C54" s="0"/>
      <c r="D54" s="0"/>
    </row>
    <row r="55" customFormat="false" ht="12.8" hidden="false" customHeight="false" outlineLevel="0" collapsed="false">
      <c r="A55" s="259" t="n">
        <v>0</v>
      </c>
      <c r="B55" s="96" t="n">
        <v>0</v>
      </c>
      <c r="C55" s="0"/>
      <c r="D55" s="0"/>
    </row>
    <row r="56" customFormat="false" ht="12" hidden="false" customHeight="true" outlineLevel="0" collapsed="false">
      <c r="A56" s="259" t="str">
        <v>Time Change</v>
      </c>
      <c r="B56" s="96" t="n">
        <v>0</v>
      </c>
      <c r="C56" s="0"/>
      <c r="D56" s="0"/>
    </row>
    <row r="57" customFormat="false" ht="12" hidden="false" customHeight="true" outlineLevel="0" collapsed="false">
      <c r="A57" s="259" t="str">
        <v>Daylight Savings Time</v>
      </c>
      <c r="B57" s="96" t="n">
        <v>42806</v>
      </c>
      <c r="C57" s="0"/>
      <c r="D57" s="0"/>
    </row>
    <row r="58" customFormat="false" ht="12" hidden="false" customHeight="true" outlineLevel="0" collapsed="false">
      <c r="A58" s="259" t="str">
        <v>Eastern Standard Time</v>
      </c>
      <c r="B58" s="96" t="n">
        <v>43044</v>
      </c>
      <c r="C58" s="0"/>
      <c r="D58" s="0"/>
    </row>
    <row r="59" customFormat="false" ht="12" hidden="false" customHeight="true" outlineLevel="0" collapsed="false">
      <c r="A59" s="259" t="n">
        <v>0</v>
      </c>
      <c r="B59" s="96" t="n">
        <v>0</v>
      </c>
      <c r="C59" s="0"/>
      <c r="D59" s="0"/>
    </row>
    <row r="60" customFormat="false" ht="12" hidden="false" customHeight="true" outlineLevel="0" collapsed="false">
      <c r="A60" s="259" t="n">
        <v>0</v>
      </c>
      <c r="B60" s="96" t="n">
        <v>0</v>
      </c>
      <c r="C60" s="0"/>
      <c r="D60" s="0"/>
    </row>
    <row r="61" customFormat="false" ht="12" hidden="false" customHeight="true" outlineLevel="0" collapsed="false">
      <c r="A61" s="259" t="n">
        <v>0</v>
      </c>
      <c r="B61" s="96" t="n">
        <v>0</v>
      </c>
      <c r="C61" s="0"/>
      <c r="D61" s="0"/>
    </row>
    <row r="62" customFormat="false" ht="12" hidden="false" customHeight="true" outlineLevel="0" collapsed="false">
      <c r="A62" s="259" t="n">
        <v>0</v>
      </c>
      <c r="B62" s="96" t="n">
        <v>0</v>
      </c>
      <c r="C62" s="0"/>
      <c r="D62" s="0"/>
    </row>
    <row r="63" customFormat="false" ht="12" hidden="false" customHeight="true" outlineLevel="0" collapsed="false">
      <c r="A63" s="259" t="n">
        <v>0</v>
      </c>
      <c r="B63" s="96" t="n">
        <v>0</v>
      </c>
    </row>
    <row r="64" customFormat="false" ht="12" hidden="false" customHeight="true" outlineLevel="0" collapsed="false">
      <c r="A64" s="259" t="n">
        <v>0</v>
      </c>
      <c r="B64" s="96" t="n">
        <v>0</v>
      </c>
    </row>
    <row r="65" customFormat="false" ht="12" hidden="false" customHeight="true" outlineLevel="0" collapsed="false">
      <c r="A65" s="259" t="n">
        <v>0</v>
      </c>
      <c r="B65" s="96" t="n">
        <v>0</v>
      </c>
    </row>
    <row r="66" customFormat="false" ht="12" hidden="false" customHeight="true" outlineLevel="0" collapsed="false">
      <c r="A66" s="259" t="n">
        <v>0</v>
      </c>
      <c r="B66" s="96" t="n">
        <v>0</v>
      </c>
    </row>
    <row r="67" customFormat="false" ht="12" hidden="false" customHeight="true" outlineLevel="0" collapsed="false">
      <c r="A67" s="259" t="n">
        <v>0</v>
      </c>
      <c r="B67" s="96" t="n">
        <v>0</v>
      </c>
    </row>
    <row r="68" customFormat="false" ht="12" hidden="false" customHeight="true" outlineLevel="0" collapsed="false">
      <c r="A68" s="259" t="n">
        <v>0</v>
      </c>
      <c r="B68" s="96" t="n">
        <v>0</v>
      </c>
    </row>
    <row r="69" customFormat="false" ht="12" hidden="false" customHeight="true" outlineLevel="0" collapsed="false">
      <c r="A69" s="259" t="n">
        <v>0</v>
      </c>
      <c r="B69" s="96" t="n">
        <v>0</v>
      </c>
    </row>
    <row r="70" customFormat="false" ht="12" hidden="false" customHeight="true" outlineLevel="0" collapsed="false">
      <c r="A70" s="259" t="n">
        <v>0</v>
      </c>
      <c r="B70" s="96" t="n">
        <v>0</v>
      </c>
    </row>
    <row r="71" customFormat="false" ht="12" hidden="false" customHeight="true" outlineLevel="0" collapsed="false">
      <c r="A71" s="259" t="n">
        <v>0</v>
      </c>
      <c r="B71" s="96" t="n">
        <v>0</v>
      </c>
    </row>
    <row r="72" customFormat="false" ht="12" hidden="false" customHeight="true" outlineLevel="0" collapsed="false">
      <c r="A72" s="259" t="n">
        <v>0</v>
      </c>
      <c r="B72" s="96" t="n">
        <v>0</v>
      </c>
    </row>
    <row r="73" customFormat="false" ht="12" hidden="false" customHeight="true" outlineLevel="0" collapsed="false">
      <c r="A73" s="259" t="n">
        <v>0</v>
      </c>
      <c r="B73" s="96" t="n">
        <v>0</v>
      </c>
    </row>
    <row r="74" customFormat="false" ht="12" hidden="false" customHeight="true" outlineLevel="0" collapsed="false">
      <c r="A74" s="259" t="n">
        <v>0</v>
      </c>
      <c r="B74" s="96" t="n">
        <v>0</v>
      </c>
    </row>
    <row r="75" customFormat="false" ht="12" hidden="false" customHeight="true" outlineLevel="0" collapsed="false">
      <c r="A75" s="259" t="n">
        <v>0</v>
      </c>
      <c r="B75" s="96" t="n">
        <v>0</v>
      </c>
    </row>
    <row r="76" customFormat="false" ht="12" hidden="false" customHeight="true" outlineLevel="0" collapsed="false">
      <c r="A76" s="259" t="n">
        <v>0</v>
      </c>
      <c r="B76" s="96" t="n">
        <v>0</v>
      </c>
    </row>
    <row r="77" customFormat="false" ht="12" hidden="false" customHeight="true" outlineLevel="0" collapsed="false">
      <c r="A77" s="259" t="n">
        <v>0</v>
      </c>
      <c r="B77" s="96" t="n">
        <v>0</v>
      </c>
    </row>
    <row r="78" customFormat="false" ht="12" hidden="false" customHeight="true" outlineLevel="0" collapsed="false">
      <c r="A78" s="259" t="n">
        <v>0</v>
      </c>
      <c r="B78" s="96" t="n">
        <v>0</v>
      </c>
    </row>
    <row r="79" customFormat="false" ht="12" hidden="false" customHeight="true" outlineLevel="0" collapsed="false">
      <c r="A79" s="259" t="n">
        <v>0</v>
      </c>
      <c r="B79" s="96" t="n">
        <v>0</v>
      </c>
    </row>
    <row r="80" customFormat="false" ht="12" hidden="false" customHeight="true" outlineLevel="0" collapsed="false">
      <c r="A80" s="259" t="n">
        <v>0</v>
      </c>
      <c r="B80" s="96" t="n">
        <v>0</v>
      </c>
    </row>
    <row r="81" customFormat="false" ht="12" hidden="false" customHeight="true" outlineLevel="0" collapsed="false">
      <c r="A81" s="259" t="n">
        <v>0</v>
      </c>
      <c r="B81" s="96" t="n">
        <v>0</v>
      </c>
    </row>
    <row r="82" customFormat="false" ht="12" hidden="false" customHeight="true" outlineLevel="0" collapsed="false">
      <c r="A82" s="259" t="n">
        <v>0</v>
      </c>
      <c r="B82" s="96" t="n">
        <v>0</v>
      </c>
    </row>
    <row r="83" customFormat="false" ht="12" hidden="false" customHeight="true" outlineLevel="0" collapsed="false">
      <c r="A83" s="259" t="n">
        <v>0</v>
      </c>
      <c r="B83" s="96" t="n">
        <v>0</v>
      </c>
    </row>
    <row r="84" customFormat="false" ht="12" hidden="false" customHeight="true" outlineLevel="0" collapsed="false">
      <c r="A84" s="259" t="n">
        <v>0</v>
      </c>
      <c r="B84" s="96" t="n">
        <v>0</v>
      </c>
    </row>
    <row r="85" customFormat="false" ht="12" hidden="false" customHeight="true" outlineLevel="0" collapsed="false">
      <c r="A85" s="259" t="n">
        <v>0</v>
      </c>
      <c r="B85" s="96" t="n">
        <v>0</v>
      </c>
    </row>
    <row r="86" customFormat="false" ht="12" hidden="false" customHeight="true" outlineLevel="0" collapsed="false">
      <c r="A86" s="259" t="n">
        <v>0</v>
      </c>
      <c r="B86" s="96" t="n">
        <v>0</v>
      </c>
    </row>
    <row r="87" customFormat="false" ht="12" hidden="false" customHeight="true" outlineLevel="0" collapsed="false">
      <c r="A87" s="259" t="n">
        <v>0</v>
      </c>
      <c r="B87" s="96" t="n">
        <v>0</v>
      </c>
    </row>
    <row r="88" customFormat="false" ht="12" hidden="false" customHeight="true" outlineLevel="0" collapsed="false">
      <c r="A88" s="259" t="n">
        <v>0</v>
      </c>
      <c r="B88" s="96" t="n">
        <v>0</v>
      </c>
    </row>
    <row r="89" customFormat="false" ht="12" hidden="false" customHeight="true" outlineLevel="0" collapsed="false">
      <c r="A89" s="259" t="n">
        <v>0</v>
      </c>
      <c r="B89" s="96" t="n">
        <v>0</v>
      </c>
    </row>
    <row r="90" customFormat="false" ht="12" hidden="false" customHeight="true" outlineLevel="0" collapsed="false">
      <c r="A90" s="259" t="n">
        <v>0</v>
      </c>
      <c r="B90" s="96" t="n">
        <v>0</v>
      </c>
    </row>
    <row r="91" customFormat="false" ht="12" hidden="false" customHeight="true" outlineLevel="0" collapsed="false">
      <c r="A91" s="259" t="n">
        <v>0</v>
      </c>
      <c r="B91" s="96" t="n">
        <v>0</v>
      </c>
    </row>
    <row r="92" customFormat="false" ht="12" hidden="false" customHeight="true" outlineLevel="0" collapsed="false">
      <c r="A92" s="259" t="n">
        <v>0</v>
      </c>
      <c r="B92" s="96" t="n">
        <v>0</v>
      </c>
    </row>
    <row r="93" customFormat="false" ht="12" hidden="false" customHeight="true" outlineLevel="0" collapsed="false">
      <c r="A93" s="259" t="n">
        <v>0</v>
      </c>
      <c r="B93" s="96" t="n">
        <v>0</v>
      </c>
    </row>
    <row r="94" customFormat="false" ht="12" hidden="false" customHeight="true" outlineLevel="0" collapsed="false">
      <c r="A94" s="259" t="n">
        <v>0</v>
      </c>
      <c r="B94" s="96" t="n">
        <v>0</v>
      </c>
    </row>
    <row r="95" customFormat="false" ht="12" hidden="false" customHeight="true" outlineLevel="0" collapsed="false">
      <c r="A95" s="259" t="n">
        <v>0</v>
      </c>
      <c r="B95" s="96" t="n">
        <v>0</v>
      </c>
    </row>
    <row r="96" customFormat="false" ht="12" hidden="false" customHeight="true" outlineLevel="0" collapsed="false">
      <c r="A96" s="259" t="n">
        <v>0</v>
      </c>
      <c r="B96" s="96" t="n">
        <v>0</v>
      </c>
    </row>
    <row r="97" customFormat="false" ht="12" hidden="false" customHeight="true" outlineLevel="0" collapsed="false">
      <c r="A97" s="259" t="n">
        <v>0</v>
      </c>
      <c r="B97" s="96" t="n">
        <v>0</v>
      </c>
    </row>
    <row r="98" customFormat="false" ht="12" hidden="false" customHeight="true" outlineLevel="0" collapsed="false">
      <c r="A98" s="259" t="n">
        <v>0</v>
      </c>
      <c r="B98" s="96" t="n">
        <v>0</v>
      </c>
    </row>
    <row r="99" customFormat="false" ht="12" hidden="false" customHeight="true" outlineLevel="0" collapsed="false">
      <c r="A99" s="259" t="n">
        <v>0</v>
      </c>
      <c r="B99" s="96" t="n">
        <v>0</v>
      </c>
    </row>
    <row r="100" customFormat="false" ht="12" hidden="false" customHeight="true" outlineLevel="0" collapsed="false">
      <c r="A100" s="259" t="n">
        <v>0</v>
      </c>
      <c r="B100" s="96" t="n">
        <v>0</v>
      </c>
    </row>
    <row r="101" customFormat="false" ht="12" hidden="false" customHeight="true" outlineLevel="0" collapsed="false">
      <c r="A101" s="259" t="n">
        <v>0</v>
      </c>
      <c r="B101" s="96" t="n">
        <v>0</v>
      </c>
    </row>
    <row r="102" customFormat="false" ht="12" hidden="false" customHeight="true" outlineLevel="0" collapsed="false">
      <c r="A102" s="259" t="n">
        <v>0</v>
      </c>
      <c r="B102" s="96" t="n">
        <v>0</v>
      </c>
    </row>
    <row r="103" customFormat="false" ht="12" hidden="false" customHeight="true" outlineLevel="0" collapsed="false">
      <c r="A103" s="259" t="n">
        <v>0</v>
      </c>
      <c r="B103" s="96" t="n">
        <v>0</v>
      </c>
    </row>
    <row r="104" customFormat="false" ht="12" hidden="false" customHeight="true" outlineLevel="0" collapsed="false">
      <c r="A104" s="259" t="n">
        <v>0</v>
      </c>
      <c r="B104" s="96" t="n">
        <v>0</v>
      </c>
    </row>
    <row r="105" customFormat="false" ht="12" hidden="false" customHeight="true" outlineLevel="0" collapsed="false">
      <c r="A105" s="259" t="n">
        <v>0</v>
      </c>
      <c r="B105" s="96" t="n">
        <v>0</v>
      </c>
    </row>
    <row r="106" customFormat="false" ht="12" hidden="false" customHeight="true" outlineLevel="0" collapsed="false">
      <c r="A106" s="259" t="n">
        <v>0</v>
      </c>
      <c r="B106" s="96" t="n">
        <v>0</v>
      </c>
    </row>
    <row r="107" customFormat="false" ht="12" hidden="false" customHeight="true" outlineLevel="0" collapsed="false">
      <c r="A107" s="259" t="n">
        <v>0</v>
      </c>
      <c r="B107" s="96" t="n">
        <v>0</v>
      </c>
    </row>
    <row r="108" customFormat="false" ht="12" hidden="false" customHeight="true" outlineLevel="0" collapsed="false">
      <c r="A108" s="259" t="n">
        <v>0</v>
      </c>
      <c r="B108" s="96" t="n">
        <v>0</v>
      </c>
    </row>
    <row r="109" customFormat="false" ht="12" hidden="false" customHeight="true" outlineLevel="0" collapsed="false">
      <c r="A109" s="259" t="n">
        <v>0</v>
      </c>
      <c r="B109" s="96" t="n">
        <v>0</v>
      </c>
    </row>
    <row r="110" customFormat="false" ht="12" hidden="false" customHeight="true" outlineLevel="0" collapsed="false">
      <c r="A110" s="259" t="n">
        <v>0</v>
      </c>
      <c r="B110" s="96" t="n">
        <v>0</v>
      </c>
    </row>
    <row r="111" customFormat="false" ht="12" hidden="false" customHeight="true" outlineLevel="0" collapsed="false">
      <c r="A111" s="259" t="n">
        <v>0</v>
      </c>
      <c r="B111" s="96" t="n">
        <v>0</v>
      </c>
    </row>
    <row r="112" customFormat="false" ht="12" hidden="false" customHeight="true" outlineLevel="0" collapsed="false">
      <c r="A112" s="259" t="n">
        <v>0</v>
      </c>
      <c r="B112" s="96" t="n">
        <v>0</v>
      </c>
    </row>
    <row r="113" customFormat="false" ht="12" hidden="false" customHeight="true" outlineLevel="0" collapsed="false">
      <c r="A113" s="259" t="n">
        <v>0</v>
      </c>
      <c r="B113" s="96" t="n">
        <v>0</v>
      </c>
    </row>
    <row r="114" customFormat="false" ht="12" hidden="false" customHeight="true" outlineLevel="0" collapsed="false">
      <c r="A114" s="259" t="n">
        <v>0</v>
      </c>
      <c r="B114" s="96" t="n">
        <v>0</v>
      </c>
    </row>
    <row r="115" customFormat="false" ht="12" hidden="false" customHeight="true" outlineLevel="0" collapsed="false">
      <c r="A115" s="259" t="n">
        <v>0</v>
      </c>
      <c r="B115" s="96" t="n">
        <v>0</v>
      </c>
    </row>
    <row r="116" customFormat="false" ht="12" hidden="false" customHeight="true" outlineLevel="0" collapsed="false">
      <c r="A116" s="259" t="n">
        <v>0</v>
      </c>
      <c r="B116" s="96" t="n">
        <v>0</v>
      </c>
    </row>
    <row r="117" customFormat="false" ht="12" hidden="false" customHeight="true" outlineLevel="0" collapsed="false">
      <c r="A117" s="259" t="n">
        <v>0</v>
      </c>
      <c r="B117" s="96" t="n">
        <v>0</v>
      </c>
    </row>
    <row r="118" customFormat="false" ht="12" hidden="false" customHeight="true" outlineLevel="0" collapsed="false">
      <c r="A118" s="259" t="n">
        <v>0</v>
      </c>
      <c r="B118" s="96" t="n">
        <v>0</v>
      </c>
    </row>
    <row r="119" customFormat="false" ht="12" hidden="false" customHeight="true" outlineLevel="0" collapsed="false">
      <c r="A119" s="259" t="n">
        <v>0</v>
      </c>
      <c r="B119" s="96" t="n">
        <v>0</v>
      </c>
    </row>
    <row r="120" customFormat="false" ht="12" hidden="false" customHeight="true" outlineLevel="0" collapsed="false">
      <c r="A120" s="259" t="n">
        <v>0</v>
      </c>
      <c r="B120" s="96" t="n">
        <v>0</v>
      </c>
    </row>
    <row r="121" customFormat="false" ht="12" hidden="false" customHeight="true" outlineLevel="0" collapsed="false">
      <c r="A121" s="259" t="n">
        <v>0</v>
      </c>
      <c r="B121" s="96" t="n">
        <v>0</v>
      </c>
    </row>
    <row r="122" customFormat="false" ht="12" hidden="false" customHeight="true" outlineLevel="0" collapsed="false">
      <c r="A122" s="259" t="n">
        <v>0</v>
      </c>
      <c r="B122" s="96" t="n">
        <v>0</v>
      </c>
    </row>
    <row r="123" customFormat="false" ht="12" hidden="false" customHeight="true" outlineLevel="0" collapsed="false">
      <c r="A123" s="259" t="n">
        <v>0</v>
      </c>
      <c r="B123" s="96" t="n">
        <v>0</v>
      </c>
    </row>
    <row r="124" customFormat="false" ht="12" hidden="false" customHeight="true" outlineLevel="0" collapsed="false">
      <c r="A124" s="259" t="n">
        <v>0</v>
      </c>
      <c r="B124" s="96" t="n">
        <v>0</v>
      </c>
    </row>
    <row r="125" customFormat="false" ht="12" hidden="false" customHeight="true" outlineLevel="0" collapsed="false">
      <c r="A125" s="259" t="n">
        <v>0</v>
      </c>
      <c r="B125" s="96" t="n">
        <v>0</v>
      </c>
    </row>
    <row r="126" customFormat="false" ht="12" hidden="false" customHeight="true" outlineLevel="0" collapsed="false">
      <c r="A126" s="259" t="n">
        <v>0</v>
      </c>
      <c r="B126" s="96" t="n">
        <v>0</v>
      </c>
    </row>
    <row r="127" customFormat="false" ht="12" hidden="false" customHeight="true" outlineLevel="0" collapsed="false">
      <c r="A127" s="259" t="n">
        <v>0</v>
      </c>
      <c r="B127" s="96" t="n">
        <v>0</v>
      </c>
    </row>
    <row r="128" customFormat="false" ht="12" hidden="false" customHeight="true" outlineLevel="0" collapsed="false">
      <c r="A128" s="259" t="n">
        <v>0</v>
      </c>
      <c r="B128" s="96" t="n">
        <v>0</v>
      </c>
    </row>
    <row r="129" customFormat="false" ht="12" hidden="false" customHeight="true" outlineLevel="0" collapsed="false">
      <c r="A129" s="259" t="n">
        <v>0</v>
      </c>
      <c r="B129" s="96" t="n">
        <v>0</v>
      </c>
    </row>
    <row r="130" customFormat="false" ht="12" hidden="false" customHeight="true" outlineLevel="0" collapsed="false">
      <c r="A130" s="259" t="n">
        <v>0</v>
      </c>
      <c r="B130" s="96" t="n">
        <v>0</v>
      </c>
    </row>
    <row r="131" customFormat="false" ht="12" hidden="false" customHeight="true" outlineLevel="0" collapsed="false">
      <c r="A131" s="259" t="n">
        <v>0</v>
      </c>
      <c r="B131" s="96" t="n">
        <v>0</v>
      </c>
    </row>
    <row r="132" customFormat="false" ht="12" hidden="false" customHeight="true" outlineLevel="0" collapsed="false">
      <c r="A132" s="259" t="n">
        <v>0</v>
      </c>
      <c r="B132" s="96" t="n">
        <v>0</v>
      </c>
    </row>
    <row r="133" customFormat="false" ht="12" hidden="false" customHeight="true" outlineLevel="0" collapsed="false">
      <c r="A133" s="259" t="n">
        <v>0</v>
      </c>
      <c r="B133" s="96" t="n">
        <v>0</v>
      </c>
    </row>
    <row r="134" customFormat="false" ht="12" hidden="false" customHeight="true" outlineLevel="0" collapsed="false">
      <c r="A134" s="259" t="n">
        <v>0</v>
      </c>
      <c r="B134" s="96" t="n">
        <v>0</v>
      </c>
    </row>
    <row r="135" customFormat="false" ht="12" hidden="false" customHeight="true" outlineLevel="0" collapsed="false">
      <c r="A135" s="259" t="n">
        <v>0</v>
      </c>
      <c r="B135" s="96" t="n">
        <v>0</v>
      </c>
    </row>
    <row r="136" customFormat="false" ht="12" hidden="false" customHeight="true" outlineLevel="0" collapsed="false">
      <c r="A136" s="259" t="n">
        <v>0</v>
      </c>
      <c r="B136" s="96" t="n">
        <v>0</v>
      </c>
    </row>
    <row r="137" customFormat="false" ht="12" hidden="false" customHeight="true" outlineLevel="0" collapsed="false">
      <c r="A137" s="259" t="n">
        <v>0</v>
      </c>
      <c r="B137" s="96" t="n">
        <v>0</v>
      </c>
    </row>
    <row r="138" customFormat="false" ht="12" hidden="false" customHeight="true" outlineLevel="0" collapsed="false">
      <c r="A138" s="259" t="n">
        <v>0</v>
      </c>
      <c r="B138" s="96" t="n">
        <v>0</v>
      </c>
    </row>
    <row r="139" customFormat="false" ht="12" hidden="false" customHeight="true" outlineLevel="0" collapsed="false">
      <c r="A139" s="259" t="n">
        <v>0</v>
      </c>
      <c r="B139" s="96" t="n">
        <v>0</v>
      </c>
    </row>
    <row r="140" customFormat="false" ht="12" hidden="false" customHeight="true" outlineLevel="0" collapsed="false">
      <c r="A140" s="259" t="n">
        <v>0</v>
      </c>
      <c r="B140" s="96" t="n">
        <v>0</v>
      </c>
    </row>
    <row r="141" customFormat="false" ht="12" hidden="false" customHeight="true" outlineLevel="0" collapsed="false">
      <c r="A141" s="259" t="n">
        <v>0</v>
      </c>
      <c r="B141" s="96" t="n">
        <v>0</v>
      </c>
    </row>
    <row r="142" customFormat="false" ht="12" hidden="false" customHeight="true" outlineLevel="0" collapsed="false">
      <c r="A142" s="259" t="n">
        <v>0</v>
      </c>
      <c r="B142" s="96" t="n">
        <v>0</v>
      </c>
    </row>
    <row r="143" customFormat="false" ht="12" hidden="false" customHeight="true" outlineLevel="0" collapsed="false">
      <c r="A143" s="259" t="n">
        <v>0</v>
      </c>
      <c r="B143" s="96" t="n">
        <v>0</v>
      </c>
    </row>
    <row r="144" customFormat="false" ht="12" hidden="false" customHeight="true" outlineLevel="0" collapsed="false">
      <c r="A144" s="259" t="n">
        <v>0</v>
      </c>
      <c r="B144" s="96" t="n">
        <v>0</v>
      </c>
    </row>
    <row r="145" customFormat="false" ht="12" hidden="false" customHeight="true" outlineLevel="0" collapsed="false">
      <c r="A145" s="259" t="n">
        <v>0</v>
      </c>
      <c r="B145" s="96" t="n">
        <v>0</v>
      </c>
    </row>
    <row r="146" customFormat="false" ht="12" hidden="false" customHeight="true" outlineLevel="0" collapsed="false">
      <c r="A146" s="259" t="n">
        <v>0</v>
      </c>
      <c r="B146" s="96" t="n">
        <v>0</v>
      </c>
    </row>
    <row r="147" customFormat="false" ht="12" hidden="false" customHeight="true" outlineLevel="0" collapsed="false">
      <c r="A147" s="259" t="n">
        <v>0</v>
      </c>
      <c r="B147" s="96" t="n">
        <v>0</v>
      </c>
    </row>
    <row r="148" customFormat="false" ht="12" hidden="false" customHeight="true" outlineLevel="0" collapsed="false">
      <c r="A148" s="259" t="n">
        <v>0</v>
      </c>
      <c r="B148" s="96" t="n">
        <v>0</v>
      </c>
    </row>
    <row r="149" customFormat="false" ht="12" hidden="false" customHeight="true" outlineLevel="0" collapsed="false">
      <c r="A149" s="259" t="n">
        <v>0</v>
      </c>
      <c r="B149" s="96" t="n">
        <v>0</v>
      </c>
    </row>
    <row r="150" customFormat="false" ht="12" hidden="false" customHeight="true" outlineLevel="0" collapsed="false">
      <c r="A150" s="259" t="n">
        <v>0</v>
      </c>
      <c r="B150" s="96" t="n">
        <v>0</v>
      </c>
    </row>
    <row r="151" customFormat="false" ht="12" hidden="false" customHeight="true" outlineLevel="0" collapsed="false">
      <c r="A151" s="259" t="n">
        <v>0</v>
      </c>
      <c r="B151" s="96" t="n">
        <v>0</v>
      </c>
    </row>
    <row r="152" customFormat="false" ht="12" hidden="false" customHeight="true" outlineLevel="0" collapsed="false">
      <c r="A152" s="259" t="n">
        <v>0</v>
      </c>
      <c r="B152" s="96" t="n">
        <v>0</v>
      </c>
    </row>
    <row r="153" customFormat="false" ht="12" hidden="false" customHeight="true" outlineLevel="0" collapsed="false">
      <c r="A153" s="259" t="n">
        <v>0</v>
      </c>
      <c r="B153" s="96" t="n">
        <v>0</v>
      </c>
    </row>
    <row r="154" customFormat="false" ht="12" hidden="false" customHeight="true" outlineLevel="0" collapsed="false">
      <c r="A154" s="259" t="n">
        <v>0</v>
      </c>
      <c r="B154" s="96" t="n">
        <v>0</v>
      </c>
    </row>
    <row r="155" customFormat="false" ht="12" hidden="false" customHeight="true" outlineLevel="0" collapsed="false">
      <c r="A155" s="259" t="n">
        <v>0</v>
      </c>
      <c r="B155" s="96" t="n">
        <v>0</v>
      </c>
    </row>
    <row r="156" customFormat="false" ht="12" hidden="false" customHeight="true" outlineLevel="0" collapsed="false">
      <c r="A156" s="259" t="n">
        <v>0</v>
      </c>
      <c r="B156" s="96" t="n">
        <v>0</v>
      </c>
    </row>
    <row r="157" customFormat="false" ht="12" hidden="false" customHeight="true" outlineLevel="0" collapsed="false">
      <c r="A157" s="259" t="n">
        <v>0</v>
      </c>
      <c r="B157" s="96" t="n">
        <v>0</v>
      </c>
    </row>
    <row r="158" customFormat="false" ht="12" hidden="false" customHeight="true" outlineLevel="0" collapsed="false">
      <c r="A158" s="259" t="n">
        <v>0</v>
      </c>
      <c r="B158" s="96" t="n">
        <v>0</v>
      </c>
    </row>
    <row r="159" customFormat="false" ht="12" hidden="false" customHeight="true" outlineLevel="0" collapsed="false">
      <c r="A159" s="259" t="n">
        <v>0</v>
      </c>
      <c r="B159" s="96" t="n">
        <v>0</v>
      </c>
    </row>
    <row r="160" customFormat="false" ht="12" hidden="false" customHeight="true" outlineLevel="0" collapsed="false">
      <c r="A160" s="259" t="n">
        <v>0</v>
      </c>
      <c r="B160" s="96" t="n">
        <v>0</v>
      </c>
    </row>
    <row r="161" customFormat="false" ht="12" hidden="false" customHeight="true" outlineLevel="0" collapsed="false">
      <c r="A161" s="259" t="n">
        <v>0</v>
      </c>
      <c r="B161" s="96" t="n">
        <v>0</v>
      </c>
    </row>
    <row r="162" customFormat="false" ht="12" hidden="false" customHeight="true" outlineLevel="0" collapsed="false">
      <c r="A162" s="259" t="n">
        <v>0</v>
      </c>
      <c r="B162" s="96" t="n">
        <v>0</v>
      </c>
    </row>
    <row r="163" customFormat="false" ht="12" hidden="false" customHeight="true" outlineLevel="0" collapsed="false">
      <c r="A163" s="259" t="n">
        <v>0</v>
      </c>
      <c r="B163" s="96" t="n">
        <v>0</v>
      </c>
    </row>
    <row r="164" customFormat="false" ht="12" hidden="false" customHeight="true" outlineLevel="0" collapsed="false">
      <c r="A164" s="259" t="n">
        <v>0</v>
      </c>
      <c r="B164" s="96" t="n">
        <v>0</v>
      </c>
    </row>
    <row r="165" customFormat="false" ht="12" hidden="false" customHeight="true" outlineLevel="0" collapsed="false">
      <c r="A165" s="259" t="n">
        <v>0</v>
      </c>
      <c r="B165" s="96" t="n">
        <v>0</v>
      </c>
    </row>
    <row r="166" customFormat="false" ht="12" hidden="false" customHeight="true" outlineLevel="0" collapsed="false">
      <c r="A166" s="259" t="n">
        <v>0</v>
      </c>
      <c r="B166" s="96" t="n">
        <v>0</v>
      </c>
    </row>
    <row r="167" customFormat="false" ht="12" hidden="false" customHeight="true" outlineLevel="0" collapsed="false">
      <c r="A167" s="259" t="n">
        <v>0</v>
      </c>
      <c r="B167" s="96" t="n">
        <v>0</v>
      </c>
    </row>
    <row r="168" customFormat="false" ht="12" hidden="false" customHeight="true" outlineLevel="0" collapsed="false">
      <c r="A168" s="259" t="n">
        <v>0</v>
      </c>
      <c r="B168" s="96" t="n">
        <v>0</v>
      </c>
    </row>
    <row r="169" customFormat="false" ht="12" hidden="false" customHeight="true" outlineLevel="0" collapsed="false">
      <c r="A169" s="259" t="n">
        <v>0</v>
      </c>
      <c r="B169" s="96" t="n">
        <v>0</v>
      </c>
    </row>
    <row r="170" customFormat="false" ht="12" hidden="false" customHeight="true" outlineLevel="0" collapsed="false">
      <c r="A170" s="259" t="n">
        <v>0</v>
      </c>
      <c r="B170" s="96" t="n">
        <v>0</v>
      </c>
    </row>
    <row r="171" customFormat="false" ht="12" hidden="false" customHeight="true" outlineLevel="0" collapsed="false">
      <c r="A171" s="259" t="n">
        <v>0</v>
      </c>
      <c r="B171" s="96" t="n">
        <v>0</v>
      </c>
    </row>
    <row r="172" customFormat="false" ht="12" hidden="false" customHeight="true" outlineLevel="0" collapsed="false">
      <c r="A172" s="259" t="n">
        <v>0</v>
      </c>
      <c r="B172" s="96" t="n">
        <v>0</v>
      </c>
    </row>
    <row r="173" customFormat="false" ht="12" hidden="false" customHeight="true" outlineLevel="0" collapsed="false">
      <c r="A173" s="259" t="n">
        <v>0</v>
      </c>
      <c r="B173" s="96" t="n">
        <v>0</v>
      </c>
    </row>
    <row r="174" customFormat="false" ht="12" hidden="false" customHeight="true" outlineLevel="0" collapsed="false">
      <c r="A174" s="259" t="n">
        <v>0</v>
      </c>
      <c r="B174" s="96" t="n">
        <v>0</v>
      </c>
    </row>
    <row r="175" customFormat="false" ht="12" hidden="false" customHeight="true" outlineLevel="0" collapsed="false">
      <c r="A175" s="259" t="n">
        <v>0</v>
      </c>
      <c r="B175" s="96" t="n">
        <v>0</v>
      </c>
    </row>
    <row r="176" customFormat="false" ht="12" hidden="false" customHeight="true" outlineLevel="0" collapsed="false">
      <c r="A176" s="259" t="n">
        <v>0</v>
      </c>
      <c r="B176" s="96" t="n">
        <v>0</v>
      </c>
    </row>
    <row r="177" customFormat="false" ht="12" hidden="false" customHeight="true" outlineLevel="0" collapsed="false">
      <c r="A177" s="259" t="n">
        <v>0</v>
      </c>
      <c r="B177" s="96" t="n">
        <v>0</v>
      </c>
    </row>
    <row r="178" customFormat="false" ht="12" hidden="false" customHeight="true" outlineLevel="0" collapsed="false">
      <c r="A178" s="259" t="n">
        <v>0</v>
      </c>
      <c r="B178" s="96" t="n">
        <v>0</v>
      </c>
    </row>
    <row r="179" customFormat="false" ht="12" hidden="false" customHeight="true" outlineLevel="0" collapsed="false">
      <c r="A179" s="259" t="n">
        <v>0</v>
      </c>
      <c r="B179" s="96" t="n">
        <v>0</v>
      </c>
    </row>
    <row r="180" customFormat="false" ht="12" hidden="false" customHeight="true" outlineLevel="0" collapsed="false">
      <c r="A180" s="259" t="n">
        <v>0</v>
      </c>
      <c r="B180" s="96" t="n">
        <v>0</v>
      </c>
    </row>
    <row r="181" customFormat="false" ht="12" hidden="false" customHeight="true" outlineLevel="0" collapsed="false">
      <c r="A181" s="259" t="n">
        <v>0</v>
      </c>
      <c r="B181" s="96" t="n">
        <v>0</v>
      </c>
    </row>
    <row r="182" customFormat="false" ht="12" hidden="false" customHeight="true" outlineLevel="0" collapsed="false">
      <c r="A182" s="259" t="n">
        <v>0</v>
      </c>
      <c r="B182" s="96" t="n">
        <v>0</v>
      </c>
    </row>
    <row r="183" customFormat="false" ht="12" hidden="false" customHeight="true" outlineLevel="0" collapsed="false">
      <c r="A183" s="259" t="n">
        <v>0</v>
      </c>
      <c r="B183" s="96" t="n">
        <v>0</v>
      </c>
    </row>
    <row r="184" customFormat="false" ht="12" hidden="false" customHeight="true" outlineLevel="0" collapsed="false">
      <c r="A184" s="259" t="n">
        <v>0</v>
      </c>
      <c r="B184" s="96" t="n">
        <v>0</v>
      </c>
    </row>
    <row r="185" customFormat="false" ht="12" hidden="false" customHeight="true" outlineLevel="0" collapsed="false">
      <c r="A185" s="259" t="n">
        <v>0</v>
      </c>
      <c r="B185" s="96" t="n">
        <v>0</v>
      </c>
    </row>
    <row r="186" customFormat="false" ht="12" hidden="false" customHeight="true" outlineLevel="0" collapsed="false">
      <c r="A186" s="259" t="n">
        <v>0</v>
      </c>
      <c r="B186" s="96" t="n">
        <v>0</v>
      </c>
    </row>
    <row r="187" customFormat="false" ht="12" hidden="false" customHeight="true" outlineLevel="0" collapsed="false">
      <c r="A187" s="259" t="n">
        <v>0</v>
      </c>
      <c r="B187" s="96" t="n">
        <v>0</v>
      </c>
    </row>
    <row r="188" customFormat="false" ht="12" hidden="false" customHeight="true" outlineLevel="0" collapsed="false">
      <c r="A188" s="259" t="n">
        <v>0</v>
      </c>
      <c r="B188" s="96" t="n">
        <v>0</v>
      </c>
    </row>
    <row r="189" customFormat="false" ht="12" hidden="false" customHeight="true" outlineLevel="0" collapsed="false">
      <c r="A189" s="259" t="n">
        <v>0</v>
      </c>
      <c r="B189" s="96" t="n">
        <v>0</v>
      </c>
    </row>
    <row r="190" customFormat="false" ht="12" hidden="false" customHeight="true" outlineLevel="0" collapsed="false">
      <c r="A190" s="259" t="n">
        <v>0</v>
      </c>
      <c r="B190" s="96" t="n">
        <v>0</v>
      </c>
    </row>
    <row r="191" customFormat="false" ht="12" hidden="false" customHeight="true" outlineLevel="0" collapsed="false">
      <c r="A191" s="259" t="n">
        <v>0</v>
      </c>
      <c r="B191" s="96" t="n">
        <v>0</v>
      </c>
    </row>
    <row r="192" customFormat="false" ht="12" hidden="false" customHeight="true" outlineLevel="0" collapsed="false">
      <c r="A192" s="259" t="n">
        <v>0</v>
      </c>
      <c r="B192" s="96" t="n">
        <v>0</v>
      </c>
    </row>
    <row r="193" customFormat="false" ht="12" hidden="false" customHeight="true" outlineLevel="0" collapsed="false">
      <c r="A193" s="259" t="n">
        <v>0</v>
      </c>
      <c r="B193" s="96" t="n">
        <v>0</v>
      </c>
    </row>
    <row r="194" customFormat="false" ht="12" hidden="false" customHeight="true" outlineLevel="0" collapsed="false">
      <c r="A194" s="259" t="n">
        <v>0</v>
      </c>
      <c r="B194" s="96" t="n">
        <v>0</v>
      </c>
    </row>
    <row r="195" customFormat="false" ht="12" hidden="false" customHeight="true" outlineLevel="0" collapsed="false">
      <c r="A195" s="259" t="n">
        <v>0</v>
      </c>
      <c r="B195" s="96" t="n">
        <v>0</v>
      </c>
    </row>
    <row r="196" customFormat="false" ht="12" hidden="false" customHeight="true" outlineLevel="0" collapsed="false">
      <c r="A196" s="259" t="n">
        <v>0</v>
      </c>
      <c r="B196" s="96" t="n">
        <v>0</v>
      </c>
    </row>
    <row r="197" customFormat="false" ht="12" hidden="false" customHeight="true" outlineLevel="0" collapsed="false">
      <c r="A197" s="259" t="n">
        <v>0</v>
      </c>
      <c r="B197" s="96" t="n">
        <v>0</v>
      </c>
    </row>
    <row r="198" customFormat="false" ht="12" hidden="false" customHeight="true" outlineLevel="0" collapsed="false">
      <c r="A198" s="259" t="n">
        <v>0</v>
      </c>
      <c r="B198" s="96" t="n">
        <v>0</v>
      </c>
    </row>
    <row r="199" customFormat="false" ht="12" hidden="false" customHeight="true" outlineLevel="0" collapsed="false">
      <c r="A199" s="259" t="n">
        <v>0</v>
      </c>
      <c r="B199" s="96" t="n">
        <v>0</v>
      </c>
    </row>
    <row r="200" customFormat="false" ht="12" hidden="false" customHeight="true" outlineLevel="0" collapsed="false">
      <c r="A200" s="259" t="n">
        <v>0</v>
      </c>
      <c r="B200" s="96" t="n">
        <v>0</v>
      </c>
    </row>
    <row r="201" customFormat="false" ht="12" hidden="false" customHeight="true" outlineLevel="0" collapsed="false">
      <c r="A201" s="259" t="n">
        <v>0</v>
      </c>
      <c r="B201" s="96" t="n">
        <v>0</v>
      </c>
    </row>
    <row r="202" customFormat="false" ht="12" hidden="false" customHeight="true" outlineLevel="0" collapsed="false">
      <c r="A202" s="259" t="n">
        <v>0</v>
      </c>
      <c r="B202" s="96" t="n">
        <v>0</v>
      </c>
    </row>
    <row r="203" customFormat="false" ht="12" hidden="false" customHeight="true" outlineLevel="0" collapsed="false">
      <c r="A203" s="259" t="n">
        <v>0</v>
      </c>
      <c r="B203" s="96" t="n">
        <v>0</v>
      </c>
    </row>
    <row r="204" customFormat="false" ht="12" hidden="false" customHeight="true" outlineLevel="0" collapsed="false">
      <c r="A204" s="259" t="n">
        <v>0</v>
      </c>
      <c r="B204" s="96" t="n">
        <v>0</v>
      </c>
    </row>
    <row r="205" customFormat="false" ht="12" hidden="false" customHeight="true" outlineLevel="0" collapsed="false">
      <c r="A205" s="259" t="n">
        <v>0</v>
      </c>
      <c r="B205" s="96" t="n">
        <v>0</v>
      </c>
    </row>
    <row r="206" customFormat="false" ht="12" hidden="false" customHeight="true" outlineLevel="0" collapsed="false">
      <c r="A206" s="259" t="n">
        <v>0</v>
      </c>
      <c r="B206" s="96" t="n">
        <v>0</v>
      </c>
    </row>
    <row r="207" customFormat="false" ht="12" hidden="false" customHeight="true" outlineLevel="0" collapsed="false">
      <c r="A207" s="45" t="n">
        <v>0</v>
      </c>
      <c r="B207" s="87" t="n">
        <v>0</v>
      </c>
    </row>
    <row r="208" customFormat="false" ht="12" hidden="false" customHeight="true" outlineLevel="0" collapsed="false">
      <c r="A208" s="45" t="n">
        <v>0</v>
      </c>
      <c r="B208" s="87" t="n">
        <v>0</v>
      </c>
    </row>
    <row r="209" customFormat="false" ht="12" hidden="false" customHeight="true" outlineLevel="0" collapsed="false">
      <c r="A209" s="45" t="n">
        <v>0</v>
      </c>
      <c r="B209" s="87" t="n">
        <v>0</v>
      </c>
    </row>
    <row r="210" customFormat="false" ht="12" hidden="false" customHeight="true" outlineLevel="0" collapsed="false">
      <c r="A210" s="45" t="n">
        <v>0</v>
      </c>
      <c r="B210" s="87" t="n">
        <v>0</v>
      </c>
    </row>
    <row r="211" customFormat="false" ht="12" hidden="false" customHeight="true" outlineLevel="0" collapsed="false">
      <c r="A211" s="45" t="n">
        <v>0</v>
      </c>
      <c r="B211" s="87" t="n">
        <v>0</v>
      </c>
    </row>
    <row r="212" customFormat="false" ht="12" hidden="false" customHeight="true" outlineLevel="0" collapsed="false">
      <c r="A212" s="45" t="n">
        <v>0</v>
      </c>
      <c r="B212" s="87" t="n">
        <v>0</v>
      </c>
    </row>
    <row r="213" customFormat="false" ht="12" hidden="false" customHeight="true" outlineLevel="0" collapsed="false">
      <c r="A213" s="45" t="n">
        <v>0</v>
      </c>
      <c r="B213" s="87" t="n">
        <v>0</v>
      </c>
    </row>
    <row r="214" customFormat="false" ht="12" hidden="false" customHeight="true" outlineLevel="0" collapsed="false">
      <c r="A214" s="45" t="n">
        <v>0</v>
      </c>
      <c r="B214" s="87" t="n">
        <v>0</v>
      </c>
    </row>
    <row r="215" customFormat="false" ht="12" hidden="false" customHeight="true" outlineLevel="0" collapsed="false">
      <c r="A215" s="45" t="n">
        <v>0</v>
      </c>
      <c r="B215" s="87" t="n">
        <v>0</v>
      </c>
    </row>
    <row r="216" customFormat="false" ht="12" hidden="false" customHeight="true" outlineLevel="0" collapsed="false">
      <c r="A216" s="45" t="n">
        <v>0</v>
      </c>
      <c r="B216" s="87" t="n">
        <v>0</v>
      </c>
    </row>
    <row r="217" customFormat="false" ht="12" hidden="false" customHeight="true" outlineLevel="0" collapsed="false">
      <c r="A217" s="45" t="n">
        <v>0</v>
      </c>
      <c r="B217" s="87" t="n">
        <v>0</v>
      </c>
    </row>
    <row r="218" customFormat="false" ht="12" hidden="false" customHeight="true" outlineLevel="0" collapsed="false">
      <c r="A218" s="45" t="n">
        <v>0</v>
      </c>
      <c r="B218" s="87" t="n">
        <v>0</v>
      </c>
    </row>
    <row r="219" customFormat="false" ht="12" hidden="false" customHeight="true" outlineLevel="0" collapsed="false">
      <c r="A219" s="45" t="n">
        <v>0</v>
      </c>
      <c r="B219" s="87" t="n">
        <v>0</v>
      </c>
    </row>
    <row r="220" customFormat="false" ht="12" hidden="false" customHeight="true" outlineLevel="0" collapsed="false">
      <c r="A220" s="45" t="n">
        <v>0</v>
      </c>
      <c r="B220" s="87" t="n">
        <v>0</v>
      </c>
    </row>
    <row r="221" customFormat="false" ht="12" hidden="false" customHeight="true" outlineLevel="0" collapsed="false">
      <c r="A221" s="45" t="n">
        <v>0</v>
      </c>
      <c r="B221" s="87" t="n">
        <v>0</v>
      </c>
    </row>
    <row r="222" customFormat="false" ht="12" hidden="false" customHeight="true" outlineLevel="0" collapsed="false">
      <c r="A222" s="45" t="n">
        <v>0</v>
      </c>
      <c r="B222" s="87" t="n">
        <v>0</v>
      </c>
    </row>
    <row r="223" customFormat="false" ht="12" hidden="false" customHeight="true" outlineLevel="0" collapsed="false">
      <c r="A223" s="45" t="n">
        <v>0</v>
      </c>
      <c r="B223" s="87" t="n">
        <v>0</v>
      </c>
    </row>
    <row r="224" customFormat="false" ht="12" hidden="false" customHeight="true" outlineLevel="0" collapsed="false">
      <c r="A224" s="45" t="n">
        <v>0</v>
      </c>
      <c r="B224" s="87" t="n">
        <v>0</v>
      </c>
    </row>
    <row r="225" customFormat="false" ht="12" hidden="false" customHeight="true" outlineLevel="0" collapsed="false">
      <c r="A225" s="45" t="n">
        <v>0</v>
      </c>
      <c r="B225" s="87" t="n">
        <v>0</v>
      </c>
    </row>
    <row r="226" customFormat="false" ht="12" hidden="false" customHeight="true" outlineLevel="0" collapsed="false">
      <c r="A226" s="45" t="n">
        <v>0</v>
      </c>
      <c r="B226" s="87" t="n">
        <v>0</v>
      </c>
    </row>
    <row r="227" customFormat="false" ht="12" hidden="false" customHeight="true" outlineLevel="0" collapsed="false">
      <c r="A227" s="45" t="n">
        <v>0</v>
      </c>
      <c r="B227" s="87" t="n">
        <v>0</v>
      </c>
    </row>
    <row r="228" customFormat="false" ht="12" hidden="false" customHeight="true" outlineLevel="0" collapsed="false">
      <c r="A228" s="45" t="n">
        <v>0</v>
      </c>
      <c r="B228" s="87" t="n">
        <v>0</v>
      </c>
    </row>
    <row r="229" customFormat="false" ht="12" hidden="false" customHeight="true" outlineLevel="0" collapsed="false">
      <c r="A229" s="45" t="n">
        <v>0</v>
      </c>
      <c r="B229" s="87" t="n">
        <v>0</v>
      </c>
    </row>
    <row r="230" customFormat="false" ht="12" hidden="false" customHeight="true" outlineLevel="0" collapsed="false">
      <c r="A230" s="45" t="n">
        <v>0</v>
      </c>
      <c r="B230" s="87" t="n">
        <v>0</v>
      </c>
    </row>
    <row r="231" customFormat="false" ht="12" hidden="false" customHeight="true" outlineLevel="0" collapsed="false">
      <c r="A231" s="45" t="n">
        <v>0</v>
      </c>
      <c r="B231" s="87" t="n">
        <v>0</v>
      </c>
    </row>
    <row r="232" customFormat="false" ht="12" hidden="false" customHeight="true" outlineLevel="0" collapsed="false">
      <c r="A232" s="45" t="n">
        <v>0</v>
      </c>
      <c r="B232" s="87" t="n">
        <v>0</v>
      </c>
    </row>
    <row r="233" customFormat="false" ht="12" hidden="false" customHeight="true" outlineLevel="0" collapsed="false">
      <c r="A233" s="45" t="n">
        <v>0</v>
      </c>
      <c r="B233" s="87" t="n">
        <v>0</v>
      </c>
    </row>
    <row r="234" customFormat="false" ht="12" hidden="false" customHeight="true" outlineLevel="0" collapsed="false">
      <c r="A234" s="45" t="n">
        <v>0</v>
      </c>
      <c r="B234" s="87" t="n">
        <v>0</v>
      </c>
    </row>
    <row r="235" customFormat="false" ht="12" hidden="false" customHeight="true" outlineLevel="0" collapsed="false">
      <c r="A235" s="45" t="n">
        <v>0</v>
      </c>
      <c r="B235" s="87" t="n">
        <v>0</v>
      </c>
    </row>
    <row r="236" customFormat="false" ht="12" hidden="false" customHeight="true" outlineLevel="0" collapsed="false">
      <c r="A236" s="45" t="n">
        <v>0</v>
      </c>
      <c r="B236" s="87" t="n">
        <v>0</v>
      </c>
    </row>
    <row r="237" customFormat="false" ht="12" hidden="false" customHeight="true" outlineLevel="0" collapsed="false">
      <c r="A237" s="45" t="n">
        <v>0</v>
      </c>
      <c r="B237" s="87" t="n">
        <v>0</v>
      </c>
    </row>
    <row r="238" customFormat="false" ht="12" hidden="false" customHeight="true" outlineLevel="0" collapsed="false">
      <c r="A238" s="45" t="n">
        <v>0</v>
      </c>
      <c r="B238" s="87" t="n">
        <v>0</v>
      </c>
    </row>
    <row r="239" customFormat="false" ht="12" hidden="false" customHeight="true" outlineLevel="0" collapsed="false">
      <c r="A239" s="45" t="n">
        <v>0</v>
      </c>
      <c r="B239" s="87" t="n">
        <v>0</v>
      </c>
    </row>
    <row r="240" customFormat="false" ht="12" hidden="false" customHeight="true" outlineLevel="0" collapsed="false">
      <c r="A240" s="45" t="n">
        <v>0</v>
      </c>
      <c r="B240" s="87" t="n">
        <v>0</v>
      </c>
    </row>
    <row r="241" customFormat="false" ht="12" hidden="false" customHeight="true" outlineLevel="0" collapsed="false">
      <c r="A241" s="45" t="n">
        <v>0</v>
      </c>
      <c r="B241" s="87" t="n">
        <v>0</v>
      </c>
    </row>
    <row r="242" customFormat="false" ht="12" hidden="false" customHeight="true" outlineLevel="0" collapsed="false">
      <c r="A242" s="45" t="n">
        <v>0</v>
      </c>
      <c r="B242" s="87" t="n">
        <v>0</v>
      </c>
    </row>
    <row r="243" customFormat="false" ht="12" hidden="false" customHeight="true" outlineLevel="0" collapsed="false">
      <c r="A243" s="45" t="n">
        <v>0</v>
      </c>
      <c r="B243" s="87" t="n">
        <v>0</v>
      </c>
    </row>
    <row r="244" customFormat="false" ht="12" hidden="false" customHeight="true" outlineLevel="0" collapsed="false">
      <c r="A244" s="45" t="n">
        <v>0</v>
      </c>
      <c r="B244" s="87" t="n">
        <v>0</v>
      </c>
    </row>
    <row r="245" customFormat="false" ht="12" hidden="false" customHeight="true" outlineLevel="0" collapsed="false">
      <c r="A245" s="45" t="e">
        <f aca="false">#REF!</f>
        <v>#REF!</v>
      </c>
      <c r="B245" s="87" t="n">
        <v>0</v>
      </c>
    </row>
    <row r="246" customFormat="false" ht="12" hidden="false" customHeight="true" outlineLevel="0" collapsed="false">
      <c r="A246" s="45" t="e">
        <f aca="false">#REF!</f>
        <v>#REF!</v>
      </c>
      <c r="B246" s="87" t="n">
        <v>0</v>
      </c>
    </row>
    <row r="247" customFormat="false" ht="12" hidden="false" customHeight="true" outlineLevel="0" collapsed="false">
      <c r="A247" s="45" t="e">
        <f aca="false">#REF!</f>
        <v>#REF!</v>
      </c>
      <c r="B247" s="87" t="n">
        <v>0</v>
      </c>
    </row>
    <row r="248" customFormat="false" ht="12" hidden="false" customHeight="true" outlineLevel="0" collapsed="false">
      <c r="A248" s="45" t="e">
        <f aca="false">#REF!</f>
        <v>#REF!</v>
      </c>
      <c r="B248" s="87" t="n">
        <v>0</v>
      </c>
    </row>
    <row r="249" customFormat="false" ht="12" hidden="false" customHeight="true" outlineLevel="0" collapsed="false">
      <c r="A249" s="45" t="e">
        <f aca="false">#REF!</f>
        <v>#REF!</v>
      </c>
      <c r="B249" s="87" t="n">
        <v>0</v>
      </c>
    </row>
    <row r="250" customFormat="false" ht="12" hidden="false" customHeight="true" outlineLevel="0" collapsed="false">
      <c r="A250" s="45" t="e">
        <f aca="false">#REF!</f>
        <v>#REF!</v>
      </c>
      <c r="B250" s="87" t="n">
        <v>0</v>
      </c>
    </row>
    <row r="251" customFormat="false" ht="12" hidden="false" customHeight="true" outlineLevel="0" collapsed="false">
      <c r="A251" s="45" t="e">
        <f aca="false">#REF!</f>
        <v>#REF!</v>
      </c>
      <c r="B251" s="87" t="n">
        <v>0</v>
      </c>
    </row>
    <row r="252" customFormat="false" ht="12" hidden="false" customHeight="true" outlineLevel="0" collapsed="false">
      <c r="A252" s="45" t="e">
        <f aca="false">#REF!</f>
        <v>#REF!</v>
      </c>
      <c r="B252" s="87" t="n">
        <v>0</v>
      </c>
    </row>
    <row r="253" customFormat="false" ht="12" hidden="false" customHeight="true" outlineLevel="0" collapsed="false">
      <c r="A253" s="45" t="e">
        <f aca="false">#REF!</f>
        <v>#REF!</v>
      </c>
      <c r="B253" s="87" t="n">
        <v>0</v>
      </c>
    </row>
    <row r="254" customFormat="false" ht="12" hidden="false" customHeight="true" outlineLevel="0" collapsed="false">
      <c r="A254" s="45" t="e">
        <f aca="false">#REF!</f>
        <v>#REF!</v>
      </c>
      <c r="B254" s="87" t="n">
        <v>0</v>
      </c>
    </row>
    <row r="255" customFormat="false" ht="12" hidden="false" customHeight="true" outlineLevel="0" collapsed="false">
      <c r="A255" s="45" t="e">
        <f aca="false">#REF!</f>
        <v>#REF!</v>
      </c>
      <c r="B255" s="87" t="n">
        <v>0</v>
      </c>
    </row>
    <row r="256" customFormat="false" ht="12" hidden="false" customHeight="true" outlineLevel="0" collapsed="false">
      <c r="A256" s="45" t="e">
        <f aca="false">#REF!</f>
        <v>#REF!</v>
      </c>
      <c r="B256" s="87" t="n">
        <v>0</v>
      </c>
    </row>
    <row r="257" customFormat="false" ht="12" hidden="false" customHeight="true" outlineLevel="0" collapsed="false">
      <c r="A257" s="45" t="e">
        <f aca="false">#REF!</f>
        <v>#REF!</v>
      </c>
      <c r="B257" s="87" t="n">
        <v>0</v>
      </c>
    </row>
    <row r="258" customFormat="false" ht="12" hidden="false" customHeight="true" outlineLevel="0" collapsed="false">
      <c r="A258" s="45" t="e">
        <f aca="false">#REF!</f>
        <v>#REF!</v>
      </c>
      <c r="B258" s="87" t="n">
        <v>0</v>
      </c>
    </row>
    <row r="259" customFormat="false" ht="12" hidden="false" customHeight="true" outlineLevel="0" collapsed="false">
      <c r="A259" s="45" t="e">
        <f aca="false">#REF!</f>
        <v>#REF!</v>
      </c>
      <c r="B259" s="87" t="n">
        <v>0</v>
      </c>
    </row>
    <row r="260" customFormat="false" ht="12" hidden="false" customHeight="true" outlineLevel="0" collapsed="false">
      <c r="A260" s="45" t="e">
        <f aca="false">#REF!</f>
        <v>#REF!</v>
      </c>
      <c r="B260" s="87" t="n">
        <v>0</v>
      </c>
    </row>
    <row r="261" customFormat="false" ht="12" hidden="false" customHeight="true" outlineLevel="0" collapsed="false">
      <c r="A261" s="45" t="e">
        <f aca="false">#REF!</f>
        <v>#REF!</v>
      </c>
      <c r="B261" s="87" t="n">
        <v>0</v>
      </c>
    </row>
    <row r="262" customFormat="false" ht="12" hidden="false" customHeight="true" outlineLevel="0" collapsed="false">
      <c r="A262" s="45" t="e">
        <f aca="false">#REF!</f>
        <v>#REF!</v>
      </c>
      <c r="B262" s="87" t="n">
        <v>0</v>
      </c>
    </row>
    <row r="263" customFormat="false" ht="12" hidden="false" customHeight="true" outlineLevel="0" collapsed="false">
      <c r="A263" s="45" t="e">
        <f aca="false">#REF!</f>
        <v>#REF!</v>
      </c>
      <c r="B263" s="87" t="n">
        <v>0</v>
      </c>
    </row>
    <row r="264" customFormat="false" ht="12" hidden="false" customHeight="true" outlineLevel="0" collapsed="false">
      <c r="A264" s="45" t="e">
        <f aca="false">#REF!</f>
        <v>#REF!</v>
      </c>
      <c r="B264" s="87" t="n">
        <v>0</v>
      </c>
    </row>
    <row r="265" customFormat="false" ht="12" hidden="false" customHeight="true" outlineLevel="0" collapsed="false">
      <c r="A265" s="45" t="e">
        <f aca="false">#REF!</f>
        <v>#REF!</v>
      </c>
      <c r="B265" s="87" t="n">
        <v>0</v>
      </c>
    </row>
    <row r="266" customFormat="false" ht="12" hidden="false" customHeight="true" outlineLevel="0" collapsed="false">
      <c r="A266" s="45" t="e">
        <f aca="false">#REF!</f>
        <v>#REF!</v>
      </c>
      <c r="B266" s="87" t="n">
        <v>0</v>
      </c>
    </row>
    <row r="267" customFormat="false" ht="12" hidden="false" customHeight="true" outlineLevel="0" collapsed="false">
      <c r="A267" s="45" t="e">
        <f aca="false">#REF!</f>
        <v>#REF!</v>
      </c>
      <c r="B267" s="87" t="n">
        <v>0</v>
      </c>
    </row>
    <row r="268" customFormat="false" ht="12" hidden="false" customHeight="true" outlineLevel="0" collapsed="false">
      <c r="A268" s="45" t="e">
        <f aca="false">#REF!</f>
        <v>#REF!</v>
      </c>
      <c r="B268" s="87" t="n">
        <v>0</v>
      </c>
    </row>
    <row r="269" customFormat="false" ht="12" hidden="false" customHeight="true" outlineLevel="0" collapsed="false">
      <c r="A269" s="45" t="e">
        <f aca="false">#REF!</f>
        <v>#REF!</v>
      </c>
      <c r="B269" s="87" t="n">
        <v>0</v>
      </c>
    </row>
    <row r="270" customFormat="false" ht="12" hidden="false" customHeight="true" outlineLevel="0" collapsed="false">
      <c r="A270" s="45" t="e">
        <f aca="false">#REF!</f>
        <v>#REF!</v>
      </c>
      <c r="B270" s="87" t="n">
        <v>0</v>
      </c>
    </row>
    <row r="271" customFormat="false" ht="12" hidden="false" customHeight="true" outlineLevel="0" collapsed="false">
      <c r="A271" s="45" t="e">
        <f aca="false">#REF!</f>
        <v>#REF!</v>
      </c>
      <c r="B271" s="87" t="n">
        <v>0</v>
      </c>
    </row>
    <row r="272" customFormat="false" ht="12" hidden="false" customHeight="true" outlineLevel="0" collapsed="false">
      <c r="A272" s="45" t="e">
        <f aca="false">#REF!</f>
        <v>#REF!</v>
      </c>
      <c r="B272" s="45" t="n">
        <v>0</v>
      </c>
    </row>
    <row r="273" customFormat="false" ht="12" hidden="false" customHeight="true" outlineLevel="0" collapsed="false">
      <c r="A273" s="45" t="e">
        <f aca="false">#REF!</f>
        <v>#REF!</v>
      </c>
      <c r="B273" s="45" t="n">
        <v>0</v>
      </c>
    </row>
    <row r="274" customFormat="false" ht="12" hidden="false" customHeight="true" outlineLevel="0" collapsed="false">
      <c r="A274" s="45" t="e">
        <f aca="false">#REF!</f>
        <v>#REF!</v>
      </c>
      <c r="B274" s="45" t="n">
        <v>0</v>
      </c>
    </row>
    <row r="275" customFormat="false" ht="12" hidden="false" customHeight="true" outlineLevel="0" collapsed="false">
      <c r="A275" s="45" t="e">
        <f aca="false">#REF!</f>
        <v>#REF!</v>
      </c>
      <c r="B275" s="45" t="n">
        <v>0</v>
      </c>
    </row>
    <row r="276" customFormat="false" ht="12" hidden="false" customHeight="true" outlineLevel="0" collapsed="false">
      <c r="A276" s="45" t="e">
        <f aca="false">#REF!</f>
        <v>#REF!</v>
      </c>
      <c r="B276" s="45" t="n">
        <v>0</v>
      </c>
    </row>
    <row r="277" customFormat="false" ht="12" hidden="false" customHeight="true" outlineLevel="0" collapsed="false">
      <c r="A277" s="45" t="e">
        <f aca="false">#REF!</f>
        <v>#REF!</v>
      </c>
      <c r="B277" s="45" t="n">
        <v>0</v>
      </c>
    </row>
    <row r="278" customFormat="false" ht="12" hidden="false" customHeight="true" outlineLevel="0" collapsed="false">
      <c r="A278" s="45" t="e">
        <f aca="false">#REF!</f>
        <v>#REF!</v>
      </c>
      <c r="B278" s="45" t="n">
        <v>0</v>
      </c>
    </row>
    <row r="279" customFormat="false" ht="12" hidden="false" customHeight="true" outlineLevel="0" collapsed="false">
      <c r="A279" s="45" t="e">
        <f aca="false">#REF!</f>
        <v>#REF!</v>
      </c>
      <c r="B279" s="45" t="n">
        <v>0</v>
      </c>
    </row>
    <row r="280" customFormat="false" ht="12" hidden="false" customHeight="true" outlineLevel="0" collapsed="false">
      <c r="B280" s="45" t="n">
        <v>0</v>
      </c>
    </row>
    <row r="281" customFormat="false" ht="12" hidden="false" customHeight="true" outlineLevel="0" collapsed="false">
      <c r="B281" s="45" t="n">
        <v>0</v>
      </c>
    </row>
    <row r="282" customFormat="false" ht="12" hidden="false" customHeight="true" outlineLevel="0" collapsed="false">
      <c r="B282" s="45" t="n">
        <v>0</v>
      </c>
    </row>
    <row r="283" customFormat="false" ht="12" hidden="false" customHeight="true" outlineLevel="0" collapsed="false">
      <c r="B283" s="45" t="n">
        <v>0</v>
      </c>
    </row>
    <row r="284" customFormat="false" ht="12" hidden="false" customHeight="true" outlineLevel="0" collapsed="false">
      <c r="B284" s="45" t="n">
        <v>0</v>
      </c>
    </row>
    <row r="285" customFormat="false" ht="12" hidden="false" customHeight="true" outlineLevel="0" collapsed="false">
      <c r="B285" s="45" t="n">
        <v>0</v>
      </c>
    </row>
    <row r="286" customFormat="false" ht="12" hidden="false" customHeight="true" outlineLevel="0" collapsed="false">
      <c r="B286" s="45" t="n">
        <v>0</v>
      </c>
    </row>
    <row r="287" customFormat="false" ht="12" hidden="false" customHeight="true" outlineLevel="0" collapsed="false">
      <c r="B287" s="45" t="n">
        <v>0</v>
      </c>
    </row>
    <row r="288" customFormat="false" ht="12" hidden="false" customHeight="true" outlineLevel="0" collapsed="false">
      <c r="B288" s="45" t="n">
        <v>0</v>
      </c>
    </row>
    <row r="289" customFormat="false" ht="12" hidden="false" customHeight="true" outlineLevel="0" collapsed="false">
      <c r="B289" s="45" t="n">
        <v>0</v>
      </c>
    </row>
    <row r="290" customFormat="false" ht="12" hidden="false" customHeight="true" outlineLevel="0" collapsed="false">
      <c r="B290" s="45" t="n">
        <v>0</v>
      </c>
    </row>
    <row r="291" customFormat="false" ht="12" hidden="false" customHeight="true" outlineLevel="0" collapsed="false">
      <c r="B291" s="45" t="n">
        <v>0</v>
      </c>
    </row>
    <row r="292" customFormat="false" ht="12" hidden="false" customHeight="true" outlineLevel="0" collapsed="false">
      <c r="B292" s="45" t="n">
        <v>0</v>
      </c>
    </row>
    <row r="293" customFormat="false" ht="12" hidden="false" customHeight="true" outlineLevel="0" collapsed="false">
      <c r="B293" s="45" t="n">
        <v>0</v>
      </c>
    </row>
    <row r="294" customFormat="false" ht="12" hidden="false" customHeight="true" outlineLevel="0" collapsed="false">
      <c r="B294" s="45" t="n">
        <v>0</v>
      </c>
    </row>
    <row r="295" customFormat="false" ht="12" hidden="false" customHeight="true" outlineLevel="0" collapsed="false">
      <c r="B295" s="45" t="n">
        <v>0</v>
      </c>
    </row>
    <row r="296" customFormat="false" ht="12" hidden="false" customHeight="true" outlineLevel="0" collapsed="false">
      <c r="B296" s="45" t="n">
        <v>0</v>
      </c>
    </row>
    <row r="297" customFormat="false" ht="12" hidden="false" customHeight="true" outlineLevel="0" collapsed="false">
      <c r="B297" s="45" t="n">
        <v>0</v>
      </c>
    </row>
    <row r="298" customFormat="false" ht="12" hidden="false" customHeight="true" outlineLevel="0" collapsed="false">
      <c r="B298" s="45" t="n">
        <v>0</v>
      </c>
    </row>
    <row r="299" customFormat="false" ht="12" hidden="false" customHeight="true" outlineLevel="0" collapsed="false">
      <c r="B299" s="45" t="n">
        <v>0</v>
      </c>
    </row>
    <row r="300" customFormat="false" ht="12" hidden="false" customHeight="true" outlineLevel="0" collapsed="false">
      <c r="B300" s="45" t="n">
        <v>0</v>
      </c>
    </row>
    <row r="301" customFormat="false" ht="12" hidden="false" customHeight="true" outlineLevel="0" collapsed="false">
      <c r="B301" s="45" t="n">
        <v>0</v>
      </c>
    </row>
    <row r="302" customFormat="false" ht="12" hidden="false" customHeight="true" outlineLevel="0" collapsed="false">
      <c r="B302" s="45" t="n">
        <v>0</v>
      </c>
    </row>
    <row r="303" customFormat="false" ht="12" hidden="false" customHeight="true" outlineLevel="0" collapsed="false">
      <c r="B303" s="45" t="n">
        <v>0</v>
      </c>
    </row>
    <row r="304" customFormat="false" ht="12" hidden="false" customHeight="true" outlineLevel="0" collapsed="false">
      <c r="B304" s="45" t="n">
        <v>0</v>
      </c>
    </row>
    <row r="305" customFormat="false" ht="12" hidden="false" customHeight="true" outlineLevel="0" collapsed="false">
      <c r="B305" s="45" t="n">
        <v>0</v>
      </c>
    </row>
  </sheetData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6:D6 A7:E7 A11:E11 A15:E15 A19:E19 A23:E23 A27:E27 A8 F6:G6 G5:G11 G13:G15 G17:G19 G21:G23 G25:G27">
    <cfRule type="expression" priority="2" aboveAverage="0" equalAverage="0" bottom="0" percent="0" rank="0" text="" dxfId="0">
      <formula>October!A$3&lt;October!$F$16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9.xml><?xml version="1.0" encoding="utf-8"?>
<worksheet xmlns="http://schemas.openxmlformats.org/spreadsheetml/2006/main" xmlns:r="http://schemas.openxmlformats.org/officeDocument/2006/relationships">
  <sheetPr filterMode="false">
    <tabColor rgb="FF800080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94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0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October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260"/>
      <c r="B3" s="261"/>
      <c r="C3" s="262"/>
      <c r="D3" s="262"/>
      <c r="E3" s="263"/>
      <c r="F3" s="263"/>
      <c r="G3" s="264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161" t="n">
        <f aca="false">$F30-$G30+$C32+$D32+COLUMN(A5)</f>
        <v>43003</v>
      </c>
      <c r="B5" s="161" t="n">
        <f aca="false">$F30-$G30+$C32+$D32+COLUMN(B5)</f>
        <v>43004</v>
      </c>
      <c r="C5" s="161" t="n">
        <f aca="false">$F30-$G30+$C32+$D32+COLUMN(C5)</f>
        <v>43005</v>
      </c>
      <c r="D5" s="161" t="n">
        <f aca="false">$F30-$G30+$C32+$D32+COLUMN(D5)</f>
        <v>43006</v>
      </c>
      <c r="E5" s="161" t="n">
        <f aca="false">$F30-$G30+$C32+$D32+COLUMN(E5)</f>
        <v>43007</v>
      </c>
      <c r="F5" s="161" t="n">
        <f aca="false">$F30-$G30+$C32+$D32+COLUMN(F5)</f>
        <v>43008</v>
      </c>
      <c r="G5" s="161" t="n">
        <f aca="false">$F30-$G30+$C32+$D32+COLUMN(G5)</f>
        <v>43009</v>
      </c>
      <c r="H5" s="0"/>
      <c r="I5" s="0"/>
      <c r="J5" s="0"/>
      <c r="K5" s="116"/>
      <c r="AMI5" s="0"/>
      <c r="AMJ5" s="0"/>
    </row>
    <row r="6" s="188" customFormat="true" ht="48.25" hidden="false" customHeight="true" outlineLevel="0" collapsed="false">
      <c r="A6" s="265" t="str">
        <f aca="true">IF(ISERROR(MATCH(A5,$B$35:$B$200,0)),"",OFFSET($A$35,MATCH(A5,$B$35:$B$200,0)-1,0))</f>
        <v/>
      </c>
      <c r="B6" s="265" t="str">
        <f aca="true">IF(ISERROR(MATCH(B5,$B$35:$B$200,0)),"",OFFSET($A$35,MATCH(B5,$B$35:$B$200,0)-1,0))</f>
        <v/>
      </c>
      <c r="C6" s="265" t="str">
        <f aca="true">IF(ISERROR(MATCH(C5,$B$35:$B$200,0)),"",OFFSET($A$35,MATCH(C5,$B$35:$B$200,0)-1,0))</f>
        <v/>
      </c>
      <c r="D6" s="265" t="str">
        <f aca="true">IF(ISERROR(MATCH(D5,$B$35:$B$200,0)),"",OFFSET($A$35,MATCH(D5,$B$35:$B$200,0)-1,0))</f>
        <v/>
      </c>
      <c r="E6" s="266" t="str">
        <f aca="true">IF(ISERROR(MATCH(E5,$B$35:$B$200,0)),"",OFFSET($A$35,MATCH(E5,$B$35:$B$200,0)-1,0))</f>
        <v/>
      </c>
      <c r="F6" s="265" t="str">
        <f aca="true">IF(ISERROR(MATCH(F5,$B$35:$B$200,0)),"",OFFSET($A$35,MATCH(F5,$B$35:$B$200,0)-1,0))</f>
        <v/>
      </c>
      <c r="G6" s="267" t="str">
        <f aca="true">IF(ISERROR(MATCH(G5,$B$35:$B$200,0)),"",OFFSET($A$35,MATCH(G5,$B$35:$B$200,0)-1,0))</f>
        <v/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265"/>
      <c r="B7" s="265"/>
      <c r="C7" s="265"/>
      <c r="D7" s="265"/>
      <c r="E7" s="265"/>
      <c r="F7" s="265"/>
      <c r="G7" s="267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265"/>
      <c r="B8" s="265"/>
      <c r="C8" s="265"/>
      <c r="D8" s="265"/>
      <c r="E8" s="265"/>
      <c r="F8" s="265"/>
      <c r="G8" s="267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161" t="n">
        <f aca="false">A5+7</f>
        <v>43010</v>
      </c>
      <c r="B9" s="161" t="n">
        <f aca="false">B5+7</f>
        <v>43011</v>
      </c>
      <c r="C9" s="161" t="n">
        <f aca="false">C5+7</f>
        <v>43012</v>
      </c>
      <c r="D9" s="161" t="n">
        <f aca="false">D5+7</f>
        <v>43013</v>
      </c>
      <c r="E9" s="161" t="n">
        <f aca="false">E5+7</f>
        <v>43014</v>
      </c>
      <c r="F9" s="161" t="n">
        <f aca="false">F5+7</f>
        <v>43015</v>
      </c>
      <c r="G9" s="161" t="n">
        <f aca="false">G5+7</f>
        <v>43016</v>
      </c>
      <c r="H9" s="0"/>
      <c r="I9" s="0"/>
      <c r="J9" s="0"/>
      <c r="AMI9" s="0"/>
      <c r="AMJ9" s="0"/>
    </row>
    <row r="10" s="188" customFormat="true" ht="48.25" hidden="false" customHeight="true" outlineLevel="0" collapsed="false">
      <c r="A10" s="267" t="str">
        <f aca="true">IF(ISERROR(MATCH(A9,$B$35:$B$200,0)),"",OFFSET($A$35,MATCH(A9,$B$35:$B$200,0)-1,0))</f>
        <v/>
      </c>
      <c r="B10" s="267" t="str">
        <f aca="true">IF(ISERROR(MATCH(B9,$B$35:$B$200,0)),"",OFFSET($A$35,MATCH(B9,$B$35:$B$200,0)-1,0))</f>
        <v/>
      </c>
      <c r="C10" s="267" t="str">
        <f aca="true">IF(ISERROR(MATCH(C9,$B$35:$B$200,0)),"",OFFSET($A$35,MATCH(C9,$B$35:$B$200,0)-1,0))</f>
        <v/>
      </c>
      <c r="D10" s="267" t="str">
        <f aca="true">IF(ISERROR(MATCH(D9,$B$35:$B$200,0)),"",OFFSET($A$35,MATCH(D9,$B$35:$B$200,0)-1,0))</f>
        <v/>
      </c>
      <c r="E10" s="267" t="str">
        <f aca="true">IF(ISERROR(MATCH(E9,$B$35:$B$200,0)),"",OFFSET($A$35,MATCH(E9,$B$35:$B$200,0)-1,0))</f>
        <v/>
      </c>
      <c r="F10" s="267" t="str">
        <f aca="true">IF(ISERROR(MATCH(F9,$B$35:$B$200,0)),"",OFFSET($A$35,MATCH(F9,$B$35:$B$200,0)-1,0))</f>
        <v/>
      </c>
      <c r="G10" s="267" t="str">
        <f aca="true">IF(ISERROR(MATCH(G9,$B$35:$B$200,0)),"",OFFSET($A$35,MATCH(G9,$B$35:$B$200,0)-1,0))</f>
        <v/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267"/>
      <c r="B11" s="267"/>
      <c r="C11" s="267"/>
      <c r="D11" s="267"/>
      <c r="E11" s="267"/>
      <c r="F11" s="267" t="n">
        <f aca="false">F7+7</f>
        <v>7</v>
      </c>
      <c r="G11" s="267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267"/>
      <c r="B12" s="267"/>
      <c r="C12" s="267"/>
      <c r="D12" s="267"/>
      <c r="E12" s="267"/>
      <c r="F12" s="267" t="str">
        <f aca="true">IF(ISERROR(MATCH(F11,$B$35:$B$200,0)),"",OFFSET($A$35,MATCH(F11,$B$35:$B$200,0)-1,0))</f>
        <v/>
      </c>
      <c r="G12" s="267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161" t="n">
        <f aca="false">A9+7</f>
        <v>43017</v>
      </c>
      <c r="B13" s="161" t="n">
        <f aca="false">B9+7</f>
        <v>43018</v>
      </c>
      <c r="C13" s="161" t="n">
        <f aca="false">C9+7</f>
        <v>43019</v>
      </c>
      <c r="D13" s="161" t="n">
        <f aca="false">D9+7</f>
        <v>43020</v>
      </c>
      <c r="E13" s="161" t="n">
        <f aca="false">E9+7</f>
        <v>43021</v>
      </c>
      <c r="F13" s="161" t="n">
        <f aca="false">F9+7</f>
        <v>43022</v>
      </c>
      <c r="G13" s="161" t="n">
        <f aca="false">G9+7</f>
        <v>43023</v>
      </c>
      <c r="H13" s="0"/>
      <c r="I13" s="0"/>
      <c r="J13" s="0"/>
      <c r="AMI13" s="0"/>
      <c r="AMJ13" s="0"/>
    </row>
    <row r="14" s="188" customFormat="true" ht="48.25" hidden="false" customHeight="true" outlineLevel="0" collapsed="false">
      <c r="A14" s="267" t="str">
        <f aca="true">IF(ISERROR(MATCH(A13,$B$35:$B$200,0)),"",OFFSET($A$35,MATCH(A13,$B$35:$B$200,0)-1,0))</f>
        <v>Columbus Day</v>
      </c>
      <c r="B14" s="267" t="str">
        <f aca="true">IF(ISERROR(MATCH(B13,$B$35:$B$200,0)),"",OFFSET($A$35,MATCH(B13,$B$35:$B$200,0)-1,0))</f>
        <v/>
      </c>
      <c r="C14" s="267" t="str">
        <f aca="true">IF(ISERROR(MATCH(C13,$B$35:$B$200,0)),"",OFFSET($A$35,MATCH(C13,$B$35:$B$200,0)-1,0))</f>
        <v/>
      </c>
      <c r="D14" s="267" t="str">
        <f aca="true">IF(ISERROR(MATCH(D13,$B$35:$B$200,0)),"",OFFSET($A$35,MATCH(D13,$B$35:$B$200,0)-1,0))</f>
        <v/>
      </c>
      <c r="E14" s="267" t="str">
        <f aca="true">IF(ISERROR(MATCH(E13,$B$35:$B$200,0)),"",OFFSET($A$35,MATCH(E13,$B$35:$B$200,0)-1,0))</f>
        <v/>
      </c>
      <c r="F14" s="267" t="str">
        <f aca="true">IF(ISERROR(MATCH(F13,$B$35:$B$200,0)),"",OFFSET($A$35,MATCH(F13,$B$35:$B$200,0)-1,0))</f>
        <v/>
      </c>
      <c r="G14" s="267" t="str">
        <f aca="true">IF(ISERROR(MATCH(G13,$B$35:$B$200,0)),"",OFFSET($A$35,MATCH(G13,$B$35:$B$200,0)-1,0))</f>
        <v/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267" t="n">
        <f aca="false">A13+7</f>
        <v>43024</v>
      </c>
      <c r="B15" s="267" t="n">
        <f aca="false">B13+7</f>
        <v>43025</v>
      </c>
      <c r="C15" s="267" t="n">
        <f aca="false">C13+7</f>
        <v>43026</v>
      </c>
      <c r="D15" s="267" t="n">
        <f aca="false">D13+7</f>
        <v>43027</v>
      </c>
      <c r="E15" s="267" t="n">
        <f aca="false">E13+7</f>
        <v>43028</v>
      </c>
      <c r="F15" s="267" t="n">
        <f aca="false">+F11+7</f>
        <v>14</v>
      </c>
      <c r="G15" s="267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267" t="str">
        <f aca="true">IF(ISERROR(MATCH(A15,$B$35:$B$200,0)),"",OFFSET($A$35,MATCH(A15,$B$35:$B$200,0)-1,0))</f>
        <v/>
      </c>
      <c r="B16" s="267" t="str">
        <f aca="true">IF(ISERROR(MATCH(B15,$B$35:$B$200,0)),"",OFFSET($A$35,MATCH(B15,$B$35:$B$200,0)-1,0))</f>
        <v/>
      </c>
      <c r="C16" s="267" t="str">
        <f aca="true">IF(ISERROR(MATCH(C15,$B$35:$B$200,0)),"",OFFSET($A$35,MATCH(C15,$B$35:$B$200,0)-1,0))</f>
        <v/>
      </c>
      <c r="D16" s="267" t="str">
        <f aca="true">IF(ISERROR(MATCH(D15,$B$35:$B$200,0)),"",OFFSET($A$35,MATCH(D15,$B$35:$B$200,0)-1,0))</f>
        <v/>
      </c>
      <c r="E16" s="267" t="str">
        <f aca="true">IF(ISERROR(MATCH(E15,$B$35:$B$200,0)),"",OFFSET($A$35,MATCH(E15,$B$35:$B$200,0)-1,0))</f>
        <v/>
      </c>
      <c r="F16" s="267" t="str">
        <f aca="true">IF(ISERROR(MATCH(F15,$B$35:$B$200,0)),"",OFFSET($A$35,MATCH(F15,$B$35:$B$200,0)-1,0))</f>
        <v/>
      </c>
      <c r="G16" s="267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161" t="n">
        <f aca="false">A13+7</f>
        <v>43024</v>
      </c>
      <c r="B17" s="161" t="n">
        <f aca="false">B13+7</f>
        <v>43025</v>
      </c>
      <c r="C17" s="161" t="n">
        <f aca="false">C13+7</f>
        <v>43026</v>
      </c>
      <c r="D17" s="161" t="n">
        <f aca="false">D13+7</f>
        <v>43027</v>
      </c>
      <c r="E17" s="161" t="n">
        <f aca="false">E13+7</f>
        <v>43028</v>
      </c>
      <c r="F17" s="161" t="n">
        <f aca="false">F13+7</f>
        <v>43029</v>
      </c>
      <c r="G17" s="161" t="n">
        <f aca="false">G13+7</f>
        <v>43030</v>
      </c>
      <c r="H17" s="0"/>
      <c r="I17" s="0"/>
      <c r="J17" s="0"/>
      <c r="AMI17" s="0"/>
      <c r="AMJ17" s="0"/>
    </row>
    <row r="18" s="188" customFormat="true" ht="48.25" hidden="false" customHeight="true" outlineLevel="0" collapsed="false">
      <c r="A18" s="267" t="str">
        <f aca="true">IF(ISERROR(MATCH(A17,$B$35:$B$200,0)),"",OFFSET($A$35,MATCH(A17,$B$35:$B$200,0)-1,0))</f>
        <v/>
      </c>
      <c r="B18" s="268" t="str">
        <f aca="true">IF(ISERROR(MATCH(B17,$B$35:$B$200,0)),"",OFFSET($A$35,MATCH(B17,$B$35:$B$200,0)-1,0))</f>
        <v/>
      </c>
      <c r="C18" s="267" t="str">
        <f aca="true">IF(ISERROR(MATCH(C17,$B$35:$B$200,0)),"",OFFSET($A$35,MATCH(C17,$B$35:$B$200,0)-1,0))</f>
        <v/>
      </c>
      <c r="D18" s="267" t="str">
        <f aca="true">IF(ISERROR(MATCH(D17,$B$35:$B$200,0)),"",OFFSET($A$35,MATCH(D17,$B$35:$B$200,0)-1,0))</f>
        <v/>
      </c>
      <c r="E18" s="267" t="str">
        <f aca="true">IF(ISERROR(MATCH(E17,$B$35:$B$200,0)),"",OFFSET($A$35,MATCH(E17,$B$35:$B$200,0)-1,0))</f>
        <v/>
      </c>
      <c r="F18" s="267" t="str">
        <f aca="true">IF(ISERROR(MATCH(F17,$B$35:$B$200,0)),"",OFFSET($A$35,MATCH(F17,$B$35:$B$200,0)-1,0))</f>
        <v/>
      </c>
      <c r="G18" s="267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267" t="n">
        <f aca="false">A17+7</f>
        <v>43031</v>
      </c>
      <c r="B19" s="268" t="n">
        <f aca="false">B17+7</f>
        <v>43032</v>
      </c>
      <c r="C19" s="267" t="n">
        <f aca="false">C17+7</f>
        <v>43033</v>
      </c>
      <c r="D19" s="267" t="n">
        <f aca="false">D17+7</f>
        <v>43034</v>
      </c>
      <c r="E19" s="267" t="n">
        <f aca="false">E17+7</f>
        <v>43035</v>
      </c>
      <c r="F19" s="267" t="n">
        <f aca="false">+F15+7</f>
        <v>21</v>
      </c>
      <c r="G19" s="267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267" t="str">
        <f aca="true">IF(ISERROR(MATCH(A19,$B$35:$B$200,0)),"",OFFSET($A$35,MATCH(A19,$B$35:$B$200,0)-1,0))</f>
        <v/>
      </c>
      <c r="B20" s="268" t="str">
        <f aca="true">IF(ISERROR(MATCH(B19,$B$35:$B$200,0)),"",OFFSET($A$35,MATCH(B19,$B$35:$B$200,0)-1,0))</f>
        <v/>
      </c>
      <c r="C20" s="267" t="str">
        <f aca="true">IF(ISERROR(MATCH(C19,$B$35:$B$200,0)),"",OFFSET($A$35,MATCH(C19,$B$35:$B$200,0)-1,0))</f>
        <v/>
      </c>
      <c r="D20" s="267" t="str">
        <f aca="true">IF(ISERROR(MATCH(D19,$B$35:$B$200,0)),"",OFFSET($A$35,MATCH(D19,$B$35:$B$200,0)-1,0))</f>
        <v/>
      </c>
      <c r="E20" s="267" t="str">
        <f aca="true">IF(ISERROR(MATCH(E19,$B$35:$B$200,0)),"",OFFSET($A$35,MATCH(E19,$B$35:$B$200,0)-1,0))</f>
        <v/>
      </c>
      <c r="F20" s="267" t="str">
        <f aca="true">IF(ISERROR(MATCH(F19,$B$35:$B$200,0)),"",OFFSET($A$35,MATCH(F19,$B$35:$B$200,0)-1,0))</f>
        <v/>
      </c>
      <c r="G20" s="267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161" t="n">
        <f aca="false">A17+7</f>
        <v>43031</v>
      </c>
      <c r="B21" s="161" t="n">
        <f aca="false">B17+7</f>
        <v>43032</v>
      </c>
      <c r="C21" s="161" t="n">
        <f aca="false">C17+7</f>
        <v>43033</v>
      </c>
      <c r="D21" s="161" t="n">
        <f aca="false">D17+7</f>
        <v>43034</v>
      </c>
      <c r="E21" s="161" t="n">
        <f aca="false">E17+7</f>
        <v>43035</v>
      </c>
      <c r="F21" s="161" t="n">
        <f aca="false">F17+7</f>
        <v>43036</v>
      </c>
      <c r="G21" s="161" t="n">
        <f aca="false">G17+7</f>
        <v>43037</v>
      </c>
      <c r="H21" s="0"/>
      <c r="I21" s="0"/>
      <c r="J21" s="0"/>
      <c r="AMI21" s="0"/>
      <c r="AMJ21" s="0"/>
    </row>
    <row r="22" s="188" customFormat="true" ht="48.25" hidden="false" customHeight="true" outlineLevel="0" collapsed="false">
      <c r="A22" s="267" t="str">
        <f aca="true">IF(ISERROR(MATCH(A21,$B$35:$B$200,0)),"",OFFSET($A$35,MATCH(A21,$B$35:$B$200,0)-1,0))</f>
        <v/>
      </c>
      <c r="B22" s="268" t="str">
        <f aca="true">IF(ISERROR(MATCH(B21,$B$35:$B$200,0)),"",OFFSET($A$35,MATCH(B21,$B$35:$B$200,0)-1,0))</f>
        <v/>
      </c>
      <c r="C22" s="267" t="str">
        <f aca="true">IF(ISERROR(MATCH(C21,$B$35:$B$200,0)),"",OFFSET($A$35,MATCH(C21,$B$35:$B$200,0)-1,0))</f>
        <v/>
      </c>
      <c r="D22" s="267" t="str">
        <f aca="true">IF(ISERROR(MATCH(D21,$B$35:$B$200,0)),"",OFFSET($A$35,MATCH(D21,$B$35:$B$200,0)-1,0))</f>
        <v/>
      </c>
      <c r="E22" s="267" t="str">
        <f aca="true">IF(ISERROR(MATCH(E21,$B$35:$B$200,0)),"",OFFSET($A$35,MATCH(E21,$B$35:$B$200,0)-1,0))</f>
        <v/>
      </c>
      <c r="F22" s="267" t="str">
        <f aca="true">IF(ISERROR(MATCH(F21,$B$35:$B$200,0)),"",OFFSET($A$35,MATCH(F21,$B$35:$B$200,0)-1,0))</f>
        <v/>
      </c>
      <c r="G22" s="267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267" t="n">
        <f aca="false">A21+7</f>
        <v>43038</v>
      </c>
      <c r="B23" s="268" t="n">
        <f aca="false">B21+7</f>
        <v>43039</v>
      </c>
      <c r="C23" s="267" t="n">
        <f aca="false">C21+7</f>
        <v>43040</v>
      </c>
      <c r="D23" s="267" t="n">
        <f aca="false">D21+7</f>
        <v>43041</v>
      </c>
      <c r="E23" s="267" t="n">
        <f aca="false">E21+7</f>
        <v>43042</v>
      </c>
      <c r="F23" s="267" t="n">
        <f aca="false">+F19+7</f>
        <v>28</v>
      </c>
      <c r="G23" s="267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267" t="str">
        <f aca="true">IF(ISERROR(MATCH(A23,$B$35:$B$200,0)),"",OFFSET($A$35,MATCH(A23,$B$35:$B$200,0)-1,0))</f>
        <v/>
      </c>
      <c r="B24" s="268" t="str">
        <f aca="true">IF(ISERROR(MATCH(B23,$B$35:$B$200,0)),"",OFFSET($A$35,MATCH(B23,$B$35:$B$200,0)-1,0))</f>
        <v/>
      </c>
      <c r="C24" s="267" t="str">
        <f aca="true">IF(ISERROR(MATCH(C23,$B$35:$B$200,0)),"",OFFSET($A$35,MATCH(C23,$B$35:$B$200,0)-1,0))</f>
        <v/>
      </c>
      <c r="D24" s="267" t="str">
        <f aca="true">IF(ISERROR(MATCH(D23,$B$35:$B$200,0)),"",OFFSET($A$35,MATCH(D23,$B$35:$B$200,0)-1,0))</f>
        <v/>
      </c>
      <c r="E24" s="267" t="str">
        <f aca="true">IF(ISERROR(MATCH(E23,$B$35:$B$200,0)),"",OFFSET($A$35,MATCH(E23,$B$35:$B$200,0)-1,0))</f>
        <v/>
      </c>
      <c r="F24" s="267" t="str">
        <f aca="true">IF(ISERROR(MATCH(F23,$B$35:$B$200,0)),"",OFFSET($A$35,MATCH(F23,$B$35:$B$200,0)-1,0))</f>
        <v/>
      </c>
      <c r="G24" s="267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161" t="n">
        <f aca="false">A21+7</f>
        <v>43038</v>
      </c>
      <c r="B25" s="161" t="n">
        <f aca="false">B21+7</f>
        <v>43039</v>
      </c>
      <c r="C25" s="161" t="n">
        <f aca="false">C21+7</f>
        <v>43040</v>
      </c>
      <c r="D25" s="161" t="n">
        <f aca="false">D21+7</f>
        <v>43041</v>
      </c>
      <c r="E25" s="161" t="n">
        <f aca="false">E21+7</f>
        <v>43042</v>
      </c>
      <c r="F25" s="161" t="n">
        <f aca="false">F21+7</f>
        <v>43043</v>
      </c>
      <c r="G25" s="161" t="n">
        <f aca="false">G21+7</f>
        <v>43044</v>
      </c>
      <c r="H25" s="0"/>
      <c r="I25" s="0"/>
      <c r="J25" s="0"/>
      <c r="AMI25" s="0"/>
      <c r="AMJ25" s="0"/>
    </row>
    <row r="26" s="188" customFormat="true" ht="48.25" hidden="false" customHeight="true" outlineLevel="0" collapsed="false">
      <c r="A26" s="267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265" t="str">
        <f aca="true">IF(ISERROR(MATCH(F25,$B$35:$B$200,0)),"",OFFSET($A$35,MATCH(F25,$B$35:$B$200,0)-1,0))</f>
        <v/>
      </c>
      <c r="G26" s="265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267" t="n">
        <f aca="false">A25+7</f>
        <v>43045</v>
      </c>
      <c r="B27" s="178" t="n">
        <f aca="false">B25+7</f>
        <v>43046</v>
      </c>
      <c r="C27" s="178" t="n">
        <f aca="false">C25+7</f>
        <v>43047</v>
      </c>
      <c r="D27" s="178" t="n">
        <f aca="false">D25+7</f>
        <v>43048</v>
      </c>
      <c r="E27" s="178" t="n">
        <f aca="false">E25+7</f>
        <v>43049</v>
      </c>
      <c r="F27" s="265" t="n">
        <f aca="false">+F23+7</f>
        <v>35</v>
      </c>
      <c r="G27" s="265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267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265" t="str">
        <f aca="true">IF(ISERROR(MATCH(F27,$B$35:$B$200,0)),"",OFFSET($A$35,MATCH(F27,$B$35:$B$200,0)-1,0))</f>
        <v/>
      </c>
      <c r="G28" s="265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10</v>
      </c>
      <c r="C30" s="87" t="str">
        <f aca="false">TEXT(DATE(C31,B30,1),"mmmm")</f>
        <v>October</v>
      </c>
      <c r="D30" s="45" t="s">
        <v>30</v>
      </c>
      <c r="E30" s="45" t="str">
        <f aca="false">TEXT(F30,"NNN")</f>
        <v>Sunday</v>
      </c>
      <c r="F30" s="88" t="n">
        <f aca="false">DATE(C31,B30,1)</f>
        <v>43009</v>
      </c>
      <c r="G30" s="45" t="n">
        <f aca="false">WEEKDAY(F30)</f>
        <v>1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Tuesday</v>
      </c>
      <c r="F31" s="88" t="n">
        <f aca="false">DATE(C31,B30+1,0)</f>
        <v>43039</v>
      </c>
      <c r="G31" s="45" t="n">
        <f aca="false">WEEKDAY(F31)</f>
        <v>3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-7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661">Begin_Here!B7:B400</f>
        <v>Typical Holidays</v>
      </c>
      <c r="B35" s="96" t="n">
        <f aca="false" t="array" ref="B35:B661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96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96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96" t="n">
        <v>42751</v>
      </c>
    </row>
    <row r="43" customFormat="false" ht="12" hidden="false" customHeight="true" outlineLevel="0" collapsed="false">
      <c r="A43" s="0" t="str">
        <v>Veterans Day</v>
      </c>
      <c r="B43" s="96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96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96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96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96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96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96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419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419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419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419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419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419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419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419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419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419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419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96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96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419" t="n">
        <v>0</v>
      </c>
    </row>
    <row r="64" customFormat="false" ht="12.8" hidden="false" customHeight="false" outlineLevel="0" collapsed="false">
      <c r="A64" s="0" t="n">
        <v>0</v>
      </c>
      <c r="B64" s="419" t="n">
        <v>0</v>
      </c>
    </row>
    <row r="65" customFormat="false" ht="12.8" hidden="false" customHeight="false" outlineLevel="0" collapsed="false">
      <c r="A65" s="0" t="n">
        <v>0</v>
      </c>
      <c r="B65" s="419" t="n">
        <v>0</v>
      </c>
    </row>
    <row r="66" customFormat="false" ht="12.8" hidden="false" customHeight="false" outlineLevel="0" collapsed="false">
      <c r="A66" s="0" t="n">
        <v>0</v>
      </c>
      <c r="B66" s="419" t="n">
        <v>0</v>
      </c>
    </row>
    <row r="67" customFormat="false" ht="12.8" hidden="false" customHeight="false" outlineLevel="0" collapsed="false">
      <c r="A67" s="0" t="n">
        <v>0</v>
      </c>
      <c r="B67" s="419" t="n">
        <v>0</v>
      </c>
    </row>
    <row r="68" customFormat="false" ht="12.8" hidden="false" customHeight="false" outlineLevel="0" collapsed="false">
      <c r="A68" s="0" t="n">
        <v>0</v>
      </c>
      <c r="B68" s="419" t="n">
        <v>0</v>
      </c>
    </row>
    <row r="69" customFormat="false" ht="12.8" hidden="false" customHeight="false" outlineLevel="0" collapsed="false">
      <c r="A69" s="0" t="n">
        <v>0</v>
      </c>
      <c r="B69" s="419" t="n">
        <v>0</v>
      </c>
    </row>
    <row r="70" customFormat="false" ht="12.8" hidden="false" customHeight="false" outlineLevel="0" collapsed="false">
      <c r="A70" s="0" t="n">
        <v>0</v>
      </c>
      <c r="B70" s="419" t="n">
        <v>0</v>
      </c>
    </row>
    <row r="71" customFormat="false" ht="12.8" hidden="false" customHeight="false" outlineLevel="0" collapsed="false">
      <c r="A71" s="0" t="n">
        <v>0</v>
      </c>
      <c r="B71" s="419" t="n">
        <v>0</v>
      </c>
    </row>
    <row r="72" customFormat="false" ht="12.8" hidden="false" customHeight="false" outlineLevel="0" collapsed="false">
      <c r="A72" s="0" t="n">
        <v>0</v>
      </c>
      <c r="B72" s="96" t="n">
        <v>0</v>
      </c>
    </row>
    <row r="73" customFormat="false" ht="12.8" hidden="false" customHeight="false" outlineLevel="0" collapsed="false">
      <c r="A73" s="0" t="n">
        <v>0</v>
      </c>
      <c r="B73" s="96" t="n">
        <v>0</v>
      </c>
    </row>
    <row r="74" customFormat="false" ht="12" hidden="false" customHeight="true" outlineLevel="0" collapsed="false">
      <c r="A74" s="0" t="n">
        <v>0</v>
      </c>
      <c r="B74" s="419" t="n">
        <v>0</v>
      </c>
    </row>
    <row r="75" customFormat="false" ht="12" hidden="false" customHeight="true" outlineLevel="0" collapsed="false">
      <c r="A75" s="0" t="n">
        <v>0</v>
      </c>
      <c r="B75" s="419" t="n">
        <v>0</v>
      </c>
    </row>
    <row r="76" customFormat="false" ht="12" hidden="false" customHeight="true" outlineLevel="0" collapsed="false">
      <c r="A76" s="0" t="n">
        <v>0</v>
      </c>
      <c r="B76" s="419" t="n">
        <v>0</v>
      </c>
    </row>
    <row r="77" customFormat="false" ht="12" hidden="false" customHeight="true" outlineLevel="0" collapsed="false">
      <c r="A77" s="0" t="n">
        <v>0</v>
      </c>
      <c r="B77" s="419" t="n">
        <v>0</v>
      </c>
    </row>
    <row r="78" customFormat="false" ht="12" hidden="false" customHeight="true" outlineLevel="0" collapsed="false">
      <c r="A78" s="0" t="n">
        <v>0</v>
      </c>
      <c r="B78" s="96" t="n">
        <v>0</v>
      </c>
    </row>
    <row r="79" customFormat="false" ht="12" hidden="false" customHeight="true" outlineLevel="0" collapsed="false">
      <c r="A79" s="0" t="n">
        <v>0</v>
      </c>
      <c r="B79" s="96" t="n">
        <v>0</v>
      </c>
    </row>
    <row r="80" customFormat="false" ht="12" hidden="false" customHeight="true" outlineLevel="0" collapsed="false">
      <c r="A80" s="0" t="n">
        <v>0</v>
      </c>
      <c r="B80" s="419" t="n">
        <v>0</v>
      </c>
    </row>
    <row r="81" customFormat="false" ht="12" hidden="false" customHeight="true" outlineLevel="0" collapsed="false">
      <c r="A81" s="0" t="n">
        <v>0</v>
      </c>
      <c r="B81" s="419" t="n">
        <v>0</v>
      </c>
    </row>
    <row r="82" customFormat="false" ht="12" hidden="false" customHeight="true" outlineLevel="0" collapsed="false">
      <c r="A82" s="0" t="n">
        <v>0</v>
      </c>
      <c r="B82" s="96" t="n">
        <v>0</v>
      </c>
    </row>
    <row r="83" customFormat="false" ht="12.8" hidden="false" customHeight="false" outlineLevel="0" collapsed="false">
      <c r="A83" s="0" t="n">
        <v>0</v>
      </c>
      <c r="B83" s="96" t="n">
        <v>0</v>
      </c>
    </row>
    <row r="84" customFormat="false" ht="12.8" hidden="false" customHeight="false" outlineLevel="0" collapsed="false">
      <c r="A84" s="0" t="n">
        <v>0</v>
      </c>
      <c r="B84" s="419" t="n">
        <v>0</v>
      </c>
    </row>
    <row r="85" customFormat="false" ht="12.8" hidden="false" customHeight="false" outlineLevel="0" collapsed="false">
      <c r="A85" s="0" t="n">
        <v>0</v>
      </c>
      <c r="B85" s="419" t="n">
        <v>0</v>
      </c>
    </row>
    <row r="86" customFormat="false" ht="12.8" hidden="false" customHeight="false" outlineLevel="0" collapsed="false">
      <c r="A86" s="0" t="n">
        <v>0</v>
      </c>
      <c r="B86" s="419" t="n">
        <v>0</v>
      </c>
    </row>
    <row r="87" customFormat="false" ht="12.8" hidden="false" customHeight="false" outlineLevel="0" collapsed="false">
      <c r="A87" s="0" t="n">
        <v>0</v>
      </c>
      <c r="B87" s="419" t="n">
        <v>0</v>
      </c>
    </row>
    <row r="88" customFormat="false" ht="12.8" hidden="false" customHeight="false" outlineLevel="0" collapsed="false">
      <c r="A88" s="0" t="n">
        <v>0</v>
      </c>
      <c r="B88" s="96" t="n">
        <v>0</v>
      </c>
    </row>
    <row r="89" customFormat="false" ht="12.8" hidden="false" customHeight="false" outlineLevel="0" collapsed="false">
      <c r="A89" s="0" t="n">
        <v>0</v>
      </c>
      <c r="B89" s="96" t="n">
        <v>0</v>
      </c>
    </row>
    <row r="90" customFormat="false" ht="12.8" hidden="false" customHeight="false" outlineLevel="0" collapsed="false">
      <c r="A90" s="0" t="n">
        <v>0</v>
      </c>
      <c r="B90" s="419" t="n">
        <v>0</v>
      </c>
    </row>
    <row r="91" customFormat="false" ht="12.8" hidden="false" customHeight="false" outlineLevel="0" collapsed="false">
      <c r="A91" s="0" t="n">
        <v>0</v>
      </c>
      <c r="B91" s="419" t="n">
        <v>0</v>
      </c>
    </row>
    <row r="92" customFormat="false" ht="12.8" hidden="false" customHeight="false" outlineLevel="0" collapsed="false">
      <c r="A92" s="0" t="n">
        <v>0</v>
      </c>
      <c r="B92" s="419" t="n">
        <v>0</v>
      </c>
    </row>
    <row r="93" customFormat="false" ht="12.8" hidden="false" customHeight="false" outlineLevel="0" collapsed="false">
      <c r="A93" s="0" t="n">
        <v>0</v>
      </c>
      <c r="B93" s="419" t="n">
        <v>0</v>
      </c>
    </row>
    <row r="94" customFormat="false" ht="12.8" hidden="false" customHeight="false" outlineLevel="0" collapsed="false">
      <c r="A94" s="0" t="n">
        <v>0</v>
      </c>
      <c r="B94" s="419" t="n">
        <v>0</v>
      </c>
    </row>
    <row r="95" customFormat="false" ht="12.8" hidden="false" customHeight="false" outlineLevel="0" collapsed="false">
      <c r="A95" s="0" t="n">
        <v>0</v>
      </c>
      <c r="B95" s="419" t="n">
        <v>0</v>
      </c>
    </row>
    <row r="96" customFormat="false" ht="12.8" hidden="false" customHeight="false" outlineLevel="0" collapsed="false">
      <c r="A96" s="0" t="n">
        <v>0</v>
      </c>
      <c r="B96" s="419" t="n">
        <v>0</v>
      </c>
    </row>
    <row r="97" customFormat="false" ht="17.15" hidden="false" customHeight="true" outlineLevel="0" collapsed="false">
      <c r="A97" s="0" t="n">
        <v>0</v>
      </c>
      <c r="B97" s="419" t="n">
        <v>0</v>
      </c>
    </row>
    <row r="98" customFormat="false" ht="17.15" hidden="false" customHeight="true" outlineLevel="0" collapsed="false">
      <c r="A98" s="0" t="n">
        <v>0</v>
      </c>
      <c r="B98" s="419" t="n">
        <v>0</v>
      </c>
    </row>
    <row r="99" customFormat="false" ht="17.15" hidden="false" customHeight="true" outlineLevel="0" collapsed="false">
      <c r="A99" s="0" t="n">
        <v>0</v>
      </c>
      <c r="B99" s="419" t="n">
        <v>0</v>
      </c>
    </row>
    <row r="100" customFormat="false" ht="17.15" hidden="false" customHeight="true" outlineLevel="0" collapsed="false">
      <c r="A100" s="0" t="n">
        <v>0</v>
      </c>
      <c r="B100" s="419" t="n">
        <v>0</v>
      </c>
    </row>
    <row r="101" customFormat="false" ht="17.15" hidden="false" customHeight="true" outlineLevel="0" collapsed="false">
      <c r="A101" s="0" t="n">
        <v>0</v>
      </c>
      <c r="B101" s="419" t="n">
        <v>0</v>
      </c>
    </row>
    <row r="102" customFormat="false" ht="17.15" hidden="false" customHeight="true" outlineLevel="0" collapsed="false">
      <c r="A102" s="0" t="n">
        <v>0</v>
      </c>
      <c r="B102" s="419" t="n">
        <v>0</v>
      </c>
    </row>
    <row r="103" customFormat="false" ht="17.15" hidden="false" customHeight="true" outlineLevel="0" collapsed="false">
      <c r="A103" s="0" t="n">
        <v>0</v>
      </c>
      <c r="B103" s="419" t="n">
        <v>0</v>
      </c>
    </row>
    <row r="104" customFormat="false" ht="17.15" hidden="false" customHeight="true" outlineLevel="0" collapsed="false">
      <c r="A104" s="0" t="n">
        <v>0</v>
      </c>
      <c r="B104" s="419" t="n">
        <v>0</v>
      </c>
    </row>
    <row r="105" customFormat="false" ht="17.15" hidden="false" customHeight="true" outlineLevel="0" collapsed="false">
      <c r="A105" s="0" t="n">
        <v>0</v>
      </c>
      <c r="B105" s="96" t="n">
        <v>0</v>
      </c>
    </row>
    <row r="106" customFormat="false" ht="17.15" hidden="false" customHeight="true" outlineLevel="0" collapsed="false">
      <c r="A106" s="0" t="n">
        <v>0</v>
      </c>
      <c r="B106" s="96" t="n">
        <v>0</v>
      </c>
    </row>
    <row r="107" customFormat="false" ht="17.15" hidden="false" customHeight="true" outlineLevel="0" collapsed="false">
      <c r="A107" s="0" t="n">
        <v>0</v>
      </c>
      <c r="B107" s="419" t="n">
        <v>0</v>
      </c>
    </row>
    <row r="108" customFormat="false" ht="17.15" hidden="false" customHeight="true" outlineLevel="0" collapsed="false">
      <c r="A108" s="0" t="n">
        <v>0</v>
      </c>
      <c r="B108" s="419" t="n">
        <v>0</v>
      </c>
    </row>
    <row r="109" customFormat="false" ht="17.15" hidden="false" customHeight="true" outlineLevel="0" collapsed="false">
      <c r="A109" s="0" t="n">
        <v>0</v>
      </c>
      <c r="B109" s="419" t="n">
        <v>0</v>
      </c>
    </row>
    <row r="110" customFormat="false" ht="17.15" hidden="false" customHeight="true" outlineLevel="0" collapsed="false">
      <c r="A110" s="0" t="n">
        <v>0</v>
      </c>
      <c r="B110" s="419" t="n">
        <v>0</v>
      </c>
    </row>
    <row r="111" customFormat="false" ht="17.15" hidden="false" customHeight="true" outlineLevel="0" collapsed="false">
      <c r="A111" s="0" t="n">
        <v>0</v>
      </c>
      <c r="B111" s="419" t="n">
        <v>0</v>
      </c>
    </row>
    <row r="112" customFormat="false" ht="17.15" hidden="false" customHeight="true" outlineLevel="0" collapsed="false">
      <c r="A112" s="0" t="n">
        <v>0</v>
      </c>
      <c r="B112" s="419" t="n">
        <v>0</v>
      </c>
    </row>
    <row r="113" customFormat="false" ht="17.15" hidden="false" customHeight="true" outlineLevel="0" collapsed="false">
      <c r="A113" s="0" t="n">
        <v>0</v>
      </c>
      <c r="B113" s="419" t="n">
        <v>0</v>
      </c>
    </row>
    <row r="114" customFormat="false" ht="17.15" hidden="false" customHeight="true" outlineLevel="0" collapsed="false">
      <c r="A114" s="0" t="n">
        <v>0</v>
      </c>
      <c r="B114" s="419" t="n">
        <v>0</v>
      </c>
    </row>
    <row r="115" customFormat="false" ht="17.15" hidden="false" customHeight="true" outlineLevel="0" collapsed="false">
      <c r="A115" s="0" t="n">
        <v>0</v>
      </c>
      <c r="B115" s="419" t="n">
        <v>0</v>
      </c>
    </row>
    <row r="116" customFormat="false" ht="17.15" hidden="false" customHeight="true" outlineLevel="0" collapsed="false">
      <c r="A116" s="0" t="n">
        <v>0</v>
      </c>
      <c r="B116" s="419" t="n">
        <v>0</v>
      </c>
    </row>
    <row r="117" customFormat="false" ht="17.15" hidden="false" customHeight="true" outlineLevel="0" collapsed="false">
      <c r="A117" s="0" t="n">
        <v>0</v>
      </c>
      <c r="B117" s="419" t="n">
        <v>0</v>
      </c>
    </row>
    <row r="118" customFormat="false" ht="17.15" hidden="false" customHeight="true" outlineLevel="0" collapsed="false">
      <c r="A118" s="0" t="n">
        <v>0</v>
      </c>
      <c r="B118" s="419" t="n">
        <v>0</v>
      </c>
    </row>
    <row r="119" customFormat="false" ht="17.15" hidden="false" customHeight="true" outlineLevel="0" collapsed="false">
      <c r="A119" s="0" t="n">
        <v>0</v>
      </c>
      <c r="B119" s="96" t="n">
        <v>0</v>
      </c>
    </row>
    <row r="120" customFormat="false" ht="17.15" hidden="false" customHeight="true" outlineLevel="0" collapsed="false">
      <c r="A120" s="0" t="n">
        <v>0</v>
      </c>
      <c r="B120" s="96" t="n">
        <v>0</v>
      </c>
    </row>
    <row r="121" customFormat="false" ht="17.15" hidden="false" customHeight="true" outlineLevel="0" collapsed="false">
      <c r="A121" s="0" t="n">
        <v>0</v>
      </c>
      <c r="B121" s="419" t="n">
        <v>0</v>
      </c>
    </row>
    <row r="122" customFormat="false" ht="17.15" hidden="false" customHeight="true" outlineLevel="0" collapsed="false">
      <c r="A122" s="0" t="n">
        <v>0</v>
      </c>
      <c r="B122" s="419" t="n">
        <v>0</v>
      </c>
    </row>
    <row r="123" customFormat="false" ht="17.15" hidden="false" customHeight="true" outlineLevel="0" collapsed="false">
      <c r="A123" s="0" t="n">
        <v>0</v>
      </c>
      <c r="B123" s="96" t="n">
        <v>0</v>
      </c>
    </row>
    <row r="124" customFormat="false" ht="17.15" hidden="false" customHeight="true" outlineLevel="0" collapsed="false">
      <c r="A124" s="0" t="n">
        <v>0</v>
      </c>
      <c r="B124" s="96" t="n">
        <v>0</v>
      </c>
    </row>
    <row r="125" customFormat="false" ht="17.15" hidden="false" customHeight="true" outlineLevel="0" collapsed="false">
      <c r="A125" s="0" t="n">
        <v>0</v>
      </c>
      <c r="B125" s="96" t="n">
        <v>0</v>
      </c>
    </row>
    <row r="126" customFormat="false" ht="17.15" hidden="false" customHeight="true" outlineLevel="0" collapsed="false">
      <c r="A126" s="0" t="n">
        <v>0</v>
      </c>
      <c r="B126" s="96" t="n">
        <v>0</v>
      </c>
    </row>
    <row r="127" customFormat="false" ht="17.15" hidden="false" customHeight="true" outlineLevel="0" collapsed="false">
      <c r="A127" s="0" t="n">
        <v>0</v>
      </c>
      <c r="B127" s="96" t="n">
        <v>0</v>
      </c>
    </row>
    <row r="128" customFormat="false" ht="17.15" hidden="false" customHeight="true" outlineLevel="0" collapsed="false">
      <c r="A128" s="0" t="n">
        <v>0</v>
      </c>
      <c r="B128" s="419" t="n">
        <v>0</v>
      </c>
    </row>
    <row r="129" customFormat="false" ht="17.15" hidden="false" customHeight="true" outlineLevel="0" collapsed="false">
      <c r="A129" s="0" t="n">
        <v>0</v>
      </c>
      <c r="B129" s="419" t="n">
        <v>0</v>
      </c>
    </row>
    <row r="130" customFormat="false" ht="17.15" hidden="false" customHeight="true" outlineLevel="0" collapsed="false">
      <c r="A130" s="0" t="n">
        <v>0</v>
      </c>
      <c r="B130" s="96" t="n">
        <v>0</v>
      </c>
    </row>
    <row r="131" customFormat="false" ht="17.15" hidden="false" customHeight="true" outlineLevel="0" collapsed="false">
      <c r="A131" s="0" t="n">
        <v>0</v>
      </c>
      <c r="B131" s="96" t="n">
        <v>0</v>
      </c>
    </row>
    <row r="132" customFormat="false" ht="17.15" hidden="false" customHeight="true" outlineLevel="0" collapsed="false">
      <c r="A132" s="0" t="n">
        <v>0</v>
      </c>
      <c r="B132" s="419" t="n">
        <v>0</v>
      </c>
    </row>
    <row r="133" customFormat="false" ht="17.15" hidden="false" customHeight="true" outlineLevel="0" collapsed="false">
      <c r="A133" s="0" t="n">
        <v>0</v>
      </c>
      <c r="B133" s="419" t="n">
        <v>0</v>
      </c>
    </row>
    <row r="134" customFormat="false" ht="17.15" hidden="false" customHeight="true" outlineLevel="0" collapsed="false">
      <c r="A134" s="0" t="n">
        <v>0</v>
      </c>
      <c r="B134" s="419" t="n">
        <v>0</v>
      </c>
    </row>
    <row r="135" customFormat="false" ht="17.15" hidden="false" customHeight="true" outlineLevel="0" collapsed="false">
      <c r="A135" s="0" t="n">
        <v>0</v>
      </c>
      <c r="B135" s="419" t="n">
        <v>0</v>
      </c>
    </row>
    <row r="136" customFormat="false" ht="17.15" hidden="false" customHeight="true" outlineLevel="0" collapsed="false">
      <c r="A136" s="0" t="n">
        <v>0</v>
      </c>
      <c r="B136" s="419" t="n">
        <v>0</v>
      </c>
    </row>
    <row r="137" customFormat="false" ht="17.15" hidden="false" customHeight="true" outlineLevel="0" collapsed="false">
      <c r="A137" s="0" t="n">
        <v>0</v>
      </c>
      <c r="B137" s="419" t="n">
        <v>0</v>
      </c>
    </row>
    <row r="138" customFormat="false" ht="17.15" hidden="false" customHeight="true" outlineLevel="0" collapsed="false">
      <c r="A138" s="0" t="n">
        <v>0</v>
      </c>
      <c r="B138" s="419" t="n">
        <v>0</v>
      </c>
    </row>
    <row r="139" customFormat="false" ht="17.15" hidden="false" customHeight="true" outlineLevel="0" collapsed="false">
      <c r="A139" s="0" t="n">
        <v>0</v>
      </c>
      <c r="B139" s="419" t="n">
        <v>0</v>
      </c>
    </row>
    <row r="140" customFormat="false" ht="17.15" hidden="false" customHeight="true" outlineLevel="0" collapsed="false">
      <c r="A140" s="0" t="n">
        <v>0</v>
      </c>
      <c r="B140" s="419" t="n">
        <v>0</v>
      </c>
    </row>
    <row r="141" customFormat="false" ht="17.15" hidden="false" customHeight="true" outlineLevel="0" collapsed="false">
      <c r="A141" s="0" t="n">
        <v>0</v>
      </c>
      <c r="B141" s="419" t="n">
        <v>0</v>
      </c>
    </row>
    <row r="142" customFormat="false" ht="17.15" hidden="false" customHeight="true" outlineLevel="0" collapsed="false">
      <c r="A142" s="0" t="n">
        <v>0</v>
      </c>
      <c r="B142" s="419" t="n">
        <v>0</v>
      </c>
    </row>
    <row r="143" customFormat="false" ht="17.15" hidden="false" customHeight="true" outlineLevel="0" collapsed="false">
      <c r="A143" s="0" t="n">
        <v>0</v>
      </c>
      <c r="B143" s="419" t="n">
        <v>0</v>
      </c>
    </row>
    <row r="144" customFormat="false" ht="17.15" hidden="false" customHeight="true" outlineLevel="0" collapsed="false">
      <c r="A144" s="0" t="n">
        <v>0</v>
      </c>
      <c r="B144" s="419" t="n">
        <v>0</v>
      </c>
    </row>
    <row r="145" customFormat="false" ht="17.15" hidden="false" customHeight="true" outlineLevel="0" collapsed="false">
      <c r="A145" s="0" t="n">
        <v>0</v>
      </c>
      <c r="B145" s="96" t="n">
        <v>0</v>
      </c>
    </row>
    <row r="146" customFormat="false" ht="17.15" hidden="false" customHeight="true" outlineLevel="0" collapsed="false">
      <c r="A146" s="0" t="n">
        <v>0</v>
      </c>
      <c r="B146" s="419" t="n">
        <v>0</v>
      </c>
    </row>
    <row r="147" customFormat="false" ht="17.15" hidden="false" customHeight="true" outlineLevel="0" collapsed="false">
      <c r="A147" s="0" t="n">
        <v>0</v>
      </c>
      <c r="B147" s="419" t="n">
        <v>0</v>
      </c>
    </row>
    <row r="148" customFormat="false" ht="17.15" hidden="false" customHeight="true" outlineLevel="0" collapsed="false">
      <c r="A148" s="0" t="n">
        <v>0</v>
      </c>
      <c r="B148" s="419" t="n">
        <v>0</v>
      </c>
    </row>
    <row r="149" customFormat="false" ht="17.15" hidden="false" customHeight="true" outlineLevel="0" collapsed="false">
      <c r="A149" s="0" t="n">
        <v>0</v>
      </c>
      <c r="B149" s="419" t="n">
        <v>0</v>
      </c>
    </row>
    <row r="150" customFormat="false" ht="17.15" hidden="false" customHeight="true" outlineLevel="0" collapsed="false">
      <c r="A150" s="0" t="n">
        <v>0</v>
      </c>
      <c r="B150" s="419" t="n">
        <v>0</v>
      </c>
    </row>
    <row r="151" customFormat="false" ht="17.15" hidden="false" customHeight="true" outlineLevel="0" collapsed="false">
      <c r="A151" s="0" t="n">
        <v>0</v>
      </c>
      <c r="B151" s="419" t="n">
        <v>0</v>
      </c>
    </row>
    <row r="152" customFormat="false" ht="17.15" hidden="false" customHeight="true" outlineLevel="0" collapsed="false">
      <c r="A152" s="0" t="n">
        <v>0</v>
      </c>
      <c r="B152" s="419" t="n">
        <v>0</v>
      </c>
    </row>
    <row r="153" customFormat="false" ht="17.15" hidden="false" customHeight="true" outlineLevel="0" collapsed="false">
      <c r="A153" s="0" t="n">
        <v>0</v>
      </c>
      <c r="B153" s="419" t="n">
        <v>0</v>
      </c>
    </row>
    <row r="154" customFormat="false" ht="17.15" hidden="false" customHeight="true" outlineLevel="0" collapsed="false">
      <c r="A154" s="0" t="n">
        <v>0</v>
      </c>
      <c r="B154" s="419" t="n">
        <v>0</v>
      </c>
    </row>
    <row r="155" customFormat="false" ht="17.15" hidden="false" customHeight="true" outlineLevel="0" collapsed="false">
      <c r="A155" s="0" t="n">
        <v>0</v>
      </c>
      <c r="B155" s="419" t="n">
        <v>0</v>
      </c>
    </row>
    <row r="156" customFormat="false" ht="17.15" hidden="false" customHeight="true" outlineLevel="0" collapsed="false">
      <c r="A156" s="0" t="n">
        <v>0</v>
      </c>
      <c r="B156" s="419" t="n">
        <v>0</v>
      </c>
    </row>
    <row r="157" customFormat="false" ht="17.15" hidden="false" customHeight="true" outlineLevel="0" collapsed="false">
      <c r="A157" s="0" t="n">
        <v>0</v>
      </c>
      <c r="B157" s="419" t="n">
        <v>0</v>
      </c>
    </row>
    <row r="158" customFormat="false" ht="17.15" hidden="false" customHeight="true" outlineLevel="0" collapsed="false">
      <c r="A158" s="0" t="n">
        <v>0</v>
      </c>
      <c r="B158" s="419" t="n">
        <v>0</v>
      </c>
    </row>
    <row r="159" customFormat="false" ht="17.15" hidden="false" customHeight="true" outlineLevel="0" collapsed="false">
      <c r="A159" s="0" t="n">
        <v>0</v>
      </c>
      <c r="B159" s="419" t="n">
        <v>0</v>
      </c>
    </row>
    <row r="160" customFormat="false" ht="17.15" hidden="false" customHeight="true" outlineLevel="0" collapsed="false">
      <c r="A160" s="0" t="n">
        <v>0</v>
      </c>
      <c r="B160" s="419" t="n">
        <v>0</v>
      </c>
    </row>
    <row r="161" customFormat="false" ht="17.15" hidden="false" customHeight="true" outlineLevel="0" collapsed="false">
      <c r="A161" s="0" t="n">
        <v>0</v>
      </c>
      <c r="B161" s="419" t="n">
        <v>0</v>
      </c>
    </row>
    <row r="162" customFormat="false" ht="17.15" hidden="false" customHeight="true" outlineLevel="0" collapsed="false">
      <c r="A162" s="0" t="n">
        <v>0</v>
      </c>
      <c r="B162" s="419" t="n">
        <v>0</v>
      </c>
    </row>
    <row r="163" customFormat="false" ht="17.15" hidden="false" customHeight="true" outlineLevel="0" collapsed="false">
      <c r="A163" s="0" t="n">
        <v>0</v>
      </c>
      <c r="B163" s="419" t="n">
        <v>0</v>
      </c>
    </row>
    <row r="164" customFormat="false" ht="17.15" hidden="false" customHeight="true" outlineLevel="0" collapsed="false">
      <c r="A164" s="0" t="n">
        <v>0</v>
      </c>
      <c r="B164" s="419" t="n">
        <v>0</v>
      </c>
    </row>
    <row r="165" customFormat="false" ht="17.15" hidden="false" customHeight="true" outlineLevel="0" collapsed="false">
      <c r="A165" s="0" t="n">
        <v>0</v>
      </c>
      <c r="B165" s="419" t="n">
        <v>0</v>
      </c>
    </row>
    <row r="166" customFormat="false" ht="17.15" hidden="false" customHeight="true" outlineLevel="0" collapsed="false">
      <c r="A166" s="0" t="n">
        <v>0</v>
      </c>
      <c r="B166" s="419" t="n">
        <v>0</v>
      </c>
    </row>
    <row r="167" customFormat="false" ht="17.15" hidden="false" customHeight="true" outlineLevel="0" collapsed="false">
      <c r="A167" s="0" t="n">
        <v>0</v>
      </c>
      <c r="B167" s="419" t="n">
        <v>0</v>
      </c>
    </row>
    <row r="168" customFormat="false" ht="17.15" hidden="false" customHeight="true" outlineLevel="0" collapsed="false">
      <c r="A168" s="0" t="n">
        <v>0</v>
      </c>
      <c r="B168" s="419" t="n">
        <v>0</v>
      </c>
    </row>
    <row r="169" customFormat="false" ht="17.15" hidden="false" customHeight="true" outlineLevel="0" collapsed="false">
      <c r="A169" s="0" t="n">
        <v>0</v>
      </c>
      <c r="B169" s="419" t="n">
        <v>0</v>
      </c>
    </row>
    <row r="170" customFormat="false" ht="17.15" hidden="false" customHeight="true" outlineLevel="0" collapsed="false">
      <c r="A170" s="0" t="n">
        <v>0</v>
      </c>
      <c r="B170" s="419" t="n">
        <v>0</v>
      </c>
    </row>
    <row r="171" customFormat="false" ht="17.15" hidden="false" customHeight="true" outlineLevel="0" collapsed="false">
      <c r="A171" s="0" t="n">
        <v>0</v>
      </c>
      <c r="B171" s="419" t="n">
        <v>0</v>
      </c>
    </row>
    <row r="172" customFormat="false" ht="17.15" hidden="false" customHeight="true" outlineLevel="0" collapsed="false">
      <c r="A172" s="0" t="n">
        <v>0</v>
      </c>
      <c r="B172" s="419" t="n">
        <v>0</v>
      </c>
    </row>
    <row r="173" customFormat="false" ht="17.15" hidden="false" customHeight="true" outlineLevel="0" collapsed="false">
      <c r="A173" s="0" t="n">
        <v>0</v>
      </c>
      <c r="B173" s="419" t="n">
        <v>0</v>
      </c>
    </row>
    <row r="174" customFormat="false" ht="17.15" hidden="false" customHeight="true" outlineLevel="0" collapsed="false">
      <c r="A174" s="0" t="n">
        <v>0</v>
      </c>
      <c r="B174" s="419" t="n">
        <v>0</v>
      </c>
    </row>
    <row r="175" customFormat="false" ht="17.15" hidden="false" customHeight="true" outlineLevel="0" collapsed="false">
      <c r="A175" s="0" t="n">
        <v>0</v>
      </c>
      <c r="B175" s="419" t="n">
        <v>0</v>
      </c>
    </row>
    <row r="176" customFormat="false" ht="17.15" hidden="false" customHeight="true" outlineLevel="0" collapsed="false">
      <c r="A176" s="0" t="n">
        <v>0</v>
      </c>
      <c r="B176" s="419" t="n">
        <v>0</v>
      </c>
    </row>
    <row r="177" customFormat="false" ht="17.15" hidden="false" customHeight="true" outlineLevel="0" collapsed="false">
      <c r="A177" s="0" t="n">
        <v>0</v>
      </c>
      <c r="B177" s="419" t="n">
        <v>0</v>
      </c>
    </row>
    <row r="178" customFormat="false" ht="17.15" hidden="false" customHeight="true" outlineLevel="0" collapsed="false">
      <c r="A178" s="0" t="n">
        <v>0</v>
      </c>
      <c r="B178" s="419" t="n">
        <v>0</v>
      </c>
    </row>
    <row r="179" customFormat="false" ht="17.15" hidden="false" customHeight="true" outlineLevel="0" collapsed="false">
      <c r="A179" s="0" t="n">
        <v>0</v>
      </c>
      <c r="B179" s="419" t="n">
        <v>0</v>
      </c>
    </row>
    <row r="180" customFormat="false" ht="17.15" hidden="false" customHeight="true" outlineLevel="0" collapsed="false">
      <c r="A180" s="0" t="n">
        <v>0</v>
      </c>
      <c r="B180" s="419" t="n">
        <v>0</v>
      </c>
    </row>
    <row r="181" customFormat="false" ht="17.15" hidden="false" customHeight="true" outlineLevel="0" collapsed="false">
      <c r="A181" s="0" t="n">
        <v>0</v>
      </c>
      <c r="B181" s="419" t="n">
        <v>0</v>
      </c>
    </row>
    <row r="182" customFormat="false" ht="17.15" hidden="false" customHeight="true" outlineLevel="0" collapsed="false">
      <c r="A182" s="0" t="n">
        <v>0</v>
      </c>
      <c r="B182" s="419" t="n">
        <v>0</v>
      </c>
    </row>
    <row r="183" customFormat="false" ht="17.15" hidden="false" customHeight="true" outlineLevel="0" collapsed="false">
      <c r="A183" s="0" t="n">
        <v>0</v>
      </c>
      <c r="B183" s="419" t="n">
        <v>0</v>
      </c>
    </row>
    <row r="184" customFormat="false" ht="17.15" hidden="false" customHeight="true" outlineLevel="0" collapsed="false">
      <c r="A184" s="0" t="n">
        <v>0</v>
      </c>
      <c r="B184" s="419" t="n">
        <v>0</v>
      </c>
    </row>
    <row r="185" customFormat="false" ht="17.15" hidden="false" customHeight="true" outlineLevel="0" collapsed="false">
      <c r="A185" s="0" t="n">
        <v>0</v>
      </c>
      <c r="B185" s="419" t="n">
        <v>0</v>
      </c>
    </row>
    <row r="186" customFormat="false" ht="17.15" hidden="false" customHeight="true" outlineLevel="0" collapsed="false">
      <c r="A186" s="0" t="n">
        <v>0</v>
      </c>
      <c r="B186" s="419" t="n">
        <v>0</v>
      </c>
    </row>
    <row r="187" customFormat="false" ht="17.15" hidden="false" customHeight="true" outlineLevel="0" collapsed="false">
      <c r="A187" s="0" t="n">
        <v>0</v>
      </c>
      <c r="B187" s="419" t="n">
        <v>0</v>
      </c>
    </row>
    <row r="188" customFormat="false" ht="17.15" hidden="false" customHeight="true" outlineLevel="0" collapsed="false">
      <c r="A188" s="0" t="n">
        <v>0</v>
      </c>
      <c r="B188" s="419" t="n">
        <v>0</v>
      </c>
    </row>
    <row r="189" customFormat="false" ht="17.15" hidden="false" customHeight="true" outlineLevel="0" collapsed="false">
      <c r="A189" s="0" t="n">
        <v>0</v>
      </c>
      <c r="B189" s="419" t="n">
        <v>0</v>
      </c>
    </row>
    <row r="190" customFormat="false" ht="17.15" hidden="false" customHeight="true" outlineLevel="0" collapsed="false">
      <c r="A190" s="0" t="n">
        <v>0</v>
      </c>
      <c r="B190" s="419" t="n">
        <v>0</v>
      </c>
    </row>
    <row r="191" customFormat="false" ht="17.15" hidden="false" customHeight="true" outlineLevel="0" collapsed="false">
      <c r="A191" s="0" t="n">
        <v>0</v>
      </c>
      <c r="B191" s="419" t="n">
        <v>0</v>
      </c>
    </row>
    <row r="192" customFormat="false" ht="17.15" hidden="false" customHeight="true" outlineLevel="0" collapsed="false">
      <c r="A192" s="0" t="n">
        <v>0</v>
      </c>
      <c r="B192" s="96" t="n">
        <v>0</v>
      </c>
    </row>
    <row r="193" customFormat="false" ht="17.15" hidden="false" customHeight="true" outlineLevel="0" collapsed="false">
      <c r="A193" s="0" t="n">
        <v>0</v>
      </c>
      <c r="B193" s="96" t="n">
        <v>0</v>
      </c>
    </row>
    <row r="194" customFormat="false" ht="17.15" hidden="false" customHeight="true" outlineLevel="0" collapsed="false">
      <c r="A194" s="0" t="n">
        <v>0</v>
      </c>
      <c r="B194" s="96" t="n">
        <v>0</v>
      </c>
    </row>
    <row r="195" customFormat="false" ht="17.15" hidden="false" customHeight="true" outlineLevel="0" collapsed="false">
      <c r="A195" s="0" t="n">
        <v>0</v>
      </c>
      <c r="B195" s="96" t="n">
        <v>0</v>
      </c>
    </row>
    <row r="196" customFormat="false" ht="17.15" hidden="false" customHeight="true" outlineLevel="0" collapsed="false">
      <c r="A196" s="0" t="n">
        <v>0</v>
      </c>
      <c r="B196" s="96" t="n">
        <v>0</v>
      </c>
    </row>
    <row r="197" customFormat="false" ht="17.15" hidden="false" customHeight="true" outlineLevel="0" collapsed="false">
      <c r="A197" s="0" t="n">
        <v>0</v>
      </c>
      <c r="B197" s="96" t="n">
        <v>0</v>
      </c>
    </row>
    <row r="198" customFormat="false" ht="17.15" hidden="false" customHeight="true" outlineLevel="0" collapsed="false">
      <c r="A198" s="0" t="n">
        <v>0</v>
      </c>
      <c r="B198" s="96" t="n">
        <v>0</v>
      </c>
    </row>
    <row r="199" customFormat="false" ht="17.15" hidden="false" customHeight="true" outlineLevel="0" collapsed="false">
      <c r="A199" s="0" t="n">
        <v>0</v>
      </c>
      <c r="B199" s="96" t="n">
        <v>0</v>
      </c>
    </row>
    <row r="200" customFormat="false" ht="17.15" hidden="false" customHeight="true" outlineLevel="0" collapsed="false">
      <c r="A200" s="0" t="n">
        <v>0</v>
      </c>
      <c r="B200" s="96" t="n">
        <v>0</v>
      </c>
    </row>
    <row r="201" customFormat="false" ht="17.15" hidden="false" customHeight="true" outlineLevel="0" collapsed="false">
      <c r="A201" s="0" t="n">
        <v>0</v>
      </c>
      <c r="B201" s="96" t="n">
        <v>0</v>
      </c>
    </row>
    <row r="202" customFormat="false" ht="17.15" hidden="false" customHeight="true" outlineLevel="0" collapsed="false">
      <c r="A202" s="0" t="n">
        <v>0</v>
      </c>
      <c r="B202" s="96" t="n">
        <v>0</v>
      </c>
    </row>
    <row r="203" customFormat="false" ht="17.15" hidden="false" customHeight="true" outlineLevel="0" collapsed="false">
      <c r="A203" s="0" t="n">
        <v>0</v>
      </c>
      <c r="B203" s="96" t="n">
        <v>0</v>
      </c>
    </row>
    <row r="204" customFormat="false" ht="17.15" hidden="false" customHeight="true" outlineLevel="0" collapsed="false">
      <c r="A204" s="0" t="n">
        <v>0</v>
      </c>
      <c r="B204" s="96" t="n">
        <v>0</v>
      </c>
    </row>
    <row r="205" customFormat="false" ht="17.15" hidden="false" customHeight="true" outlineLevel="0" collapsed="false">
      <c r="A205" s="0" t="n">
        <v>0</v>
      </c>
      <c r="B205" s="96" t="n">
        <v>0</v>
      </c>
    </row>
    <row r="206" customFormat="false" ht="17.15" hidden="false" customHeight="true" outlineLevel="0" collapsed="false">
      <c r="A206" s="0" t="n">
        <v>0</v>
      </c>
      <c r="B206" s="96" t="n">
        <v>0</v>
      </c>
    </row>
    <row r="207" customFormat="false" ht="17.15" hidden="false" customHeight="true" outlineLevel="0" collapsed="false">
      <c r="A207" s="0" t="n">
        <v>0</v>
      </c>
      <c r="B207" s="96" t="n">
        <v>0</v>
      </c>
    </row>
    <row r="208" customFormat="false" ht="17.15" hidden="false" customHeight="true" outlineLevel="0" collapsed="false">
      <c r="A208" s="0" t="n">
        <v>0</v>
      </c>
      <c r="B208" s="96" t="n">
        <v>0</v>
      </c>
    </row>
    <row r="209" customFormat="false" ht="17.15" hidden="false" customHeight="true" outlineLevel="0" collapsed="false">
      <c r="A209" s="0" t="n">
        <v>0</v>
      </c>
      <c r="B209" s="96" t="n">
        <v>0</v>
      </c>
    </row>
    <row r="210" customFormat="false" ht="17.15" hidden="false" customHeight="true" outlineLevel="0" collapsed="false">
      <c r="A210" s="0" t="n">
        <v>0</v>
      </c>
      <c r="B210" s="96" t="n">
        <v>0</v>
      </c>
    </row>
    <row r="211" customFormat="false" ht="17.15" hidden="false" customHeight="true" outlineLevel="0" collapsed="false">
      <c r="A211" s="0" t="n">
        <v>0</v>
      </c>
      <c r="B211" s="96" t="n">
        <v>0</v>
      </c>
    </row>
    <row r="212" customFormat="false" ht="17.15" hidden="false" customHeight="true" outlineLevel="0" collapsed="false">
      <c r="A212" s="0" t="n">
        <v>0</v>
      </c>
      <c r="B212" s="96" t="n">
        <v>0</v>
      </c>
    </row>
    <row r="213" customFormat="false" ht="17.15" hidden="false" customHeight="true" outlineLevel="0" collapsed="false">
      <c r="A213" s="0" t="n">
        <v>0</v>
      </c>
      <c r="B213" s="96" t="n">
        <v>0</v>
      </c>
    </row>
    <row r="214" customFormat="false" ht="17.15" hidden="false" customHeight="true" outlineLevel="0" collapsed="false">
      <c r="A214" s="0" t="n">
        <v>0</v>
      </c>
      <c r="B214" s="96" t="n">
        <v>0</v>
      </c>
    </row>
    <row r="215" customFormat="false" ht="17.15" hidden="false" customHeight="true" outlineLevel="0" collapsed="false">
      <c r="A215" s="0" t="n">
        <v>0</v>
      </c>
      <c r="B215" s="96" t="n">
        <v>0</v>
      </c>
    </row>
    <row r="216" customFormat="false" ht="17.15" hidden="false" customHeight="true" outlineLevel="0" collapsed="false">
      <c r="A216" s="0" t="n">
        <v>0</v>
      </c>
      <c r="B216" s="96" t="n">
        <v>0</v>
      </c>
    </row>
    <row r="217" customFormat="false" ht="17.15" hidden="false" customHeight="true" outlineLevel="0" collapsed="false">
      <c r="A217" s="0" t="n">
        <v>0</v>
      </c>
      <c r="B217" s="96" t="n">
        <v>0</v>
      </c>
    </row>
    <row r="218" customFormat="false" ht="17.15" hidden="false" customHeight="true" outlineLevel="0" collapsed="false">
      <c r="A218" s="0" t="n">
        <v>0</v>
      </c>
      <c r="B218" s="96" t="n">
        <v>0</v>
      </c>
    </row>
    <row r="219" customFormat="false" ht="17.15" hidden="false" customHeight="true" outlineLevel="0" collapsed="false">
      <c r="A219" s="0" t="n">
        <v>0</v>
      </c>
      <c r="B219" s="96" t="n">
        <v>0</v>
      </c>
    </row>
    <row r="220" customFormat="false" ht="17.15" hidden="false" customHeight="true" outlineLevel="0" collapsed="false">
      <c r="A220" s="0" t="n">
        <v>0</v>
      </c>
      <c r="B220" s="96" t="n">
        <v>0</v>
      </c>
    </row>
    <row r="221" customFormat="false" ht="17.15" hidden="false" customHeight="true" outlineLevel="0" collapsed="false">
      <c r="A221" s="0" t="n">
        <v>0</v>
      </c>
      <c r="B221" s="96" t="n">
        <v>0</v>
      </c>
    </row>
    <row r="222" customFormat="false" ht="17.15" hidden="false" customHeight="true" outlineLevel="0" collapsed="false">
      <c r="A222" s="0" t="n">
        <v>0</v>
      </c>
      <c r="B222" s="96" t="n">
        <v>0</v>
      </c>
    </row>
    <row r="223" customFormat="false" ht="17.15" hidden="false" customHeight="true" outlineLevel="0" collapsed="false">
      <c r="A223" s="0" t="n">
        <v>0</v>
      </c>
      <c r="B223" s="96" t="n">
        <v>0</v>
      </c>
    </row>
    <row r="224" customFormat="false" ht="17.15" hidden="false" customHeight="true" outlineLevel="0" collapsed="false">
      <c r="A224" s="0" t="n">
        <v>0</v>
      </c>
      <c r="B224" s="96" t="n">
        <v>0</v>
      </c>
    </row>
    <row r="225" customFormat="false" ht="17.15" hidden="false" customHeight="true" outlineLevel="0" collapsed="false">
      <c r="A225" s="0" t="n">
        <v>0</v>
      </c>
      <c r="B225" s="96" t="n">
        <v>0</v>
      </c>
    </row>
    <row r="226" customFormat="false" ht="17.15" hidden="false" customHeight="true" outlineLevel="0" collapsed="false">
      <c r="A226" s="0" t="n">
        <v>0</v>
      </c>
      <c r="B226" s="96" t="n">
        <v>0</v>
      </c>
    </row>
    <row r="227" customFormat="false" ht="17.15" hidden="false" customHeight="true" outlineLevel="0" collapsed="false">
      <c r="A227" s="0" t="n">
        <v>0</v>
      </c>
      <c r="B227" s="96" t="n">
        <v>0</v>
      </c>
    </row>
    <row r="228" customFormat="false" ht="17.15" hidden="false" customHeight="true" outlineLevel="0" collapsed="false">
      <c r="A228" s="0" t="n">
        <v>0</v>
      </c>
      <c r="B228" s="96" t="n">
        <v>0</v>
      </c>
    </row>
    <row r="229" customFormat="false" ht="17.15" hidden="false" customHeight="true" outlineLevel="0" collapsed="false">
      <c r="A229" s="0" t="n">
        <v>0</v>
      </c>
      <c r="B229" s="96" t="n">
        <v>0</v>
      </c>
    </row>
    <row r="230" customFormat="false" ht="17.15" hidden="false" customHeight="true" outlineLevel="0" collapsed="false">
      <c r="A230" s="0" t="n">
        <v>0</v>
      </c>
      <c r="B230" s="96" t="n">
        <v>0</v>
      </c>
    </row>
    <row r="231" customFormat="false" ht="17.15" hidden="false" customHeight="true" outlineLevel="0" collapsed="false">
      <c r="A231" s="0" t="n">
        <v>0</v>
      </c>
      <c r="B231" s="96" t="n">
        <v>0</v>
      </c>
    </row>
    <row r="232" customFormat="false" ht="17.15" hidden="false" customHeight="true" outlineLevel="0" collapsed="false">
      <c r="A232" s="0" t="n">
        <v>0</v>
      </c>
      <c r="B232" s="96" t="n">
        <v>0</v>
      </c>
    </row>
    <row r="233" customFormat="false" ht="17.15" hidden="false" customHeight="true" outlineLevel="0" collapsed="false">
      <c r="A233" s="0" t="n">
        <v>0</v>
      </c>
      <c r="B233" s="96" t="n">
        <v>0</v>
      </c>
    </row>
    <row r="234" customFormat="false" ht="17.15" hidden="false" customHeight="true" outlineLevel="0" collapsed="false">
      <c r="A234" s="0" t="n">
        <v>0</v>
      </c>
      <c r="B234" s="96" t="n">
        <v>0</v>
      </c>
    </row>
    <row r="235" customFormat="false" ht="17.15" hidden="false" customHeight="true" outlineLevel="0" collapsed="false">
      <c r="A235" s="0" t="n">
        <v>0</v>
      </c>
      <c r="B235" s="96" t="n">
        <v>0</v>
      </c>
    </row>
    <row r="236" customFormat="false" ht="17.15" hidden="false" customHeight="true" outlineLevel="0" collapsed="false">
      <c r="A236" s="0" t="n">
        <v>0</v>
      </c>
      <c r="B236" s="96" t="n">
        <v>0</v>
      </c>
    </row>
    <row r="237" customFormat="false" ht="17.15" hidden="false" customHeight="true" outlineLevel="0" collapsed="false">
      <c r="A237" s="0" t="n">
        <v>0</v>
      </c>
      <c r="B237" s="96" t="n">
        <v>0</v>
      </c>
    </row>
    <row r="238" customFormat="false" ht="17.15" hidden="false" customHeight="true" outlineLevel="0" collapsed="false">
      <c r="A238" s="0" t="n">
        <v>0</v>
      </c>
      <c r="B238" s="96" t="n">
        <v>0</v>
      </c>
    </row>
    <row r="239" customFormat="false" ht="17.15" hidden="false" customHeight="true" outlineLevel="0" collapsed="false">
      <c r="A239" s="0" t="n">
        <v>0</v>
      </c>
      <c r="B239" s="96" t="n">
        <v>0</v>
      </c>
    </row>
    <row r="240" customFormat="false" ht="17.15" hidden="false" customHeight="true" outlineLevel="0" collapsed="false">
      <c r="A240" s="0" t="n">
        <v>0</v>
      </c>
      <c r="B240" s="96" t="n">
        <v>0</v>
      </c>
    </row>
    <row r="241" customFormat="false" ht="17.15" hidden="false" customHeight="true" outlineLevel="0" collapsed="false">
      <c r="A241" s="0" t="n">
        <v>0</v>
      </c>
      <c r="B241" s="96" t="n">
        <v>0</v>
      </c>
    </row>
    <row r="242" customFormat="false" ht="17.15" hidden="false" customHeight="true" outlineLevel="0" collapsed="false">
      <c r="A242" s="0" t="n">
        <v>0</v>
      </c>
      <c r="B242" s="96" t="n">
        <v>0</v>
      </c>
    </row>
    <row r="243" customFormat="false" ht="17.15" hidden="false" customHeight="true" outlineLevel="0" collapsed="false">
      <c r="A243" s="0" t="n">
        <v>0</v>
      </c>
      <c r="B243" s="96" t="n">
        <v>0</v>
      </c>
    </row>
    <row r="244" customFormat="false" ht="17.15" hidden="false" customHeight="true" outlineLevel="0" collapsed="false">
      <c r="A244" s="0" t="n">
        <v>0</v>
      </c>
      <c r="B244" s="96" t="n">
        <v>0</v>
      </c>
    </row>
    <row r="245" customFormat="false" ht="17.15" hidden="false" customHeight="true" outlineLevel="0" collapsed="false">
      <c r="A245" s="0" t="n">
        <v>0</v>
      </c>
      <c r="B245" s="96" t="n">
        <v>0</v>
      </c>
    </row>
    <row r="246" customFormat="false" ht="17.15" hidden="false" customHeight="true" outlineLevel="0" collapsed="false">
      <c r="A246" s="0" t="n">
        <v>0</v>
      </c>
      <c r="B246" s="96" t="n">
        <v>0</v>
      </c>
    </row>
    <row r="247" customFormat="false" ht="17.15" hidden="false" customHeight="true" outlineLevel="0" collapsed="false">
      <c r="A247" s="0" t="n">
        <v>0</v>
      </c>
      <c r="B247" s="96" t="n">
        <v>0</v>
      </c>
    </row>
    <row r="248" customFormat="false" ht="17.15" hidden="false" customHeight="true" outlineLevel="0" collapsed="false">
      <c r="A248" s="0" t="n">
        <v>0</v>
      </c>
      <c r="B248" s="96" t="n">
        <v>0</v>
      </c>
    </row>
    <row r="249" customFormat="false" ht="17.15" hidden="false" customHeight="true" outlineLevel="0" collapsed="false">
      <c r="A249" s="0" t="n">
        <v>0</v>
      </c>
      <c r="B249" s="96" t="n">
        <v>0</v>
      </c>
    </row>
    <row r="250" customFormat="false" ht="17.15" hidden="false" customHeight="true" outlineLevel="0" collapsed="false">
      <c r="A250" s="0" t="n">
        <v>0</v>
      </c>
      <c r="B250" s="96" t="n">
        <v>0</v>
      </c>
    </row>
    <row r="251" customFormat="false" ht="17.15" hidden="false" customHeight="true" outlineLevel="0" collapsed="false">
      <c r="A251" s="0" t="n">
        <v>0</v>
      </c>
      <c r="B251" s="96" t="n">
        <v>0</v>
      </c>
    </row>
    <row r="252" customFormat="false" ht="17.15" hidden="false" customHeight="true" outlineLevel="0" collapsed="false">
      <c r="A252" s="0" t="n">
        <v>0</v>
      </c>
      <c r="B252" s="96" t="n">
        <v>0</v>
      </c>
    </row>
    <row r="253" customFormat="false" ht="17.15" hidden="false" customHeight="true" outlineLevel="0" collapsed="false">
      <c r="A253" s="0" t="n">
        <v>0</v>
      </c>
      <c r="B253" s="96" t="n">
        <v>0</v>
      </c>
    </row>
    <row r="254" customFormat="false" ht="17.15" hidden="false" customHeight="true" outlineLevel="0" collapsed="false">
      <c r="A254" s="0" t="n">
        <v>0</v>
      </c>
      <c r="B254" s="96" t="n">
        <v>0</v>
      </c>
    </row>
    <row r="255" customFormat="false" ht="17.15" hidden="false" customHeight="true" outlineLevel="0" collapsed="false">
      <c r="A255" s="0" t="n">
        <v>0</v>
      </c>
      <c r="B255" s="96" t="n">
        <v>0</v>
      </c>
    </row>
    <row r="256" customFormat="false" ht="17.15" hidden="false" customHeight="true" outlineLevel="0" collapsed="false">
      <c r="A256" s="0" t="n">
        <v>0</v>
      </c>
      <c r="B256" s="96" t="n">
        <v>0</v>
      </c>
    </row>
    <row r="257" customFormat="false" ht="17.15" hidden="false" customHeight="true" outlineLevel="0" collapsed="false">
      <c r="A257" s="0" t="n">
        <v>0</v>
      </c>
      <c r="B257" s="96" t="n">
        <v>0</v>
      </c>
    </row>
    <row r="258" customFormat="false" ht="17.15" hidden="false" customHeight="true" outlineLevel="0" collapsed="false">
      <c r="A258" s="0" t="n">
        <v>0</v>
      </c>
      <c r="B258" s="96" t="n">
        <v>0</v>
      </c>
    </row>
    <row r="259" customFormat="false" ht="17.15" hidden="false" customHeight="true" outlineLevel="0" collapsed="false">
      <c r="A259" s="0" t="n">
        <v>0</v>
      </c>
      <c r="B259" s="96" t="n">
        <v>0</v>
      </c>
    </row>
    <row r="260" customFormat="false" ht="17.15" hidden="false" customHeight="true" outlineLevel="0" collapsed="false">
      <c r="A260" s="0" t="n">
        <v>0</v>
      </c>
      <c r="B260" s="96" t="n">
        <v>0</v>
      </c>
    </row>
    <row r="261" customFormat="false" ht="17.15" hidden="false" customHeight="true" outlineLevel="0" collapsed="false">
      <c r="A261" s="0" t="n">
        <v>0</v>
      </c>
      <c r="B261" s="96" t="n">
        <v>0</v>
      </c>
    </row>
    <row r="262" customFormat="false" ht="17.15" hidden="false" customHeight="true" outlineLevel="0" collapsed="false">
      <c r="A262" s="0" t="n">
        <v>0</v>
      </c>
      <c r="B262" s="96" t="n">
        <v>0</v>
      </c>
    </row>
    <row r="263" customFormat="false" ht="17.15" hidden="false" customHeight="true" outlineLevel="0" collapsed="false">
      <c r="A263" s="0" t="n">
        <v>0</v>
      </c>
      <c r="B263" s="96" t="n">
        <v>0</v>
      </c>
    </row>
    <row r="264" customFormat="false" ht="17.15" hidden="false" customHeight="true" outlineLevel="0" collapsed="false">
      <c r="A264" s="0" t="n">
        <v>0</v>
      </c>
      <c r="B264" s="96" t="n">
        <v>0</v>
      </c>
    </row>
    <row r="265" customFormat="false" ht="17.15" hidden="false" customHeight="true" outlineLevel="0" collapsed="false">
      <c r="A265" s="0" t="n">
        <v>0</v>
      </c>
      <c r="B265" s="96" t="n">
        <v>0</v>
      </c>
    </row>
    <row r="266" customFormat="false" ht="17.15" hidden="false" customHeight="true" outlineLevel="0" collapsed="false">
      <c r="A266" s="0" t="n">
        <v>0</v>
      </c>
      <c r="B266" s="96" t="n">
        <v>0</v>
      </c>
    </row>
    <row r="267" customFormat="false" ht="17.15" hidden="false" customHeight="true" outlineLevel="0" collapsed="false">
      <c r="A267" s="0" t="n">
        <v>0</v>
      </c>
      <c r="B267" s="96" t="n">
        <v>0</v>
      </c>
    </row>
    <row r="268" customFormat="false" ht="17.15" hidden="false" customHeight="true" outlineLevel="0" collapsed="false">
      <c r="A268" s="0" t="n">
        <v>0</v>
      </c>
      <c r="B268" s="96" t="n">
        <v>0</v>
      </c>
    </row>
    <row r="269" customFormat="false" ht="17.15" hidden="false" customHeight="true" outlineLevel="0" collapsed="false">
      <c r="A269" s="0" t="n">
        <v>0</v>
      </c>
      <c r="B269" s="96" t="n">
        <v>0</v>
      </c>
    </row>
    <row r="270" customFormat="false" ht="17.15" hidden="false" customHeight="true" outlineLevel="0" collapsed="false">
      <c r="A270" s="0" t="n">
        <v>0</v>
      </c>
      <c r="B270" s="96" t="n">
        <v>0</v>
      </c>
    </row>
    <row r="271" customFormat="false" ht="17.15" hidden="false" customHeight="true" outlineLevel="0" collapsed="false">
      <c r="A271" s="0" t="n">
        <v>0</v>
      </c>
      <c r="B271" s="96" t="n">
        <v>0</v>
      </c>
    </row>
    <row r="272" customFormat="false" ht="17.15" hidden="false" customHeight="true" outlineLevel="0" collapsed="false">
      <c r="A272" s="0" t="n">
        <v>0</v>
      </c>
      <c r="B272" s="96" t="n">
        <v>0</v>
      </c>
    </row>
    <row r="273" customFormat="false" ht="17.15" hidden="false" customHeight="true" outlineLevel="0" collapsed="false">
      <c r="A273" s="0" t="n">
        <v>0</v>
      </c>
      <c r="B273" s="96" t="n">
        <v>0</v>
      </c>
    </row>
    <row r="274" customFormat="false" ht="17.15" hidden="false" customHeight="true" outlineLevel="0" collapsed="false">
      <c r="A274" s="0" t="n">
        <v>0</v>
      </c>
      <c r="B274" s="96" t="n">
        <v>0</v>
      </c>
    </row>
    <row r="275" customFormat="false" ht="17.15" hidden="false" customHeight="true" outlineLevel="0" collapsed="false">
      <c r="A275" s="0" t="n">
        <v>0</v>
      </c>
      <c r="B275" s="96" t="n">
        <v>0</v>
      </c>
    </row>
    <row r="276" customFormat="false" ht="17.15" hidden="false" customHeight="true" outlineLevel="0" collapsed="false">
      <c r="A276" s="0" t="n">
        <v>0</v>
      </c>
      <c r="B276" s="96" t="n">
        <v>0</v>
      </c>
    </row>
    <row r="277" customFormat="false" ht="17.15" hidden="false" customHeight="true" outlineLevel="0" collapsed="false">
      <c r="A277" s="0" t="n">
        <v>0</v>
      </c>
      <c r="B277" s="96" t="n">
        <v>0</v>
      </c>
    </row>
    <row r="278" customFormat="false" ht="17.15" hidden="false" customHeight="true" outlineLevel="0" collapsed="false">
      <c r="A278" s="0" t="n">
        <v>0</v>
      </c>
      <c r="B278" s="96" t="n">
        <v>0</v>
      </c>
    </row>
    <row r="279" customFormat="false" ht="17.15" hidden="false" customHeight="true" outlineLevel="0" collapsed="false">
      <c r="A279" s="0" t="n">
        <v>0</v>
      </c>
      <c r="B279" s="96" t="n">
        <v>0</v>
      </c>
    </row>
    <row r="280" customFormat="false" ht="17.15" hidden="false" customHeight="true" outlineLevel="0" collapsed="false">
      <c r="A280" s="0" t="n">
        <v>0</v>
      </c>
      <c r="B280" s="96" t="n">
        <v>0</v>
      </c>
    </row>
    <row r="281" customFormat="false" ht="17.15" hidden="false" customHeight="true" outlineLevel="0" collapsed="false">
      <c r="A281" s="0" t="n">
        <v>0</v>
      </c>
      <c r="B281" s="96" t="n">
        <v>0</v>
      </c>
    </row>
    <row r="282" customFormat="false" ht="17.15" hidden="false" customHeight="true" outlineLevel="0" collapsed="false">
      <c r="A282" s="0" t="n">
        <v>0</v>
      </c>
      <c r="B282" s="96" t="n">
        <v>0</v>
      </c>
    </row>
    <row r="283" customFormat="false" ht="17.15" hidden="false" customHeight="true" outlineLevel="0" collapsed="false">
      <c r="A283" s="0" t="n">
        <v>0</v>
      </c>
      <c r="B283" s="96" t="n">
        <v>0</v>
      </c>
    </row>
    <row r="284" customFormat="false" ht="17.15" hidden="false" customHeight="true" outlineLevel="0" collapsed="false">
      <c r="A284" s="0" t="n">
        <v>0</v>
      </c>
      <c r="B284" s="96" t="n">
        <v>0</v>
      </c>
    </row>
    <row r="285" customFormat="false" ht="17.15" hidden="false" customHeight="true" outlineLevel="0" collapsed="false">
      <c r="A285" s="0" t="n">
        <v>0</v>
      </c>
      <c r="B285" s="96" t="n">
        <v>0</v>
      </c>
    </row>
    <row r="286" customFormat="false" ht="17.15" hidden="false" customHeight="true" outlineLevel="0" collapsed="false">
      <c r="A286" s="0" t="n">
        <v>0</v>
      </c>
      <c r="B286" s="96" t="n">
        <v>0</v>
      </c>
    </row>
    <row r="287" customFormat="false" ht="17.15" hidden="false" customHeight="true" outlineLevel="0" collapsed="false">
      <c r="A287" s="0" t="n">
        <v>0</v>
      </c>
      <c r="B287" s="96" t="n">
        <v>0</v>
      </c>
    </row>
    <row r="288" customFormat="false" ht="17.15" hidden="false" customHeight="true" outlineLevel="0" collapsed="false">
      <c r="A288" s="0" t="n">
        <v>0</v>
      </c>
      <c r="B288" s="96" t="n">
        <v>0</v>
      </c>
    </row>
    <row r="289" customFormat="false" ht="17.15" hidden="false" customHeight="true" outlineLevel="0" collapsed="false">
      <c r="A289" s="0" t="n">
        <v>0</v>
      </c>
      <c r="B289" s="94" t="n">
        <v>0</v>
      </c>
    </row>
    <row r="290" customFormat="false" ht="17.15" hidden="false" customHeight="true" outlineLevel="0" collapsed="false">
      <c r="A290" s="0" t="n">
        <v>0</v>
      </c>
      <c r="B290" s="94" t="n">
        <v>0</v>
      </c>
    </row>
    <row r="291" customFormat="false" ht="17.15" hidden="false" customHeight="true" outlineLevel="0" collapsed="false">
      <c r="A291" s="0" t="n">
        <v>0</v>
      </c>
      <c r="B291" s="94" t="n">
        <v>0</v>
      </c>
    </row>
    <row r="292" customFormat="false" ht="17.15" hidden="false" customHeight="true" outlineLevel="0" collapsed="false">
      <c r="A292" s="0" t="n">
        <v>0</v>
      </c>
      <c r="B292" s="94" t="n">
        <v>0</v>
      </c>
    </row>
    <row r="293" customFormat="false" ht="17.15" hidden="false" customHeight="true" outlineLevel="0" collapsed="false">
      <c r="A293" s="0" t="n">
        <v>0</v>
      </c>
      <c r="B293" s="94" t="n">
        <v>0</v>
      </c>
    </row>
    <row r="294" customFormat="false" ht="17.15" hidden="false" customHeight="true" outlineLevel="0" collapsed="false">
      <c r="A294" s="0" t="n">
        <v>0</v>
      </c>
      <c r="B294" s="94" t="n">
        <v>0</v>
      </c>
    </row>
    <row r="295" customFormat="false" ht="17.15" hidden="false" customHeight="true" outlineLevel="0" collapsed="false">
      <c r="A295" s="0" t="n">
        <v>0</v>
      </c>
      <c r="B295" s="94" t="n">
        <v>0</v>
      </c>
    </row>
    <row r="296" customFormat="false" ht="17.15" hidden="false" customHeight="true" outlineLevel="0" collapsed="false">
      <c r="A296" s="0" t="n">
        <v>0</v>
      </c>
      <c r="B296" s="94" t="n">
        <v>0</v>
      </c>
    </row>
    <row r="297" customFormat="false" ht="17.15" hidden="false" customHeight="true" outlineLevel="0" collapsed="false">
      <c r="A297" s="0" t="n">
        <v>0</v>
      </c>
      <c r="B297" s="94" t="n">
        <v>0</v>
      </c>
    </row>
    <row r="298" customFormat="false" ht="17.15" hidden="false" customHeight="true" outlineLevel="0" collapsed="false">
      <c r="A298" s="0" t="n">
        <v>0</v>
      </c>
      <c r="B298" s="94" t="n">
        <v>0</v>
      </c>
    </row>
    <row r="299" customFormat="false" ht="17.15" hidden="false" customHeight="true" outlineLevel="0" collapsed="false">
      <c r="A299" s="0" t="n">
        <v>0</v>
      </c>
      <c r="B299" s="94" t="n">
        <v>0</v>
      </c>
    </row>
    <row r="300" customFormat="false" ht="17.15" hidden="false" customHeight="true" outlineLevel="0" collapsed="false">
      <c r="A300" s="0" t="n">
        <v>0</v>
      </c>
      <c r="B300" s="94" t="n">
        <v>0</v>
      </c>
    </row>
    <row r="301" customFormat="false" ht="17.15" hidden="false" customHeight="true" outlineLevel="0" collapsed="false">
      <c r="A301" s="0" t="n">
        <v>0</v>
      </c>
      <c r="B301" s="94" t="n">
        <v>0</v>
      </c>
    </row>
    <row r="302" customFormat="false" ht="17.15" hidden="false" customHeight="true" outlineLevel="0" collapsed="false">
      <c r="A302" s="0" t="n">
        <v>0</v>
      </c>
      <c r="B302" s="94" t="n">
        <v>0</v>
      </c>
    </row>
    <row r="303" customFormat="false" ht="17.15" hidden="false" customHeight="true" outlineLevel="0" collapsed="false">
      <c r="A303" s="0" t="n">
        <v>0</v>
      </c>
      <c r="B303" s="94" t="n">
        <v>0</v>
      </c>
    </row>
    <row r="304" customFormat="false" ht="17.15" hidden="false" customHeight="true" outlineLevel="0" collapsed="false">
      <c r="A304" s="0" t="n">
        <v>0</v>
      </c>
      <c r="B304" s="94" t="n">
        <v>0</v>
      </c>
    </row>
    <row r="305" customFormat="false" ht="17.15" hidden="false" customHeight="true" outlineLevel="0" collapsed="false">
      <c r="A305" s="0" t="n">
        <v>0</v>
      </c>
      <c r="B305" s="94" t="n">
        <v>0</v>
      </c>
    </row>
    <row r="306" customFormat="false" ht="17.15" hidden="false" customHeight="true" outlineLevel="0" collapsed="false">
      <c r="A306" s="0" t="n">
        <v>0</v>
      </c>
      <c r="B306" s="94" t="n">
        <v>0</v>
      </c>
    </row>
    <row r="307" customFormat="false" ht="17.15" hidden="false" customHeight="true" outlineLevel="0" collapsed="false">
      <c r="A307" s="0" t="n">
        <v>0</v>
      </c>
      <c r="B307" s="94" t="n">
        <v>0</v>
      </c>
    </row>
    <row r="308" customFormat="false" ht="17.15" hidden="false" customHeight="true" outlineLevel="0" collapsed="false">
      <c r="A308" s="0" t="n">
        <v>0</v>
      </c>
      <c r="B308" s="94" t="n">
        <v>0</v>
      </c>
    </row>
    <row r="309" customFormat="false" ht="17.15" hidden="false" customHeight="true" outlineLevel="0" collapsed="false">
      <c r="A309" s="0" t="n">
        <v>0</v>
      </c>
      <c r="B309" s="94" t="n">
        <v>0</v>
      </c>
    </row>
    <row r="310" customFormat="false" ht="17.15" hidden="false" customHeight="true" outlineLevel="0" collapsed="false">
      <c r="A310" s="0" t="n">
        <v>0</v>
      </c>
      <c r="B310" s="94" t="n">
        <v>0</v>
      </c>
    </row>
    <row r="311" customFormat="false" ht="17.15" hidden="false" customHeight="true" outlineLevel="0" collapsed="false">
      <c r="A311" s="0" t="n">
        <v>0</v>
      </c>
      <c r="B311" s="94" t="n">
        <v>0</v>
      </c>
    </row>
    <row r="312" customFormat="false" ht="17.15" hidden="false" customHeight="true" outlineLevel="0" collapsed="false">
      <c r="A312" s="0" t="n">
        <v>0</v>
      </c>
      <c r="B312" s="94" t="n">
        <v>0</v>
      </c>
    </row>
    <row r="313" customFormat="false" ht="17.15" hidden="false" customHeight="true" outlineLevel="0" collapsed="false">
      <c r="A313" s="0" t="n">
        <v>0</v>
      </c>
      <c r="B313" s="94" t="n">
        <v>0</v>
      </c>
    </row>
    <row r="314" customFormat="false" ht="17.15" hidden="false" customHeight="true" outlineLevel="0" collapsed="false">
      <c r="A314" s="0" t="n">
        <v>0</v>
      </c>
      <c r="B314" s="94" t="n">
        <v>0</v>
      </c>
    </row>
    <row r="315" customFormat="false" ht="17.15" hidden="false" customHeight="true" outlineLevel="0" collapsed="false">
      <c r="A315" s="0" t="n">
        <v>0</v>
      </c>
      <c r="B315" s="94" t="n">
        <v>0</v>
      </c>
    </row>
    <row r="316" customFormat="false" ht="17.15" hidden="false" customHeight="true" outlineLevel="0" collapsed="false">
      <c r="A316" s="0" t="n">
        <v>0</v>
      </c>
      <c r="B316" s="94" t="n">
        <v>0</v>
      </c>
    </row>
    <row r="317" customFormat="false" ht="17.15" hidden="false" customHeight="true" outlineLevel="0" collapsed="false">
      <c r="A317" s="0" t="n">
        <v>0</v>
      </c>
      <c r="B317" s="94" t="n">
        <v>0</v>
      </c>
    </row>
    <row r="318" customFormat="false" ht="17.15" hidden="false" customHeight="true" outlineLevel="0" collapsed="false">
      <c r="A318" s="0" t="n">
        <v>0</v>
      </c>
      <c r="B318" s="94" t="n">
        <v>0</v>
      </c>
    </row>
    <row r="319" customFormat="false" ht="17.15" hidden="false" customHeight="true" outlineLevel="0" collapsed="false">
      <c r="A319" s="0" t="n">
        <v>0</v>
      </c>
      <c r="B319" s="94" t="n">
        <v>0</v>
      </c>
    </row>
    <row r="320" customFormat="false" ht="17.15" hidden="false" customHeight="true" outlineLevel="0" collapsed="false">
      <c r="A320" s="0" t="n">
        <v>0</v>
      </c>
      <c r="B320" s="94" t="n">
        <v>0</v>
      </c>
    </row>
    <row r="321" customFormat="false" ht="17.15" hidden="false" customHeight="true" outlineLevel="0" collapsed="false">
      <c r="A321" s="0" t="n">
        <v>0</v>
      </c>
      <c r="B321" s="94" t="n">
        <v>0</v>
      </c>
    </row>
    <row r="322" customFormat="false" ht="17.15" hidden="false" customHeight="true" outlineLevel="0" collapsed="false">
      <c r="A322" s="0" t="n">
        <v>0</v>
      </c>
      <c r="B322" s="94" t="n">
        <v>0</v>
      </c>
    </row>
    <row r="323" customFormat="false" ht="17.15" hidden="false" customHeight="true" outlineLevel="0" collapsed="false">
      <c r="A323" s="0" t="n">
        <v>0</v>
      </c>
      <c r="B323" s="94" t="n">
        <v>0</v>
      </c>
    </row>
    <row r="324" customFormat="false" ht="17.15" hidden="false" customHeight="true" outlineLevel="0" collapsed="false">
      <c r="A324" s="0" t="n">
        <v>0</v>
      </c>
      <c r="B324" s="0" t="n">
        <v>0</v>
      </c>
    </row>
    <row r="325" customFormat="false" ht="17.15" hidden="false" customHeight="true" outlineLevel="0" collapsed="false">
      <c r="A325" s="0" t="n">
        <v>0</v>
      </c>
      <c r="B325" s="0" t="n">
        <v>0</v>
      </c>
    </row>
    <row r="326" customFormat="false" ht="17.15" hidden="false" customHeight="true" outlineLevel="0" collapsed="false">
      <c r="A326" s="0" t="n">
        <v>0</v>
      </c>
      <c r="B326" s="0" t="n">
        <v>0</v>
      </c>
    </row>
    <row r="327" customFormat="false" ht="17.15" hidden="false" customHeight="true" outlineLevel="0" collapsed="false">
      <c r="A327" s="0" t="n">
        <v>0</v>
      </c>
      <c r="B327" s="0" t="n">
        <v>0</v>
      </c>
    </row>
    <row r="328" customFormat="false" ht="17.15" hidden="false" customHeight="true" outlineLevel="0" collapsed="false">
      <c r="A328" s="0" t="n">
        <v>0</v>
      </c>
      <c r="B328" s="0" t="n">
        <v>0</v>
      </c>
    </row>
    <row r="329" customFormat="false" ht="17.15" hidden="false" customHeight="true" outlineLevel="0" collapsed="false">
      <c r="A329" s="0" t="n">
        <v>0</v>
      </c>
      <c r="B329" s="0" t="n">
        <v>0</v>
      </c>
    </row>
    <row r="330" customFormat="false" ht="17.15" hidden="false" customHeight="true" outlineLevel="0" collapsed="false">
      <c r="A330" s="0" t="n">
        <v>0</v>
      </c>
      <c r="B330" s="0" t="n">
        <v>0</v>
      </c>
    </row>
    <row r="331" customFormat="false" ht="17.15" hidden="false" customHeight="true" outlineLevel="0" collapsed="false">
      <c r="A331" s="0" t="n">
        <v>0</v>
      </c>
      <c r="B331" s="0" t="n">
        <v>0</v>
      </c>
    </row>
    <row r="332" customFormat="false" ht="17.15" hidden="false" customHeight="true" outlineLevel="0" collapsed="false">
      <c r="A332" s="0" t="n">
        <v>0</v>
      </c>
      <c r="B332" s="0" t="n">
        <v>0</v>
      </c>
    </row>
    <row r="333" customFormat="false" ht="17.15" hidden="false" customHeight="true" outlineLevel="0" collapsed="false">
      <c r="A333" s="0" t="n">
        <v>0</v>
      </c>
      <c r="B333" s="0" t="n">
        <v>0</v>
      </c>
    </row>
    <row r="334" customFormat="false" ht="17.15" hidden="false" customHeight="true" outlineLevel="0" collapsed="false">
      <c r="A334" s="0" t="n">
        <v>0</v>
      </c>
      <c r="B334" s="0" t="n">
        <v>0</v>
      </c>
    </row>
    <row r="335" customFormat="false" ht="17.15" hidden="false" customHeight="true" outlineLevel="0" collapsed="false">
      <c r="A335" s="0" t="n">
        <v>0</v>
      </c>
      <c r="B335" s="0" t="n">
        <v>0</v>
      </c>
    </row>
    <row r="336" customFormat="false" ht="17.15" hidden="false" customHeight="true" outlineLevel="0" collapsed="false">
      <c r="A336" s="0" t="n">
        <v>0</v>
      </c>
      <c r="B336" s="0" t="n">
        <v>0</v>
      </c>
    </row>
    <row r="337" customFormat="false" ht="17.15" hidden="false" customHeight="true" outlineLevel="0" collapsed="false">
      <c r="A337" s="0" t="n">
        <v>0</v>
      </c>
      <c r="B337" s="0" t="n">
        <v>0</v>
      </c>
    </row>
    <row r="338" customFormat="false" ht="17.15" hidden="false" customHeight="true" outlineLevel="0" collapsed="false">
      <c r="A338" s="0" t="n">
        <v>0</v>
      </c>
      <c r="B338" s="0" t="n">
        <v>0</v>
      </c>
    </row>
    <row r="339" customFormat="false" ht="17.15" hidden="false" customHeight="true" outlineLevel="0" collapsed="false">
      <c r="A339" s="0" t="n">
        <v>0</v>
      </c>
      <c r="B339" s="0" t="n">
        <v>0</v>
      </c>
    </row>
    <row r="340" customFormat="false" ht="17.15" hidden="false" customHeight="true" outlineLevel="0" collapsed="false">
      <c r="A340" s="0" t="n">
        <v>0</v>
      </c>
      <c r="B340" s="0" t="n">
        <v>0</v>
      </c>
    </row>
    <row r="341" customFormat="false" ht="17.15" hidden="false" customHeight="true" outlineLevel="0" collapsed="false">
      <c r="A341" s="0" t="n">
        <v>0</v>
      </c>
      <c r="B341" s="0" t="n">
        <v>0</v>
      </c>
    </row>
    <row r="342" customFormat="false" ht="17.15" hidden="false" customHeight="true" outlineLevel="0" collapsed="false">
      <c r="A342" s="0" t="n">
        <v>0</v>
      </c>
      <c r="B342" s="0" t="n">
        <v>0</v>
      </c>
    </row>
    <row r="343" customFormat="false" ht="17.15" hidden="false" customHeight="true" outlineLevel="0" collapsed="false">
      <c r="A343" s="0" t="n">
        <v>0</v>
      </c>
      <c r="B343" s="0" t="n">
        <v>0</v>
      </c>
    </row>
    <row r="344" customFormat="false" ht="17.15" hidden="false" customHeight="true" outlineLevel="0" collapsed="false">
      <c r="A344" s="0" t="n">
        <v>0</v>
      </c>
      <c r="B344" s="0" t="n">
        <v>0</v>
      </c>
    </row>
    <row r="345" customFormat="false" ht="17.15" hidden="false" customHeight="true" outlineLevel="0" collapsed="false">
      <c r="A345" s="0" t="n">
        <v>0</v>
      </c>
      <c r="B345" s="0" t="n">
        <v>0</v>
      </c>
    </row>
    <row r="346" customFormat="false" ht="17.15" hidden="false" customHeight="true" outlineLevel="0" collapsed="false">
      <c r="A346" s="0" t="n">
        <v>0</v>
      </c>
      <c r="B346" s="0" t="n">
        <v>0</v>
      </c>
    </row>
    <row r="347" customFormat="false" ht="17.15" hidden="false" customHeight="true" outlineLevel="0" collapsed="false">
      <c r="A347" s="0" t="n">
        <v>0</v>
      </c>
      <c r="B347" s="0" t="n">
        <v>0</v>
      </c>
    </row>
    <row r="348" customFormat="false" ht="17.15" hidden="false" customHeight="true" outlineLevel="0" collapsed="false">
      <c r="A348" s="0" t="n">
        <v>0</v>
      </c>
      <c r="B348" s="0" t="n">
        <v>0</v>
      </c>
    </row>
    <row r="349" customFormat="false" ht="17.15" hidden="false" customHeight="true" outlineLevel="0" collapsed="false">
      <c r="A349" s="0" t="n">
        <v>0</v>
      </c>
      <c r="B349" s="0" t="n">
        <v>0</v>
      </c>
    </row>
    <row r="350" customFormat="false" ht="17.15" hidden="false" customHeight="true" outlineLevel="0" collapsed="false">
      <c r="A350" s="0" t="n">
        <v>0</v>
      </c>
      <c r="B350" s="0" t="n">
        <v>0</v>
      </c>
    </row>
    <row r="351" customFormat="false" ht="17.15" hidden="false" customHeight="true" outlineLevel="0" collapsed="false">
      <c r="A351" s="0" t="n">
        <v>0</v>
      </c>
      <c r="B351" s="0" t="n">
        <v>0</v>
      </c>
    </row>
    <row r="352" customFormat="false" ht="17.15" hidden="false" customHeight="true" outlineLevel="0" collapsed="false">
      <c r="A352" s="0" t="n">
        <v>0</v>
      </c>
      <c r="B352" s="0" t="n">
        <v>0</v>
      </c>
    </row>
    <row r="353" customFormat="false" ht="17.15" hidden="false" customHeight="true" outlineLevel="0" collapsed="false">
      <c r="A353" s="0" t="n">
        <v>0</v>
      </c>
      <c r="B353" s="0" t="n">
        <v>0</v>
      </c>
    </row>
    <row r="354" customFormat="false" ht="17.15" hidden="false" customHeight="true" outlineLevel="0" collapsed="false">
      <c r="A354" s="0" t="n">
        <v>0</v>
      </c>
      <c r="B354" s="0" t="n">
        <v>0</v>
      </c>
    </row>
    <row r="355" customFormat="false" ht="17.15" hidden="false" customHeight="true" outlineLevel="0" collapsed="false">
      <c r="A355" s="0" t="n">
        <v>0</v>
      </c>
      <c r="B355" s="0" t="n">
        <v>0</v>
      </c>
    </row>
    <row r="356" customFormat="false" ht="17.15" hidden="false" customHeight="true" outlineLevel="0" collapsed="false">
      <c r="A356" s="0" t="n">
        <v>0</v>
      </c>
      <c r="B356" s="0" t="n">
        <v>0</v>
      </c>
    </row>
    <row r="357" customFormat="false" ht="17.15" hidden="false" customHeight="true" outlineLevel="0" collapsed="false">
      <c r="A357" s="0" t="n">
        <v>0</v>
      </c>
      <c r="B357" s="0" t="n">
        <v>0</v>
      </c>
    </row>
    <row r="358" customFormat="false" ht="17.15" hidden="false" customHeight="true" outlineLevel="0" collapsed="false">
      <c r="A358" s="0" t="n">
        <v>0</v>
      </c>
      <c r="B358" s="0" t="n">
        <v>0</v>
      </c>
    </row>
    <row r="359" customFormat="false" ht="17.15" hidden="false" customHeight="true" outlineLevel="0" collapsed="false">
      <c r="A359" s="0" t="n">
        <v>0</v>
      </c>
      <c r="B359" s="0" t="n">
        <v>0</v>
      </c>
    </row>
    <row r="360" customFormat="false" ht="17.15" hidden="false" customHeight="true" outlineLevel="0" collapsed="false">
      <c r="A360" s="0" t="n">
        <v>0</v>
      </c>
      <c r="B360" s="0" t="n">
        <v>0</v>
      </c>
    </row>
    <row r="361" customFormat="false" ht="17.15" hidden="false" customHeight="true" outlineLevel="0" collapsed="false">
      <c r="A361" s="0" t="n">
        <v>0</v>
      </c>
      <c r="B361" s="0" t="n">
        <v>0</v>
      </c>
    </row>
    <row r="362" customFormat="false" ht="17.15" hidden="false" customHeight="true" outlineLevel="0" collapsed="false">
      <c r="A362" s="0" t="n">
        <v>0</v>
      </c>
      <c r="B362" s="0" t="n">
        <v>0</v>
      </c>
    </row>
    <row r="363" customFormat="false" ht="17.15" hidden="false" customHeight="true" outlineLevel="0" collapsed="false">
      <c r="A363" s="0" t="n">
        <v>0</v>
      </c>
      <c r="B363" s="0" t="n">
        <v>0</v>
      </c>
    </row>
    <row r="364" customFormat="false" ht="17.15" hidden="false" customHeight="true" outlineLevel="0" collapsed="false">
      <c r="A364" s="0" t="n">
        <v>0</v>
      </c>
      <c r="B364" s="0" t="n">
        <v>0</v>
      </c>
    </row>
    <row r="365" customFormat="false" ht="17.15" hidden="false" customHeight="true" outlineLevel="0" collapsed="false">
      <c r="A365" s="0" t="n">
        <v>0</v>
      </c>
      <c r="B365" s="0" t="n">
        <v>0</v>
      </c>
    </row>
    <row r="366" customFormat="false" ht="17.15" hidden="false" customHeight="true" outlineLevel="0" collapsed="false">
      <c r="A366" s="0" t="n">
        <v>0</v>
      </c>
      <c r="B366" s="0" t="n">
        <v>0</v>
      </c>
    </row>
    <row r="367" customFormat="false" ht="17.15" hidden="false" customHeight="true" outlineLevel="0" collapsed="false">
      <c r="A367" s="0" t="n">
        <v>0</v>
      </c>
      <c r="B367" s="0" t="n">
        <v>0</v>
      </c>
    </row>
    <row r="368" customFormat="false" ht="17.15" hidden="false" customHeight="true" outlineLevel="0" collapsed="false">
      <c r="A368" s="0" t="n">
        <v>0</v>
      </c>
      <c r="B368" s="0" t="n">
        <v>0</v>
      </c>
    </row>
    <row r="369" customFormat="false" ht="17.15" hidden="false" customHeight="true" outlineLevel="0" collapsed="false">
      <c r="A369" s="0" t="n">
        <v>0</v>
      </c>
      <c r="B369" s="0" t="n">
        <v>0</v>
      </c>
    </row>
    <row r="370" customFormat="false" ht="17.15" hidden="false" customHeight="true" outlineLevel="0" collapsed="false">
      <c r="A370" s="0" t="n">
        <v>0</v>
      </c>
      <c r="B370" s="0" t="n">
        <v>0</v>
      </c>
    </row>
    <row r="371" customFormat="false" ht="17.15" hidden="false" customHeight="true" outlineLevel="0" collapsed="false">
      <c r="A371" s="0" t="n">
        <v>0</v>
      </c>
      <c r="B371" s="0" t="n">
        <v>0</v>
      </c>
    </row>
    <row r="372" customFormat="false" ht="17.15" hidden="false" customHeight="true" outlineLevel="0" collapsed="false">
      <c r="A372" s="0" t="n">
        <v>0</v>
      </c>
      <c r="B372" s="0" t="n">
        <v>0</v>
      </c>
    </row>
    <row r="373" customFormat="false" ht="17.15" hidden="false" customHeight="true" outlineLevel="0" collapsed="false">
      <c r="A373" s="0" t="n">
        <v>0</v>
      </c>
      <c r="B373" s="0" t="n">
        <v>0</v>
      </c>
    </row>
    <row r="374" customFormat="false" ht="17.15" hidden="false" customHeight="true" outlineLevel="0" collapsed="false">
      <c r="A374" s="0" t="n">
        <v>0</v>
      </c>
      <c r="B374" s="0" t="n">
        <v>0</v>
      </c>
    </row>
    <row r="375" customFormat="false" ht="17.15" hidden="false" customHeight="true" outlineLevel="0" collapsed="false">
      <c r="A375" s="0" t="n">
        <v>0</v>
      </c>
      <c r="B375" s="0" t="n">
        <v>0</v>
      </c>
    </row>
    <row r="376" customFormat="false" ht="17.15" hidden="false" customHeight="true" outlineLevel="0" collapsed="false">
      <c r="A376" s="45" t="n">
        <v>0</v>
      </c>
      <c r="B376" s="45" t="n">
        <v>0</v>
      </c>
    </row>
    <row r="377" customFormat="false" ht="17.15" hidden="false" customHeight="true" outlineLevel="0" collapsed="false">
      <c r="A377" s="45" t="n">
        <v>0</v>
      </c>
      <c r="B377" s="45" t="n">
        <v>0</v>
      </c>
    </row>
    <row r="378" customFormat="false" ht="17.15" hidden="false" customHeight="true" outlineLevel="0" collapsed="false">
      <c r="A378" s="45" t="n">
        <v>0</v>
      </c>
      <c r="B378" s="45" t="n">
        <v>0</v>
      </c>
    </row>
    <row r="379" customFormat="false" ht="17.15" hidden="false" customHeight="true" outlineLevel="0" collapsed="false">
      <c r="A379" s="45" t="n">
        <v>0</v>
      </c>
      <c r="B379" s="45" t="n">
        <v>0</v>
      </c>
    </row>
    <row r="380" customFormat="false" ht="17.15" hidden="false" customHeight="true" outlineLevel="0" collapsed="false">
      <c r="A380" s="45" t="n">
        <v>0</v>
      </c>
      <c r="B380" s="45" t="n">
        <v>0</v>
      </c>
    </row>
    <row r="381" customFormat="false" ht="17.15" hidden="false" customHeight="true" outlineLevel="0" collapsed="false">
      <c r="A381" s="45" t="n">
        <v>0</v>
      </c>
      <c r="B381" s="45" t="n">
        <v>0</v>
      </c>
    </row>
    <row r="382" customFormat="false" ht="17.15" hidden="false" customHeight="true" outlineLevel="0" collapsed="false">
      <c r="A382" s="45" t="n">
        <v>0</v>
      </c>
      <c r="B382" s="45" t="n">
        <v>0</v>
      </c>
    </row>
    <row r="383" customFormat="false" ht="17.15" hidden="false" customHeight="true" outlineLevel="0" collapsed="false">
      <c r="A383" s="45" t="n">
        <v>0</v>
      </c>
      <c r="B383" s="45" t="n">
        <v>0</v>
      </c>
    </row>
    <row r="384" customFormat="false" ht="17.15" hidden="false" customHeight="true" outlineLevel="0" collapsed="false">
      <c r="A384" s="45" t="n">
        <v>0</v>
      </c>
      <c r="B384" s="45" t="n">
        <v>0</v>
      </c>
    </row>
    <row r="385" customFormat="false" ht="17.15" hidden="false" customHeight="true" outlineLevel="0" collapsed="false">
      <c r="A385" s="45" t="n">
        <v>0</v>
      </c>
      <c r="B385" s="45" t="n">
        <v>0</v>
      </c>
    </row>
    <row r="386" customFormat="false" ht="17.15" hidden="false" customHeight="true" outlineLevel="0" collapsed="false">
      <c r="A386" s="45" t="n">
        <v>0</v>
      </c>
      <c r="B386" s="45" t="n">
        <v>0</v>
      </c>
    </row>
    <row r="387" customFormat="false" ht="17.15" hidden="false" customHeight="true" outlineLevel="0" collapsed="false">
      <c r="A387" s="45" t="n">
        <v>0</v>
      </c>
      <c r="B387" s="45" t="n">
        <v>0</v>
      </c>
    </row>
    <row r="388" customFormat="false" ht="17.15" hidden="false" customHeight="true" outlineLevel="0" collapsed="false">
      <c r="A388" s="45" t="n">
        <v>0</v>
      </c>
      <c r="B388" s="45" t="n">
        <v>0</v>
      </c>
    </row>
    <row r="389" customFormat="false" ht="17.15" hidden="false" customHeight="true" outlineLevel="0" collapsed="false">
      <c r="A389" s="45" t="n">
        <v>0</v>
      </c>
      <c r="B389" s="45" t="n">
        <v>0</v>
      </c>
    </row>
    <row r="390" customFormat="false" ht="17.15" hidden="false" customHeight="true" outlineLevel="0" collapsed="false">
      <c r="A390" s="45" t="n">
        <v>0</v>
      </c>
      <c r="B390" s="45" t="n">
        <v>0</v>
      </c>
    </row>
    <row r="391" customFormat="false" ht="17.15" hidden="false" customHeight="true" outlineLevel="0" collapsed="false">
      <c r="A391" s="45" t="n">
        <v>0</v>
      </c>
      <c r="B391" s="45" t="n">
        <v>0</v>
      </c>
    </row>
    <row r="392" customFormat="false" ht="17.15" hidden="false" customHeight="true" outlineLevel="0" collapsed="false">
      <c r="A392" s="45" t="n">
        <v>0</v>
      </c>
      <c r="B392" s="45" t="n">
        <v>0</v>
      </c>
    </row>
    <row r="393" customFormat="false" ht="17.15" hidden="false" customHeight="true" outlineLevel="0" collapsed="false">
      <c r="A393" s="45" t="n">
        <v>0</v>
      </c>
      <c r="B393" s="45" t="n">
        <v>0</v>
      </c>
    </row>
    <row r="394" customFormat="false" ht="17.15" hidden="false" customHeight="true" outlineLevel="0" collapsed="false">
      <c r="A394" s="45" t="n">
        <v>0</v>
      </c>
      <c r="B394" s="45" t="n">
        <v>0</v>
      </c>
    </row>
    <row r="395" customFormat="false" ht="17.15" hidden="false" customHeight="true" outlineLevel="0" collapsed="false">
      <c r="A395" s="45" t="n">
        <v>0</v>
      </c>
      <c r="B395" s="45" t="n">
        <v>0</v>
      </c>
    </row>
    <row r="396" customFormat="false" ht="17.15" hidden="false" customHeight="true" outlineLevel="0" collapsed="false">
      <c r="A396" s="45" t="n">
        <v>0</v>
      </c>
      <c r="B396" s="45" t="n">
        <v>0</v>
      </c>
    </row>
    <row r="397" customFormat="false" ht="17.15" hidden="false" customHeight="true" outlineLevel="0" collapsed="false">
      <c r="A397" s="45" t="n">
        <v>0</v>
      </c>
      <c r="B397" s="45" t="n">
        <v>0</v>
      </c>
    </row>
    <row r="398" customFormat="false" ht="17.15" hidden="false" customHeight="true" outlineLevel="0" collapsed="false">
      <c r="A398" s="45" t="n">
        <v>0</v>
      </c>
      <c r="B398" s="45" t="n">
        <v>0</v>
      </c>
    </row>
    <row r="399" customFormat="false" ht="17.15" hidden="false" customHeight="true" outlineLevel="0" collapsed="false">
      <c r="A399" s="45" t="n">
        <v>0</v>
      </c>
      <c r="B399" s="45" t="n">
        <v>0</v>
      </c>
    </row>
    <row r="400" customFormat="false" ht="17.15" hidden="false" customHeight="true" outlineLevel="0" collapsed="false">
      <c r="A400" s="45" t="n">
        <v>0</v>
      </c>
      <c r="B400" s="45" t="n">
        <v>0</v>
      </c>
    </row>
    <row r="401" customFormat="false" ht="17.15" hidden="false" customHeight="true" outlineLevel="0" collapsed="false">
      <c r="A401" s="45" t="n">
        <v>0</v>
      </c>
      <c r="B401" s="45" t="n">
        <v>0</v>
      </c>
    </row>
    <row r="402" customFormat="false" ht="17.15" hidden="false" customHeight="true" outlineLevel="0" collapsed="false">
      <c r="A402" s="45" t="n">
        <v>0</v>
      </c>
      <c r="B402" s="45" t="n">
        <v>0</v>
      </c>
    </row>
    <row r="403" customFormat="false" ht="17.15" hidden="false" customHeight="true" outlineLevel="0" collapsed="false">
      <c r="A403" s="45" t="n">
        <v>0</v>
      </c>
      <c r="B403" s="45" t="n">
        <v>0</v>
      </c>
    </row>
    <row r="404" customFormat="false" ht="17.15" hidden="false" customHeight="true" outlineLevel="0" collapsed="false">
      <c r="A404" s="45" t="n">
        <v>0</v>
      </c>
      <c r="B404" s="45" t="n">
        <v>0</v>
      </c>
    </row>
    <row r="405" customFormat="false" ht="17.15" hidden="false" customHeight="true" outlineLevel="0" collapsed="false">
      <c r="A405" s="45" t="n">
        <v>0</v>
      </c>
      <c r="B405" s="45" t="n">
        <v>0</v>
      </c>
    </row>
    <row r="406" customFormat="false" ht="17.15" hidden="false" customHeight="true" outlineLevel="0" collapsed="false">
      <c r="A406" s="45" t="n">
        <v>0</v>
      </c>
      <c r="B406" s="45" t="n">
        <v>0</v>
      </c>
    </row>
    <row r="407" customFormat="false" ht="17.15" hidden="false" customHeight="true" outlineLevel="0" collapsed="false">
      <c r="A407" s="45" t="n">
        <v>0</v>
      </c>
      <c r="B407" s="45" t="n">
        <v>0</v>
      </c>
    </row>
    <row r="408" customFormat="false" ht="17.15" hidden="false" customHeight="true" outlineLevel="0" collapsed="false">
      <c r="A408" s="45" t="n">
        <v>0</v>
      </c>
      <c r="B408" s="45" t="n">
        <v>0</v>
      </c>
    </row>
    <row r="409" customFormat="false" ht="17.15" hidden="false" customHeight="true" outlineLevel="0" collapsed="false">
      <c r="A409" s="45" t="n">
        <v>0</v>
      </c>
      <c r="B409" s="45" t="n">
        <v>0</v>
      </c>
    </row>
    <row r="410" customFormat="false" ht="17.15" hidden="false" customHeight="true" outlineLevel="0" collapsed="false">
      <c r="A410" s="45" t="n">
        <v>0</v>
      </c>
      <c r="B410" s="45" t="n">
        <v>0</v>
      </c>
    </row>
    <row r="411" customFormat="false" ht="17.15" hidden="false" customHeight="true" outlineLevel="0" collapsed="false">
      <c r="A411" s="45" t="n">
        <v>0</v>
      </c>
      <c r="B411" s="45" t="n">
        <v>0</v>
      </c>
    </row>
    <row r="412" customFormat="false" ht="17.15" hidden="false" customHeight="true" outlineLevel="0" collapsed="false">
      <c r="A412" s="45" t="n">
        <v>0</v>
      </c>
      <c r="B412" s="45" t="n">
        <v>0</v>
      </c>
    </row>
    <row r="413" customFormat="false" ht="17.15" hidden="false" customHeight="true" outlineLevel="0" collapsed="false">
      <c r="A413" s="45" t="n">
        <v>0</v>
      </c>
      <c r="B413" s="45" t="n">
        <v>0</v>
      </c>
    </row>
    <row r="414" customFormat="false" ht="17.15" hidden="false" customHeight="true" outlineLevel="0" collapsed="false">
      <c r="A414" s="45" t="n">
        <v>0</v>
      </c>
      <c r="B414" s="45" t="n">
        <v>0</v>
      </c>
    </row>
    <row r="415" customFormat="false" ht="17.15" hidden="false" customHeight="true" outlineLevel="0" collapsed="false">
      <c r="A415" s="45" t="n">
        <v>0</v>
      </c>
      <c r="B415" s="45" t="n">
        <v>0</v>
      </c>
    </row>
    <row r="416" customFormat="false" ht="17.15" hidden="false" customHeight="true" outlineLevel="0" collapsed="false">
      <c r="A416" s="45" t="n">
        <v>0</v>
      </c>
      <c r="B416" s="45" t="n">
        <v>0</v>
      </c>
    </row>
    <row r="417" customFormat="false" ht="17.15" hidden="false" customHeight="true" outlineLevel="0" collapsed="false">
      <c r="A417" s="45" t="n">
        <v>0</v>
      </c>
      <c r="B417" s="45" t="n">
        <v>0</v>
      </c>
    </row>
    <row r="418" customFormat="false" ht="17.15" hidden="false" customHeight="true" outlineLevel="0" collapsed="false">
      <c r="A418" s="45" t="n">
        <v>0</v>
      </c>
      <c r="B418" s="45" t="n">
        <v>0</v>
      </c>
    </row>
    <row r="419" customFormat="false" ht="17.15" hidden="false" customHeight="true" outlineLevel="0" collapsed="false">
      <c r="A419" s="45" t="n">
        <v>0</v>
      </c>
      <c r="B419" s="45" t="n">
        <v>0</v>
      </c>
    </row>
    <row r="420" customFormat="false" ht="17.15" hidden="false" customHeight="true" outlineLevel="0" collapsed="false">
      <c r="A420" s="45" t="n">
        <v>0</v>
      </c>
      <c r="B420" s="45" t="n">
        <v>0</v>
      </c>
    </row>
    <row r="421" customFormat="false" ht="17.15" hidden="false" customHeight="true" outlineLevel="0" collapsed="false">
      <c r="A421" s="45" t="n">
        <v>0</v>
      </c>
      <c r="B421" s="45" t="n">
        <v>0</v>
      </c>
    </row>
    <row r="422" customFormat="false" ht="17.15" hidden="false" customHeight="true" outlineLevel="0" collapsed="false">
      <c r="A422" s="45" t="n">
        <v>0</v>
      </c>
      <c r="B422" s="45" t="n">
        <v>0</v>
      </c>
    </row>
    <row r="423" customFormat="false" ht="17.15" hidden="false" customHeight="true" outlineLevel="0" collapsed="false">
      <c r="A423" s="45" t="n">
        <v>0</v>
      </c>
      <c r="B423" s="45" t="n">
        <v>0</v>
      </c>
    </row>
    <row r="424" customFormat="false" ht="17.15" hidden="false" customHeight="true" outlineLevel="0" collapsed="false">
      <c r="A424" s="45" t="n">
        <v>0</v>
      </c>
      <c r="B424" s="45" t="n">
        <v>0</v>
      </c>
    </row>
    <row r="425" customFormat="false" ht="17.15" hidden="false" customHeight="true" outlineLevel="0" collapsed="false">
      <c r="A425" s="45" t="n">
        <v>0</v>
      </c>
      <c r="B425" s="45" t="n">
        <v>0</v>
      </c>
    </row>
    <row r="426" customFormat="false" ht="17.15" hidden="false" customHeight="true" outlineLevel="0" collapsed="false">
      <c r="A426" s="45" t="n">
        <v>0</v>
      </c>
      <c r="B426" s="45" t="n">
        <v>0</v>
      </c>
    </row>
    <row r="427" customFormat="false" ht="17.15" hidden="false" customHeight="true" outlineLevel="0" collapsed="false">
      <c r="A427" s="45" t="n">
        <v>0</v>
      </c>
      <c r="B427" s="45" t="n">
        <v>0</v>
      </c>
    </row>
    <row r="428" customFormat="false" ht="17.15" hidden="false" customHeight="true" outlineLevel="0" collapsed="false">
      <c r="A428" s="45" t="n">
        <v>0</v>
      </c>
      <c r="B428" s="45" t="n">
        <v>0</v>
      </c>
    </row>
    <row r="429" customFormat="false" ht="17.15" hidden="false" customHeight="true" outlineLevel="0" collapsed="false">
      <c r="A429" s="45" t="e">
        <v>#N/A</v>
      </c>
      <c r="B429" s="45" t="e">
        <v>#N/A</v>
      </c>
    </row>
    <row r="430" customFormat="false" ht="17.15" hidden="false" customHeight="true" outlineLevel="0" collapsed="false">
      <c r="A430" s="45" t="e">
        <v>#N/A</v>
      </c>
      <c r="B430" s="45" t="e">
        <v>#N/A</v>
      </c>
    </row>
    <row r="431" customFormat="false" ht="17.15" hidden="false" customHeight="true" outlineLevel="0" collapsed="false">
      <c r="A431" s="45" t="e">
        <v>#N/A</v>
      </c>
      <c r="B431" s="45" t="e">
        <v>#N/A</v>
      </c>
    </row>
    <row r="432" customFormat="false" ht="17.15" hidden="false" customHeight="true" outlineLevel="0" collapsed="false">
      <c r="A432" s="45" t="e">
        <v>#N/A</v>
      </c>
      <c r="B432" s="45" t="e">
        <v>#N/A</v>
      </c>
    </row>
    <row r="433" customFormat="false" ht="17.15" hidden="false" customHeight="true" outlineLevel="0" collapsed="false">
      <c r="A433" s="45" t="e">
        <v>#N/A</v>
      </c>
      <c r="B433" s="45" t="e">
        <v>#N/A</v>
      </c>
    </row>
    <row r="434" customFormat="false" ht="17.15" hidden="false" customHeight="true" outlineLevel="0" collapsed="false">
      <c r="A434" s="45" t="e">
        <v>#N/A</v>
      </c>
      <c r="B434" s="45" t="e">
        <v>#N/A</v>
      </c>
    </row>
    <row r="435" customFormat="false" ht="17.15" hidden="false" customHeight="true" outlineLevel="0" collapsed="false">
      <c r="A435" s="45" t="e">
        <v>#N/A</v>
      </c>
      <c r="B435" s="45" t="e">
        <v>#N/A</v>
      </c>
    </row>
    <row r="436" customFormat="false" ht="17.15" hidden="false" customHeight="true" outlineLevel="0" collapsed="false">
      <c r="A436" s="45" t="e">
        <v>#N/A</v>
      </c>
      <c r="B436" s="45" t="e">
        <v>#N/A</v>
      </c>
    </row>
    <row r="437" customFormat="false" ht="17.15" hidden="false" customHeight="true" outlineLevel="0" collapsed="false">
      <c r="A437" s="45" t="e">
        <v>#N/A</v>
      </c>
      <c r="B437" s="45" t="e">
        <v>#N/A</v>
      </c>
    </row>
    <row r="438" customFormat="false" ht="17.15" hidden="false" customHeight="true" outlineLevel="0" collapsed="false">
      <c r="A438" s="45" t="e">
        <v>#N/A</v>
      </c>
      <c r="B438" s="45" t="e">
        <v>#N/A</v>
      </c>
    </row>
    <row r="439" customFormat="false" ht="17.15" hidden="false" customHeight="true" outlineLevel="0" collapsed="false">
      <c r="A439" s="45" t="e">
        <v>#N/A</v>
      </c>
      <c r="B439" s="45" t="e">
        <v>#N/A</v>
      </c>
    </row>
    <row r="440" customFormat="false" ht="17.15" hidden="false" customHeight="true" outlineLevel="0" collapsed="false">
      <c r="A440" s="45" t="e">
        <v>#N/A</v>
      </c>
      <c r="B440" s="45" t="e">
        <v>#N/A</v>
      </c>
    </row>
    <row r="441" customFormat="false" ht="17.15" hidden="false" customHeight="true" outlineLevel="0" collapsed="false">
      <c r="A441" s="45" t="e">
        <v>#N/A</v>
      </c>
      <c r="B441" s="45" t="e">
        <v>#N/A</v>
      </c>
    </row>
    <row r="442" customFormat="false" ht="17.15" hidden="false" customHeight="true" outlineLevel="0" collapsed="false">
      <c r="A442" s="45" t="e">
        <v>#N/A</v>
      </c>
      <c r="B442" s="45" t="e">
        <v>#N/A</v>
      </c>
    </row>
    <row r="443" customFormat="false" ht="17.15" hidden="false" customHeight="true" outlineLevel="0" collapsed="false">
      <c r="A443" s="45" t="e">
        <v>#N/A</v>
      </c>
      <c r="B443" s="45" t="e">
        <v>#N/A</v>
      </c>
    </row>
    <row r="444" customFormat="false" ht="17.15" hidden="false" customHeight="true" outlineLevel="0" collapsed="false">
      <c r="A444" s="45" t="e">
        <v>#N/A</v>
      </c>
      <c r="B444" s="45" t="e">
        <v>#N/A</v>
      </c>
    </row>
    <row r="445" customFormat="false" ht="17.15" hidden="false" customHeight="true" outlineLevel="0" collapsed="false">
      <c r="A445" s="45" t="e">
        <v>#N/A</v>
      </c>
      <c r="B445" s="45" t="e">
        <v>#N/A</v>
      </c>
    </row>
    <row r="446" customFormat="false" ht="17.15" hidden="false" customHeight="true" outlineLevel="0" collapsed="false">
      <c r="A446" s="45" t="e">
        <v>#N/A</v>
      </c>
      <c r="B446" s="45" t="e">
        <v>#N/A</v>
      </c>
    </row>
    <row r="447" customFormat="false" ht="17.15" hidden="false" customHeight="true" outlineLevel="0" collapsed="false">
      <c r="A447" s="45" t="e">
        <v>#N/A</v>
      </c>
      <c r="B447" s="45" t="e">
        <v>#N/A</v>
      </c>
    </row>
    <row r="448" customFormat="false" ht="17.15" hidden="false" customHeight="true" outlineLevel="0" collapsed="false">
      <c r="A448" s="45" t="e">
        <v>#N/A</v>
      </c>
      <c r="B448" s="45" t="e">
        <v>#N/A</v>
      </c>
    </row>
    <row r="449" customFormat="false" ht="17.15" hidden="false" customHeight="true" outlineLevel="0" collapsed="false">
      <c r="A449" s="45" t="e">
        <v>#N/A</v>
      </c>
      <c r="B449" s="45" t="e">
        <v>#N/A</v>
      </c>
    </row>
    <row r="450" customFormat="false" ht="17.15" hidden="false" customHeight="true" outlineLevel="0" collapsed="false">
      <c r="A450" s="45" t="e">
        <v>#N/A</v>
      </c>
      <c r="B450" s="45" t="e">
        <v>#N/A</v>
      </c>
    </row>
    <row r="451" customFormat="false" ht="17.15" hidden="false" customHeight="true" outlineLevel="0" collapsed="false">
      <c r="A451" s="45" t="e">
        <v>#N/A</v>
      </c>
      <c r="B451" s="45" t="e">
        <v>#N/A</v>
      </c>
    </row>
    <row r="452" customFormat="false" ht="17.15" hidden="false" customHeight="true" outlineLevel="0" collapsed="false">
      <c r="A452" s="45" t="e">
        <v>#N/A</v>
      </c>
      <c r="B452" s="45" t="e">
        <v>#N/A</v>
      </c>
    </row>
    <row r="453" customFormat="false" ht="17.15" hidden="false" customHeight="true" outlineLevel="0" collapsed="false">
      <c r="A453" s="45" t="e">
        <v>#N/A</v>
      </c>
      <c r="B453" s="45" t="e">
        <v>#N/A</v>
      </c>
    </row>
    <row r="454" customFormat="false" ht="17.15" hidden="false" customHeight="true" outlineLevel="0" collapsed="false">
      <c r="A454" s="45" t="e">
        <v>#N/A</v>
      </c>
      <c r="B454" s="45" t="e">
        <v>#N/A</v>
      </c>
    </row>
    <row r="455" customFormat="false" ht="17.15" hidden="false" customHeight="true" outlineLevel="0" collapsed="false">
      <c r="A455" s="45" t="e">
        <v>#N/A</v>
      </c>
      <c r="B455" s="45" t="e">
        <v>#N/A</v>
      </c>
    </row>
    <row r="456" customFormat="false" ht="17.15" hidden="false" customHeight="true" outlineLevel="0" collapsed="false">
      <c r="A456" s="45" t="e">
        <v>#N/A</v>
      </c>
      <c r="B456" s="45" t="e">
        <v>#N/A</v>
      </c>
    </row>
    <row r="457" customFormat="false" ht="17.15" hidden="false" customHeight="true" outlineLevel="0" collapsed="false">
      <c r="A457" s="45" t="e">
        <v>#N/A</v>
      </c>
      <c r="B457" s="45" t="e">
        <v>#N/A</v>
      </c>
    </row>
    <row r="458" customFormat="false" ht="17.15" hidden="false" customHeight="true" outlineLevel="0" collapsed="false">
      <c r="A458" s="45" t="e">
        <v>#N/A</v>
      </c>
      <c r="B458" s="45" t="e">
        <v>#N/A</v>
      </c>
    </row>
    <row r="459" customFormat="false" ht="17.15" hidden="false" customHeight="true" outlineLevel="0" collapsed="false">
      <c r="A459" s="45" t="e">
        <v>#N/A</v>
      </c>
      <c r="B459" s="45" t="e">
        <v>#N/A</v>
      </c>
    </row>
    <row r="460" customFormat="false" ht="17.15" hidden="false" customHeight="true" outlineLevel="0" collapsed="false">
      <c r="A460" s="45" t="e">
        <v>#N/A</v>
      </c>
      <c r="B460" s="45" t="e">
        <v>#N/A</v>
      </c>
    </row>
    <row r="461" customFormat="false" ht="17.15" hidden="false" customHeight="true" outlineLevel="0" collapsed="false">
      <c r="A461" s="45" t="e">
        <v>#N/A</v>
      </c>
      <c r="B461" s="45" t="e">
        <v>#N/A</v>
      </c>
    </row>
    <row r="462" customFormat="false" ht="17.15" hidden="false" customHeight="true" outlineLevel="0" collapsed="false">
      <c r="A462" s="45" t="e">
        <v>#N/A</v>
      </c>
      <c r="B462" s="45" t="e">
        <v>#N/A</v>
      </c>
    </row>
    <row r="463" customFormat="false" ht="17.15" hidden="false" customHeight="true" outlineLevel="0" collapsed="false">
      <c r="A463" s="45" t="e">
        <v>#N/A</v>
      </c>
      <c r="B463" s="45" t="e">
        <v>#N/A</v>
      </c>
    </row>
    <row r="464" customFormat="false" ht="17.15" hidden="false" customHeight="true" outlineLevel="0" collapsed="false">
      <c r="A464" s="45" t="e">
        <v>#N/A</v>
      </c>
      <c r="B464" s="45" t="e">
        <v>#N/A</v>
      </c>
    </row>
    <row r="465" customFormat="false" ht="17.15" hidden="false" customHeight="true" outlineLevel="0" collapsed="false">
      <c r="A465" s="45" t="e">
        <v>#N/A</v>
      </c>
      <c r="B465" s="45" t="e">
        <v>#N/A</v>
      </c>
    </row>
    <row r="466" customFormat="false" ht="17.15" hidden="false" customHeight="true" outlineLevel="0" collapsed="false">
      <c r="A466" s="45" t="e">
        <v>#N/A</v>
      </c>
      <c r="B466" s="45" t="e">
        <v>#N/A</v>
      </c>
    </row>
    <row r="467" customFormat="false" ht="17.15" hidden="false" customHeight="true" outlineLevel="0" collapsed="false">
      <c r="A467" s="45" t="e">
        <v>#N/A</v>
      </c>
      <c r="B467" s="45" t="e">
        <v>#N/A</v>
      </c>
    </row>
    <row r="468" customFormat="false" ht="17.15" hidden="false" customHeight="true" outlineLevel="0" collapsed="false">
      <c r="A468" s="45" t="e">
        <v>#N/A</v>
      </c>
      <c r="B468" s="45" t="e">
        <v>#N/A</v>
      </c>
    </row>
    <row r="469" customFormat="false" ht="17.15" hidden="false" customHeight="true" outlineLevel="0" collapsed="false">
      <c r="A469" s="45" t="e">
        <v>#N/A</v>
      </c>
      <c r="B469" s="45" t="e">
        <v>#N/A</v>
      </c>
    </row>
    <row r="470" customFormat="false" ht="17.15" hidden="false" customHeight="true" outlineLevel="0" collapsed="false">
      <c r="A470" s="45" t="e">
        <v>#N/A</v>
      </c>
      <c r="B470" s="45" t="e">
        <v>#N/A</v>
      </c>
    </row>
    <row r="471" customFormat="false" ht="17.15" hidden="false" customHeight="true" outlineLevel="0" collapsed="false">
      <c r="A471" s="45" t="e">
        <v>#N/A</v>
      </c>
      <c r="B471" s="45" t="e">
        <v>#N/A</v>
      </c>
    </row>
    <row r="472" customFormat="false" ht="17.15" hidden="false" customHeight="true" outlineLevel="0" collapsed="false">
      <c r="A472" s="45" t="e">
        <v>#N/A</v>
      </c>
      <c r="B472" s="45" t="e">
        <v>#N/A</v>
      </c>
    </row>
    <row r="473" customFormat="false" ht="17.15" hidden="false" customHeight="true" outlineLevel="0" collapsed="false">
      <c r="A473" s="45" t="e">
        <v>#N/A</v>
      </c>
      <c r="B473" s="45" t="e">
        <v>#N/A</v>
      </c>
    </row>
    <row r="474" customFormat="false" ht="17.15" hidden="false" customHeight="true" outlineLevel="0" collapsed="false">
      <c r="A474" s="45" t="e">
        <v>#N/A</v>
      </c>
      <c r="B474" s="45" t="e">
        <v>#N/A</v>
      </c>
    </row>
    <row r="475" customFormat="false" ht="17.15" hidden="false" customHeight="true" outlineLevel="0" collapsed="false">
      <c r="A475" s="45" t="e">
        <v>#N/A</v>
      </c>
      <c r="B475" s="45" t="e">
        <v>#N/A</v>
      </c>
    </row>
    <row r="476" customFormat="false" ht="17.15" hidden="false" customHeight="true" outlineLevel="0" collapsed="false">
      <c r="A476" s="45" t="e">
        <v>#N/A</v>
      </c>
      <c r="B476" s="45" t="e">
        <v>#N/A</v>
      </c>
    </row>
    <row r="477" customFormat="false" ht="17.15" hidden="false" customHeight="true" outlineLevel="0" collapsed="false">
      <c r="A477" s="45" t="e">
        <v>#N/A</v>
      </c>
      <c r="B477" s="45" t="e">
        <v>#N/A</v>
      </c>
    </row>
    <row r="478" customFormat="false" ht="17.15" hidden="false" customHeight="true" outlineLevel="0" collapsed="false">
      <c r="A478" s="45" t="e">
        <v>#N/A</v>
      </c>
      <c r="B478" s="45" t="e">
        <v>#N/A</v>
      </c>
    </row>
    <row r="479" customFormat="false" ht="17.15" hidden="false" customHeight="true" outlineLevel="0" collapsed="false">
      <c r="A479" s="45" t="e">
        <v>#N/A</v>
      </c>
      <c r="B479" s="45" t="e">
        <v>#N/A</v>
      </c>
    </row>
    <row r="480" customFormat="false" ht="17.15" hidden="false" customHeight="true" outlineLevel="0" collapsed="false">
      <c r="A480" s="45" t="e">
        <v>#N/A</v>
      </c>
      <c r="B480" s="45" t="e">
        <v>#N/A</v>
      </c>
    </row>
    <row r="481" customFormat="false" ht="17.15" hidden="false" customHeight="true" outlineLevel="0" collapsed="false">
      <c r="A481" s="45" t="e">
        <v>#N/A</v>
      </c>
      <c r="B481" s="45" t="e">
        <v>#N/A</v>
      </c>
    </row>
    <row r="482" customFormat="false" ht="17.15" hidden="false" customHeight="true" outlineLevel="0" collapsed="false">
      <c r="A482" s="45" t="e">
        <v>#N/A</v>
      </c>
      <c r="B482" s="45" t="e">
        <v>#N/A</v>
      </c>
    </row>
    <row r="483" customFormat="false" ht="17.15" hidden="false" customHeight="true" outlineLevel="0" collapsed="false">
      <c r="A483" s="45" t="e">
        <v>#N/A</v>
      </c>
      <c r="B483" s="45" t="e">
        <v>#N/A</v>
      </c>
    </row>
    <row r="484" customFormat="false" ht="17.15" hidden="false" customHeight="true" outlineLevel="0" collapsed="false">
      <c r="A484" s="45" t="e">
        <v>#N/A</v>
      </c>
      <c r="B484" s="45" t="e">
        <v>#N/A</v>
      </c>
    </row>
    <row r="485" customFormat="false" ht="17.15" hidden="false" customHeight="true" outlineLevel="0" collapsed="false">
      <c r="A485" s="45" t="e">
        <v>#N/A</v>
      </c>
      <c r="B485" s="45" t="e">
        <v>#N/A</v>
      </c>
    </row>
    <row r="486" customFormat="false" ht="17.15" hidden="false" customHeight="true" outlineLevel="0" collapsed="false">
      <c r="A486" s="45" t="e">
        <v>#N/A</v>
      </c>
      <c r="B486" s="45" t="e">
        <v>#N/A</v>
      </c>
    </row>
    <row r="487" customFormat="false" ht="17.15" hidden="false" customHeight="true" outlineLevel="0" collapsed="false">
      <c r="A487" s="45" t="e">
        <v>#N/A</v>
      </c>
      <c r="B487" s="45" t="e">
        <v>#N/A</v>
      </c>
    </row>
    <row r="488" customFormat="false" ht="17.15" hidden="false" customHeight="true" outlineLevel="0" collapsed="false">
      <c r="A488" s="45" t="e">
        <v>#N/A</v>
      </c>
      <c r="B488" s="45" t="e">
        <v>#N/A</v>
      </c>
    </row>
    <row r="489" customFormat="false" ht="17.15" hidden="false" customHeight="true" outlineLevel="0" collapsed="false">
      <c r="A489" s="45" t="e">
        <v>#N/A</v>
      </c>
      <c r="B489" s="45" t="e">
        <v>#N/A</v>
      </c>
    </row>
    <row r="490" customFormat="false" ht="17.15" hidden="false" customHeight="true" outlineLevel="0" collapsed="false">
      <c r="A490" s="45" t="e">
        <v>#N/A</v>
      </c>
      <c r="B490" s="45" t="e">
        <v>#N/A</v>
      </c>
    </row>
    <row r="491" customFormat="false" ht="17.15" hidden="false" customHeight="true" outlineLevel="0" collapsed="false">
      <c r="A491" s="45" t="e">
        <v>#N/A</v>
      </c>
      <c r="B491" s="45" t="e">
        <v>#N/A</v>
      </c>
    </row>
    <row r="492" customFormat="false" ht="17.15" hidden="false" customHeight="true" outlineLevel="0" collapsed="false">
      <c r="A492" s="45" t="e">
        <v>#N/A</v>
      </c>
      <c r="B492" s="45" t="e">
        <v>#N/A</v>
      </c>
    </row>
    <row r="493" customFormat="false" ht="17.15" hidden="false" customHeight="true" outlineLevel="0" collapsed="false">
      <c r="A493" s="45" t="e">
        <v>#N/A</v>
      </c>
      <c r="B493" s="45" t="e">
        <v>#N/A</v>
      </c>
    </row>
    <row r="494" customFormat="false" ht="17.15" hidden="false" customHeight="true" outlineLevel="0" collapsed="false">
      <c r="A494" s="45" t="e">
        <v>#N/A</v>
      </c>
      <c r="B494" s="45" t="e">
        <v>#N/A</v>
      </c>
    </row>
    <row r="495" customFormat="false" ht="17.15" hidden="false" customHeight="true" outlineLevel="0" collapsed="false">
      <c r="A495" s="45" t="e">
        <v>#N/A</v>
      </c>
      <c r="B495" s="45" t="e">
        <v>#N/A</v>
      </c>
    </row>
    <row r="496" customFormat="false" ht="17.15" hidden="false" customHeight="true" outlineLevel="0" collapsed="false">
      <c r="A496" s="45" t="e">
        <v>#N/A</v>
      </c>
      <c r="B496" s="45" t="e">
        <v>#N/A</v>
      </c>
    </row>
    <row r="497" customFormat="false" ht="17.15" hidden="false" customHeight="true" outlineLevel="0" collapsed="false">
      <c r="A497" s="45" t="e">
        <v>#N/A</v>
      </c>
      <c r="B497" s="45" t="e">
        <v>#N/A</v>
      </c>
    </row>
    <row r="498" customFormat="false" ht="17.15" hidden="false" customHeight="true" outlineLevel="0" collapsed="false">
      <c r="A498" s="45" t="e">
        <v>#N/A</v>
      </c>
      <c r="B498" s="45" t="e">
        <v>#N/A</v>
      </c>
    </row>
    <row r="499" customFormat="false" ht="17.15" hidden="false" customHeight="true" outlineLevel="0" collapsed="false">
      <c r="A499" s="45" t="e">
        <v>#N/A</v>
      </c>
      <c r="B499" s="45" t="e">
        <v>#N/A</v>
      </c>
    </row>
    <row r="500" customFormat="false" ht="17.15" hidden="false" customHeight="true" outlineLevel="0" collapsed="false">
      <c r="A500" s="45" t="e">
        <v>#N/A</v>
      </c>
      <c r="B500" s="45" t="e">
        <v>#N/A</v>
      </c>
    </row>
    <row r="501" customFormat="false" ht="17.15" hidden="false" customHeight="true" outlineLevel="0" collapsed="false">
      <c r="A501" s="45" t="e">
        <v>#N/A</v>
      </c>
      <c r="B501" s="45" t="e">
        <v>#N/A</v>
      </c>
    </row>
    <row r="502" customFormat="false" ht="17.15" hidden="false" customHeight="true" outlineLevel="0" collapsed="false">
      <c r="A502" s="45" t="e">
        <v>#N/A</v>
      </c>
      <c r="B502" s="45" t="e">
        <v>#N/A</v>
      </c>
    </row>
    <row r="503" customFormat="false" ht="17.15" hidden="false" customHeight="true" outlineLevel="0" collapsed="false">
      <c r="A503" s="45" t="e">
        <v>#N/A</v>
      </c>
      <c r="B503" s="45" t="e">
        <v>#N/A</v>
      </c>
    </row>
    <row r="504" customFormat="false" ht="17.15" hidden="false" customHeight="true" outlineLevel="0" collapsed="false">
      <c r="A504" s="45" t="e">
        <v>#N/A</v>
      </c>
      <c r="B504" s="45" t="e">
        <v>#N/A</v>
      </c>
    </row>
    <row r="505" customFormat="false" ht="17.15" hidden="false" customHeight="true" outlineLevel="0" collapsed="false">
      <c r="A505" s="45" t="e">
        <v>#N/A</v>
      </c>
      <c r="B505" s="45" t="e">
        <v>#N/A</v>
      </c>
    </row>
    <row r="506" customFormat="false" ht="17.15" hidden="false" customHeight="true" outlineLevel="0" collapsed="false">
      <c r="A506" s="45" t="e">
        <v>#N/A</v>
      </c>
      <c r="B506" s="45" t="e">
        <v>#N/A</v>
      </c>
    </row>
    <row r="507" customFormat="false" ht="17.15" hidden="false" customHeight="true" outlineLevel="0" collapsed="false">
      <c r="A507" s="45" t="e">
        <v>#N/A</v>
      </c>
      <c r="B507" s="45" t="e">
        <v>#N/A</v>
      </c>
    </row>
    <row r="508" customFormat="false" ht="17.15" hidden="false" customHeight="true" outlineLevel="0" collapsed="false">
      <c r="A508" s="45" t="e">
        <v>#N/A</v>
      </c>
      <c r="B508" s="45" t="e">
        <v>#N/A</v>
      </c>
    </row>
    <row r="509" customFormat="false" ht="17.15" hidden="false" customHeight="true" outlineLevel="0" collapsed="false">
      <c r="A509" s="45" t="e">
        <v>#N/A</v>
      </c>
      <c r="B509" s="45" t="e">
        <v>#N/A</v>
      </c>
    </row>
    <row r="510" customFormat="false" ht="17.15" hidden="false" customHeight="true" outlineLevel="0" collapsed="false">
      <c r="A510" s="45" t="e">
        <v>#N/A</v>
      </c>
      <c r="B510" s="45" t="e">
        <v>#N/A</v>
      </c>
    </row>
    <row r="511" customFormat="false" ht="17.15" hidden="false" customHeight="true" outlineLevel="0" collapsed="false">
      <c r="A511" s="45" t="e">
        <v>#N/A</v>
      </c>
      <c r="B511" s="45" t="e">
        <v>#N/A</v>
      </c>
    </row>
    <row r="512" customFormat="false" ht="17.15" hidden="false" customHeight="true" outlineLevel="0" collapsed="false">
      <c r="A512" s="45" t="e">
        <v>#N/A</v>
      </c>
      <c r="B512" s="45" t="e">
        <v>#N/A</v>
      </c>
    </row>
    <row r="513" customFormat="false" ht="17.15" hidden="false" customHeight="true" outlineLevel="0" collapsed="false">
      <c r="A513" s="45" t="e">
        <v>#N/A</v>
      </c>
      <c r="B513" s="45" t="e">
        <v>#N/A</v>
      </c>
    </row>
    <row r="514" customFormat="false" ht="17.15" hidden="false" customHeight="true" outlineLevel="0" collapsed="false">
      <c r="A514" s="45" t="e">
        <v>#N/A</v>
      </c>
      <c r="B514" s="45" t="e">
        <v>#N/A</v>
      </c>
    </row>
    <row r="515" customFormat="false" ht="17.15" hidden="false" customHeight="true" outlineLevel="0" collapsed="false">
      <c r="A515" s="45" t="e">
        <v>#N/A</v>
      </c>
      <c r="B515" s="45" t="e">
        <v>#N/A</v>
      </c>
    </row>
    <row r="516" customFormat="false" ht="17.15" hidden="false" customHeight="true" outlineLevel="0" collapsed="false">
      <c r="A516" s="45" t="e">
        <v>#N/A</v>
      </c>
      <c r="B516" s="45" t="e">
        <v>#N/A</v>
      </c>
    </row>
    <row r="517" customFormat="false" ht="17.15" hidden="false" customHeight="true" outlineLevel="0" collapsed="false">
      <c r="A517" s="45" t="e">
        <v>#N/A</v>
      </c>
      <c r="B517" s="45" t="e">
        <v>#N/A</v>
      </c>
    </row>
    <row r="518" customFormat="false" ht="17.15" hidden="false" customHeight="true" outlineLevel="0" collapsed="false">
      <c r="A518" s="45" t="e">
        <v>#N/A</v>
      </c>
      <c r="B518" s="45" t="e">
        <v>#N/A</v>
      </c>
    </row>
    <row r="519" customFormat="false" ht="17.15" hidden="false" customHeight="true" outlineLevel="0" collapsed="false">
      <c r="A519" s="45" t="e">
        <v>#N/A</v>
      </c>
      <c r="B519" s="45" t="e">
        <v>#N/A</v>
      </c>
    </row>
    <row r="520" customFormat="false" ht="17.15" hidden="false" customHeight="true" outlineLevel="0" collapsed="false">
      <c r="A520" s="45" t="e">
        <v>#N/A</v>
      </c>
      <c r="B520" s="45" t="e">
        <v>#N/A</v>
      </c>
    </row>
    <row r="521" customFormat="false" ht="17.15" hidden="false" customHeight="true" outlineLevel="0" collapsed="false">
      <c r="A521" s="45" t="e">
        <v>#N/A</v>
      </c>
      <c r="B521" s="45" t="e">
        <v>#N/A</v>
      </c>
    </row>
    <row r="522" customFormat="false" ht="17.15" hidden="false" customHeight="true" outlineLevel="0" collapsed="false">
      <c r="A522" s="45" t="e">
        <v>#N/A</v>
      </c>
      <c r="B522" s="45" t="e">
        <v>#N/A</v>
      </c>
    </row>
    <row r="523" customFormat="false" ht="17.15" hidden="false" customHeight="true" outlineLevel="0" collapsed="false">
      <c r="A523" s="45" t="e">
        <v>#N/A</v>
      </c>
      <c r="B523" s="45" t="e">
        <v>#N/A</v>
      </c>
    </row>
    <row r="524" customFormat="false" ht="17.15" hidden="false" customHeight="true" outlineLevel="0" collapsed="false">
      <c r="A524" s="45" t="e">
        <v>#N/A</v>
      </c>
      <c r="B524" s="45" t="e">
        <v>#N/A</v>
      </c>
    </row>
    <row r="525" customFormat="false" ht="17.15" hidden="false" customHeight="true" outlineLevel="0" collapsed="false">
      <c r="A525" s="45" t="e">
        <v>#N/A</v>
      </c>
      <c r="B525" s="45" t="e">
        <v>#N/A</v>
      </c>
    </row>
    <row r="526" customFormat="false" ht="17.15" hidden="false" customHeight="true" outlineLevel="0" collapsed="false">
      <c r="A526" s="45" t="e">
        <v>#N/A</v>
      </c>
      <c r="B526" s="45" t="e">
        <v>#N/A</v>
      </c>
    </row>
    <row r="527" customFormat="false" ht="17.15" hidden="false" customHeight="true" outlineLevel="0" collapsed="false">
      <c r="A527" s="45" t="e">
        <v>#N/A</v>
      </c>
      <c r="B527" s="45" t="e">
        <v>#N/A</v>
      </c>
    </row>
    <row r="528" customFormat="false" ht="17.15" hidden="false" customHeight="true" outlineLevel="0" collapsed="false">
      <c r="A528" s="45" t="e">
        <v>#N/A</v>
      </c>
      <c r="B528" s="45" t="e">
        <v>#N/A</v>
      </c>
    </row>
    <row r="529" customFormat="false" ht="17.15" hidden="false" customHeight="true" outlineLevel="0" collapsed="false">
      <c r="A529" s="45" t="e">
        <v>#N/A</v>
      </c>
      <c r="B529" s="45" t="e">
        <v>#N/A</v>
      </c>
    </row>
    <row r="530" customFormat="false" ht="17.15" hidden="false" customHeight="true" outlineLevel="0" collapsed="false">
      <c r="A530" s="45" t="e">
        <v>#N/A</v>
      </c>
      <c r="B530" s="45" t="e">
        <v>#N/A</v>
      </c>
    </row>
    <row r="531" customFormat="false" ht="17.15" hidden="false" customHeight="true" outlineLevel="0" collapsed="false">
      <c r="A531" s="45" t="e">
        <v>#N/A</v>
      </c>
      <c r="B531" s="45" t="e">
        <v>#N/A</v>
      </c>
    </row>
    <row r="532" customFormat="false" ht="17.15" hidden="false" customHeight="true" outlineLevel="0" collapsed="false">
      <c r="A532" s="45" t="e">
        <v>#N/A</v>
      </c>
      <c r="B532" s="45" t="e">
        <v>#N/A</v>
      </c>
    </row>
    <row r="533" customFormat="false" ht="17.15" hidden="false" customHeight="true" outlineLevel="0" collapsed="false">
      <c r="A533" s="45" t="e">
        <v>#N/A</v>
      </c>
      <c r="B533" s="45" t="e">
        <v>#N/A</v>
      </c>
    </row>
    <row r="534" customFormat="false" ht="17.15" hidden="false" customHeight="true" outlineLevel="0" collapsed="false">
      <c r="A534" s="45" t="e">
        <v>#N/A</v>
      </c>
      <c r="B534" s="45" t="e">
        <v>#N/A</v>
      </c>
    </row>
    <row r="535" customFormat="false" ht="17.15" hidden="false" customHeight="true" outlineLevel="0" collapsed="false">
      <c r="A535" s="45" t="e">
        <v>#N/A</v>
      </c>
      <c r="B535" s="45" t="e">
        <v>#N/A</v>
      </c>
    </row>
    <row r="536" customFormat="false" ht="17.15" hidden="false" customHeight="true" outlineLevel="0" collapsed="false">
      <c r="A536" s="45" t="e">
        <v>#N/A</v>
      </c>
      <c r="B536" s="45" t="e">
        <v>#N/A</v>
      </c>
    </row>
    <row r="537" customFormat="false" ht="17.15" hidden="false" customHeight="true" outlineLevel="0" collapsed="false">
      <c r="A537" s="45" t="e">
        <v>#N/A</v>
      </c>
      <c r="B537" s="45" t="e">
        <v>#N/A</v>
      </c>
    </row>
    <row r="538" customFormat="false" ht="17.15" hidden="false" customHeight="true" outlineLevel="0" collapsed="false">
      <c r="A538" s="45" t="e">
        <v>#N/A</v>
      </c>
      <c r="B538" s="45" t="e">
        <v>#N/A</v>
      </c>
    </row>
    <row r="539" customFormat="false" ht="17.15" hidden="false" customHeight="true" outlineLevel="0" collapsed="false">
      <c r="A539" s="45" t="e">
        <v>#N/A</v>
      </c>
      <c r="B539" s="45" t="e">
        <v>#N/A</v>
      </c>
    </row>
    <row r="540" customFormat="false" ht="17.15" hidden="false" customHeight="true" outlineLevel="0" collapsed="false">
      <c r="A540" s="45" t="e">
        <v>#N/A</v>
      </c>
      <c r="B540" s="45" t="e">
        <v>#N/A</v>
      </c>
    </row>
    <row r="541" customFormat="false" ht="17.15" hidden="false" customHeight="true" outlineLevel="0" collapsed="false">
      <c r="A541" s="45" t="e">
        <v>#N/A</v>
      </c>
      <c r="B541" s="45" t="e">
        <v>#N/A</v>
      </c>
    </row>
    <row r="542" customFormat="false" ht="17.15" hidden="false" customHeight="true" outlineLevel="0" collapsed="false">
      <c r="A542" s="45" t="e">
        <v>#N/A</v>
      </c>
      <c r="B542" s="45" t="e">
        <v>#N/A</v>
      </c>
    </row>
    <row r="543" customFormat="false" ht="17.15" hidden="false" customHeight="true" outlineLevel="0" collapsed="false">
      <c r="A543" s="45" t="e">
        <v>#N/A</v>
      </c>
      <c r="B543" s="45" t="e">
        <v>#N/A</v>
      </c>
    </row>
    <row r="544" customFormat="false" ht="17.15" hidden="false" customHeight="true" outlineLevel="0" collapsed="false">
      <c r="A544" s="45" t="e">
        <v>#N/A</v>
      </c>
      <c r="B544" s="45" t="e">
        <v>#N/A</v>
      </c>
    </row>
    <row r="545" customFormat="false" ht="17.15" hidden="false" customHeight="true" outlineLevel="0" collapsed="false">
      <c r="A545" s="45" t="e">
        <v>#N/A</v>
      </c>
      <c r="B545" s="45" t="e">
        <v>#N/A</v>
      </c>
    </row>
    <row r="546" customFormat="false" ht="17.15" hidden="false" customHeight="true" outlineLevel="0" collapsed="false">
      <c r="A546" s="45" t="e">
        <v>#N/A</v>
      </c>
      <c r="B546" s="45" t="e">
        <v>#N/A</v>
      </c>
    </row>
    <row r="547" customFormat="false" ht="17.15" hidden="false" customHeight="true" outlineLevel="0" collapsed="false">
      <c r="A547" s="45" t="e">
        <v>#N/A</v>
      </c>
      <c r="B547" s="45" t="e">
        <v>#N/A</v>
      </c>
    </row>
    <row r="548" customFormat="false" ht="17.15" hidden="false" customHeight="true" outlineLevel="0" collapsed="false">
      <c r="A548" s="45" t="e">
        <v>#N/A</v>
      </c>
      <c r="B548" s="45" t="e">
        <v>#N/A</v>
      </c>
    </row>
    <row r="549" customFormat="false" ht="17.15" hidden="false" customHeight="true" outlineLevel="0" collapsed="false">
      <c r="A549" s="45" t="e">
        <v>#N/A</v>
      </c>
      <c r="B549" s="45" t="e">
        <v>#N/A</v>
      </c>
    </row>
    <row r="550" customFormat="false" ht="17.15" hidden="false" customHeight="true" outlineLevel="0" collapsed="false">
      <c r="A550" s="45" t="e">
        <v>#N/A</v>
      </c>
      <c r="B550" s="45" t="e">
        <v>#N/A</v>
      </c>
    </row>
    <row r="551" customFormat="false" ht="17.15" hidden="false" customHeight="true" outlineLevel="0" collapsed="false">
      <c r="A551" s="45" t="e">
        <v>#N/A</v>
      </c>
      <c r="B551" s="45" t="e">
        <v>#N/A</v>
      </c>
    </row>
    <row r="552" customFormat="false" ht="17.15" hidden="false" customHeight="true" outlineLevel="0" collapsed="false">
      <c r="A552" s="45" t="e">
        <v>#N/A</v>
      </c>
      <c r="B552" s="45" t="e">
        <v>#N/A</v>
      </c>
    </row>
    <row r="553" customFormat="false" ht="17.15" hidden="false" customHeight="true" outlineLevel="0" collapsed="false">
      <c r="A553" s="45" t="e">
        <v>#N/A</v>
      </c>
      <c r="B553" s="45" t="e">
        <v>#N/A</v>
      </c>
    </row>
    <row r="554" customFormat="false" ht="17.15" hidden="false" customHeight="true" outlineLevel="0" collapsed="false">
      <c r="A554" s="45" t="e">
        <v>#N/A</v>
      </c>
      <c r="B554" s="45" t="e">
        <v>#N/A</v>
      </c>
    </row>
    <row r="555" customFormat="false" ht="17.15" hidden="false" customHeight="true" outlineLevel="0" collapsed="false">
      <c r="A555" s="45" t="e">
        <v>#N/A</v>
      </c>
      <c r="B555" s="45" t="e">
        <v>#N/A</v>
      </c>
    </row>
    <row r="556" customFormat="false" ht="17.15" hidden="false" customHeight="true" outlineLevel="0" collapsed="false">
      <c r="A556" s="45" t="e">
        <v>#N/A</v>
      </c>
      <c r="B556" s="45" t="e">
        <v>#N/A</v>
      </c>
    </row>
    <row r="557" customFormat="false" ht="17.15" hidden="false" customHeight="true" outlineLevel="0" collapsed="false">
      <c r="A557" s="45" t="e">
        <v>#N/A</v>
      </c>
      <c r="B557" s="45" t="e">
        <v>#N/A</v>
      </c>
    </row>
    <row r="558" customFormat="false" ht="17.15" hidden="false" customHeight="true" outlineLevel="0" collapsed="false">
      <c r="A558" s="45" t="e">
        <v>#N/A</v>
      </c>
      <c r="B558" s="45" t="e">
        <v>#N/A</v>
      </c>
    </row>
    <row r="559" customFormat="false" ht="17.15" hidden="false" customHeight="true" outlineLevel="0" collapsed="false">
      <c r="A559" s="45" t="e">
        <v>#N/A</v>
      </c>
      <c r="B559" s="45" t="e">
        <v>#N/A</v>
      </c>
    </row>
    <row r="560" customFormat="false" ht="17.15" hidden="false" customHeight="true" outlineLevel="0" collapsed="false">
      <c r="A560" s="45" t="e">
        <v>#N/A</v>
      </c>
      <c r="B560" s="45" t="e">
        <v>#N/A</v>
      </c>
    </row>
    <row r="561" customFormat="false" ht="17.15" hidden="false" customHeight="true" outlineLevel="0" collapsed="false">
      <c r="A561" s="45" t="e">
        <v>#N/A</v>
      </c>
      <c r="B561" s="45" t="e">
        <v>#N/A</v>
      </c>
    </row>
    <row r="562" customFormat="false" ht="17.15" hidden="false" customHeight="true" outlineLevel="0" collapsed="false">
      <c r="A562" s="45" t="e">
        <v>#N/A</v>
      </c>
      <c r="B562" s="45" t="e">
        <v>#N/A</v>
      </c>
    </row>
    <row r="563" customFormat="false" ht="17.15" hidden="false" customHeight="true" outlineLevel="0" collapsed="false">
      <c r="A563" s="45" t="e">
        <v>#N/A</v>
      </c>
      <c r="B563" s="45" t="e">
        <v>#N/A</v>
      </c>
    </row>
    <row r="564" customFormat="false" ht="17.15" hidden="false" customHeight="true" outlineLevel="0" collapsed="false">
      <c r="A564" s="45" t="e">
        <v>#N/A</v>
      </c>
      <c r="B564" s="45" t="e">
        <v>#N/A</v>
      </c>
    </row>
    <row r="565" customFormat="false" ht="17.15" hidden="false" customHeight="true" outlineLevel="0" collapsed="false">
      <c r="A565" s="45" t="e">
        <v>#N/A</v>
      </c>
      <c r="B565" s="45" t="e">
        <v>#N/A</v>
      </c>
    </row>
    <row r="566" customFormat="false" ht="17.15" hidden="false" customHeight="true" outlineLevel="0" collapsed="false">
      <c r="A566" s="45" t="e">
        <v>#N/A</v>
      </c>
      <c r="B566" s="45" t="e">
        <v>#N/A</v>
      </c>
    </row>
    <row r="567" customFormat="false" ht="17.15" hidden="false" customHeight="true" outlineLevel="0" collapsed="false">
      <c r="A567" s="45" t="e">
        <v>#N/A</v>
      </c>
      <c r="B567" s="45" t="e">
        <v>#N/A</v>
      </c>
    </row>
    <row r="568" customFormat="false" ht="17.15" hidden="false" customHeight="true" outlineLevel="0" collapsed="false">
      <c r="A568" s="45" t="e">
        <v>#N/A</v>
      </c>
      <c r="B568" s="45" t="e">
        <v>#N/A</v>
      </c>
    </row>
    <row r="569" customFormat="false" ht="17.15" hidden="false" customHeight="true" outlineLevel="0" collapsed="false">
      <c r="A569" s="45" t="e">
        <v>#N/A</v>
      </c>
      <c r="B569" s="45" t="e">
        <v>#N/A</v>
      </c>
    </row>
    <row r="570" customFormat="false" ht="17.15" hidden="false" customHeight="true" outlineLevel="0" collapsed="false">
      <c r="A570" s="45" t="e">
        <v>#N/A</v>
      </c>
      <c r="B570" s="45" t="e">
        <v>#N/A</v>
      </c>
    </row>
    <row r="571" customFormat="false" ht="17.15" hidden="false" customHeight="true" outlineLevel="0" collapsed="false">
      <c r="A571" s="45" t="e">
        <v>#N/A</v>
      </c>
      <c r="B571" s="45" t="e">
        <v>#N/A</v>
      </c>
    </row>
    <row r="572" customFormat="false" ht="17.15" hidden="false" customHeight="true" outlineLevel="0" collapsed="false">
      <c r="A572" s="45" t="e">
        <v>#N/A</v>
      </c>
      <c r="B572" s="45" t="e">
        <v>#N/A</v>
      </c>
    </row>
    <row r="573" customFormat="false" ht="17.15" hidden="false" customHeight="true" outlineLevel="0" collapsed="false">
      <c r="A573" s="45" t="e">
        <v>#N/A</v>
      </c>
      <c r="B573" s="45" t="e">
        <v>#N/A</v>
      </c>
    </row>
    <row r="574" customFormat="false" ht="17.15" hidden="false" customHeight="true" outlineLevel="0" collapsed="false">
      <c r="A574" s="45" t="e">
        <v>#N/A</v>
      </c>
      <c r="B574" s="45" t="e">
        <v>#N/A</v>
      </c>
    </row>
    <row r="575" customFormat="false" ht="17.15" hidden="false" customHeight="true" outlineLevel="0" collapsed="false">
      <c r="A575" s="45" t="e">
        <v>#N/A</v>
      </c>
      <c r="B575" s="45" t="e">
        <v>#N/A</v>
      </c>
    </row>
    <row r="576" customFormat="false" ht="17.15" hidden="false" customHeight="true" outlineLevel="0" collapsed="false">
      <c r="A576" s="45" t="e">
        <v>#N/A</v>
      </c>
      <c r="B576" s="45" t="e">
        <v>#N/A</v>
      </c>
    </row>
    <row r="577" customFormat="false" ht="17.15" hidden="false" customHeight="true" outlineLevel="0" collapsed="false">
      <c r="A577" s="45" t="e">
        <v>#N/A</v>
      </c>
      <c r="B577" s="45" t="e">
        <v>#N/A</v>
      </c>
    </row>
    <row r="578" customFormat="false" ht="17.15" hidden="false" customHeight="true" outlineLevel="0" collapsed="false">
      <c r="A578" s="45" t="e">
        <v>#N/A</v>
      </c>
      <c r="B578" s="45" t="e">
        <v>#N/A</v>
      </c>
    </row>
    <row r="579" customFormat="false" ht="17.15" hidden="false" customHeight="true" outlineLevel="0" collapsed="false">
      <c r="A579" s="45" t="e">
        <v>#N/A</v>
      </c>
      <c r="B579" s="45" t="e">
        <v>#N/A</v>
      </c>
    </row>
    <row r="580" customFormat="false" ht="17.15" hidden="false" customHeight="true" outlineLevel="0" collapsed="false">
      <c r="A580" s="45" t="e">
        <v>#N/A</v>
      </c>
      <c r="B580" s="45" t="e">
        <v>#N/A</v>
      </c>
    </row>
    <row r="581" customFormat="false" ht="17.15" hidden="false" customHeight="true" outlineLevel="0" collapsed="false">
      <c r="A581" s="45" t="e">
        <v>#N/A</v>
      </c>
      <c r="B581" s="45" t="e">
        <v>#N/A</v>
      </c>
    </row>
    <row r="582" customFormat="false" ht="17.15" hidden="false" customHeight="true" outlineLevel="0" collapsed="false">
      <c r="A582" s="45" t="e">
        <v>#N/A</v>
      </c>
      <c r="B582" s="45" t="e">
        <v>#N/A</v>
      </c>
    </row>
    <row r="583" customFormat="false" ht="17.15" hidden="false" customHeight="true" outlineLevel="0" collapsed="false">
      <c r="A583" s="45" t="e">
        <v>#N/A</v>
      </c>
      <c r="B583" s="45" t="e">
        <v>#N/A</v>
      </c>
    </row>
    <row r="584" customFormat="false" ht="17.15" hidden="false" customHeight="true" outlineLevel="0" collapsed="false">
      <c r="A584" s="45" t="e">
        <v>#N/A</v>
      </c>
      <c r="B584" s="45" t="e">
        <v>#N/A</v>
      </c>
    </row>
    <row r="585" customFormat="false" ht="17.15" hidden="false" customHeight="true" outlineLevel="0" collapsed="false">
      <c r="A585" s="45" t="e">
        <v>#N/A</v>
      </c>
      <c r="B585" s="45" t="e">
        <v>#N/A</v>
      </c>
    </row>
    <row r="586" customFormat="false" ht="17.15" hidden="false" customHeight="true" outlineLevel="0" collapsed="false">
      <c r="A586" s="45" t="e">
        <v>#N/A</v>
      </c>
      <c r="B586" s="45" t="e">
        <v>#N/A</v>
      </c>
    </row>
    <row r="587" customFormat="false" ht="17.15" hidden="false" customHeight="true" outlineLevel="0" collapsed="false">
      <c r="A587" s="45" t="e">
        <v>#N/A</v>
      </c>
      <c r="B587" s="45" t="e">
        <v>#N/A</v>
      </c>
    </row>
    <row r="588" customFormat="false" ht="17.15" hidden="false" customHeight="true" outlineLevel="0" collapsed="false">
      <c r="A588" s="45" t="e">
        <v>#N/A</v>
      </c>
      <c r="B588" s="45" t="e">
        <v>#N/A</v>
      </c>
    </row>
    <row r="589" customFormat="false" ht="17.15" hidden="false" customHeight="true" outlineLevel="0" collapsed="false">
      <c r="A589" s="45" t="e">
        <v>#N/A</v>
      </c>
      <c r="B589" s="45" t="e">
        <v>#N/A</v>
      </c>
    </row>
    <row r="590" customFormat="false" ht="17.15" hidden="false" customHeight="true" outlineLevel="0" collapsed="false">
      <c r="A590" s="45" t="e">
        <v>#N/A</v>
      </c>
      <c r="B590" s="45" t="e">
        <v>#N/A</v>
      </c>
    </row>
    <row r="591" customFormat="false" ht="17.15" hidden="false" customHeight="true" outlineLevel="0" collapsed="false">
      <c r="A591" s="45" t="e">
        <v>#N/A</v>
      </c>
      <c r="B591" s="45" t="e">
        <v>#N/A</v>
      </c>
    </row>
    <row r="592" customFormat="false" ht="17.15" hidden="false" customHeight="true" outlineLevel="0" collapsed="false">
      <c r="A592" s="45" t="e">
        <v>#N/A</v>
      </c>
      <c r="B592" s="45" t="e">
        <v>#N/A</v>
      </c>
    </row>
    <row r="593" customFormat="false" ht="17.15" hidden="false" customHeight="true" outlineLevel="0" collapsed="false">
      <c r="A593" s="45" t="e">
        <v>#N/A</v>
      </c>
      <c r="B593" s="45" t="e">
        <v>#N/A</v>
      </c>
    </row>
    <row r="594" customFormat="false" ht="17.15" hidden="false" customHeight="true" outlineLevel="0" collapsed="false">
      <c r="A594" s="45" t="e">
        <v>#N/A</v>
      </c>
      <c r="B594" s="45" t="e">
        <v>#N/A</v>
      </c>
    </row>
    <row r="595" customFormat="false" ht="17.15" hidden="false" customHeight="true" outlineLevel="0" collapsed="false">
      <c r="A595" s="45" t="e">
        <v>#N/A</v>
      </c>
      <c r="B595" s="45" t="e">
        <v>#N/A</v>
      </c>
    </row>
    <row r="596" customFormat="false" ht="17.15" hidden="false" customHeight="true" outlineLevel="0" collapsed="false">
      <c r="A596" s="45" t="e">
        <v>#N/A</v>
      </c>
      <c r="B596" s="45" t="e">
        <v>#N/A</v>
      </c>
    </row>
    <row r="597" customFormat="false" ht="17.15" hidden="false" customHeight="true" outlineLevel="0" collapsed="false">
      <c r="A597" s="45" t="e">
        <v>#N/A</v>
      </c>
      <c r="B597" s="45" t="e">
        <v>#N/A</v>
      </c>
    </row>
    <row r="598" customFormat="false" ht="17.15" hidden="false" customHeight="true" outlineLevel="0" collapsed="false">
      <c r="A598" s="45" t="e">
        <v>#N/A</v>
      </c>
      <c r="B598" s="45" t="e">
        <v>#N/A</v>
      </c>
    </row>
    <row r="599" customFormat="false" ht="17.15" hidden="false" customHeight="true" outlineLevel="0" collapsed="false">
      <c r="A599" s="45" t="e">
        <v>#N/A</v>
      </c>
      <c r="B599" s="45" t="e">
        <v>#N/A</v>
      </c>
    </row>
    <row r="600" customFormat="false" ht="17.15" hidden="false" customHeight="true" outlineLevel="0" collapsed="false">
      <c r="A600" s="45" t="e">
        <v>#N/A</v>
      </c>
      <c r="B600" s="45" t="e">
        <v>#N/A</v>
      </c>
    </row>
    <row r="601" customFormat="false" ht="17.15" hidden="false" customHeight="true" outlineLevel="0" collapsed="false">
      <c r="A601" s="45" t="e">
        <v>#N/A</v>
      </c>
      <c r="B601" s="45" t="e">
        <v>#N/A</v>
      </c>
    </row>
    <row r="602" customFormat="false" ht="17.15" hidden="false" customHeight="true" outlineLevel="0" collapsed="false">
      <c r="A602" s="45" t="e">
        <v>#N/A</v>
      </c>
      <c r="B602" s="45" t="e">
        <v>#N/A</v>
      </c>
    </row>
    <row r="603" customFormat="false" ht="17.15" hidden="false" customHeight="true" outlineLevel="0" collapsed="false">
      <c r="A603" s="45" t="e">
        <v>#N/A</v>
      </c>
      <c r="B603" s="45" t="e">
        <v>#N/A</v>
      </c>
    </row>
    <row r="604" customFormat="false" ht="17.15" hidden="false" customHeight="true" outlineLevel="0" collapsed="false">
      <c r="A604" s="45" t="e">
        <v>#N/A</v>
      </c>
      <c r="B604" s="45" t="e">
        <v>#N/A</v>
      </c>
    </row>
    <row r="605" customFormat="false" ht="17.15" hidden="false" customHeight="true" outlineLevel="0" collapsed="false">
      <c r="A605" s="45" t="e">
        <v>#N/A</v>
      </c>
      <c r="B605" s="45" t="e">
        <v>#N/A</v>
      </c>
    </row>
    <row r="606" customFormat="false" ht="17.15" hidden="false" customHeight="true" outlineLevel="0" collapsed="false">
      <c r="A606" s="45" t="e">
        <v>#N/A</v>
      </c>
      <c r="B606" s="45" t="e">
        <v>#N/A</v>
      </c>
    </row>
    <row r="607" customFormat="false" ht="17.15" hidden="false" customHeight="true" outlineLevel="0" collapsed="false">
      <c r="A607" s="45" t="e">
        <v>#N/A</v>
      </c>
      <c r="B607" s="45" t="e">
        <v>#N/A</v>
      </c>
    </row>
    <row r="608" customFormat="false" ht="17.15" hidden="false" customHeight="true" outlineLevel="0" collapsed="false">
      <c r="A608" s="45" t="e">
        <v>#N/A</v>
      </c>
      <c r="B608" s="45" t="e">
        <v>#N/A</v>
      </c>
    </row>
    <row r="609" customFormat="false" ht="17.15" hidden="false" customHeight="true" outlineLevel="0" collapsed="false">
      <c r="A609" s="45" t="e">
        <v>#N/A</v>
      </c>
      <c r="B609" s="45" t="e">
        <v>#N/A</v>
      </c>
    </row>
    <row r="610" customFormat="false" ht="17.15" hidden="false" customHeight="true" outlineLevel="0" collapsed="false">
      <c r="A610" s="45" t="e">
        <v>#N/A</v>
      </c>
      <c r="B610" s="45" t="e">
        <v>#N/A</v>
      </c>
    </row>
    <row r="611" customFormat="false" ht="17.15" hidden="false" customHeight="true" outlineLevel="0" collapsed="false">
      <c r="A611" s="45" t="e">
        <v>#N/A</v>
      </c>
      <c r="B611" s="45" t="e">
        <v>#N/A</v>
      </c>
    </row>
    <row r="612" customFormat="false" ht="17.15" hidden="false" customHeight="true" outlineLevel="0" collapsed="false">
      <c r="A612" s="45" t="e">
        <v>#N/A</v>
      </c>
      <c r="B612" s="45" t="e">
        <v>#N/A</v>
      </c>
    </row>
    <row r="613" customFormat="false" ht="17.15" hidden="false" customHeight="true" outlineLevel="0" collapsed="false">
      <c r="A613" s="45" t="e">
        <v>#N/A</v>
      </c>
      <c r="B613" s="45" t="e">
        <v>#N/A</v>
      </c>
    </row>
    <row r="614" customFormat="false" ht="17.15" hidden="false" customHeight="true" outlineLevel="0" collapsed="false">
      <c r="A614" s="45" t="e">
        <v>#N/A</v>
      </c>
      <c r="B614" s="45" t="e">
        <v>#N/A</v>
      </c>
    </row>
    <row r="615" customFormat="false" ht="17.15" hidden="false" customHeight="true" outlineLevel="0" collapsed="false">
      <c r="A615" s="45" t="e">
        <v>#N/A</v>
      </c>
      <c r="B615" s="45" t="e">
        <v>#N/A</v>
      </c>
    </row>
    <row r="616" customFormat="false" ht="17.15" hidden="false" customHeight="true" outlineLevel="0" collapsed="false">
      <c r="A616" s="45" t="e">
        <v>#N/A</v>
      </c>
      <c r="B616" s="45" t="e">
        <v>#N/A</v>
      </c>
    </row>
    <row r="617" customFormat="false" ht="17.15" hidden="false" customHeight="true" outlineLevel="0" collapsed="false">
      <c r="A617" s="45" t="e">
        <v>#N/A</v>
      </c>
      <c r="B617" s="45" t="e">
        <v>#N/A</v>
      </c>
    </row>
    <row r="618" customFormat="false" ht="17.15" hidden="false" customHeight="true" outlineLevel="0" collapsed="false">
      <c r="A618" s="45" t="e">
        <v>#N/A</v>
      </c>
      <c r="B618" s="45" t="e">
        <v>#N/A</v>
      </c>
    </row>
    <row r="619" customFormat="false" ht="17.15" hidden="false" customHeight="true" outlineLevel="0" collapsed="false">
      <c r="A619" s="45" t="e">
        <v>#N/A</v>
      </c>
      <c r="B619" s="45" t="e">
        <v>#N/A</v>
      </c>
    </row>
    <row r="620" customFormat="false" ht="17.15" hidden="false" customHeight="true" outlineLevel="0" collapsed="false">
      <c r="A620" s="45" t="e">
        <v>#N/A</v>
      </c>
      <c r="B620" s="45" t="e">
        <v>#N/A</v>
      </c>
    </row>
    <row r="621" customFormat="false" ht="17.15" hidden="false" customHeight="true" outlineLevel="0" collapsed="false">
      <c r="A621" s="45" t="e">
        <v>#N/A</v>
      </c>
      <c r="B621" s="45" t="e">
        <v>#N/A</v>
      </c>
    </row>
    <row r="622" customFormat="false" ht="17.15" hidden="false" customHeight="true" outlineLevel="0" collapsed="false">
      <c r="A622" s="45" t="e">
        <v>#N/A</v>
      </c>
      <c r="B622" s="45" t="e">
        <v>#N/A</v>
      </c>
    </row>
    <row r="623" customFormat="false" ht="17.15" hidden="false" customHeight="true" outlineLevel="0" collapsed="false">
      <c r="A623" s="45" t="e">
        <v>#N/A</v>
      </c>
      <c r="B623" s="45" t="e">
        <v>#N/A</v>
      </c>
    </row>
    <row r="624" customFormat="false" ht="17.15" hidden="false" customHeight="true" outlineLevel="0" collapsed="false">
      <c r="A624" s="45" t="e">
        <v>#N/A</v>
      </c>
      <c r="B624" s="45" t="e">
        <v>#N/A</v>
      </c>
    </row>
    <row r="625" customFormat="false" ht="17.15" hidden="false" customHeight="true" outlineLevel="0" collapsed="false">
      <c r="A625" s="45" t="e">
        <v>#N/A</v>
      </c>
      <c r="B625" s="45" t="e">
        <v>#N/A</v>
      </c>
    </row>
    <row r="626" customFormat="false" ht="17.15" hidden="false" customHeight="true" outlineLevel="0" collapsed="false">
      <c r="A626" s="45" t="e">
        <v>#N/A</v>
      </c>
      <c r="B626" s="45" t="e">
        <v>#N/A</v>
      </c>
    </row>
    <row r="627" customFormat="false" ht="17.15" hidden="false" customHeight="true" outlineLevel="0" collapsed="false">
      <c r="A627" s="45" t="e">
        <v>#N/A</v>
      </c>
      <c r="B627" s="45" t="e">
        <v>#N/A</v>
      </c>
    </row>
    <row r="628" customFormat="false" ht="17.15" hidden="false" customHeight="true" outlineLevel="0" collapsed="false">
      <c r="A628" s="45" t="e">
        <v>#N/A</v>
      </c>
      <c r="B628" s="45" t="e">
        <v>#N/A</v>
      </c>
    </row>
    <row r="629" customFormat="false" ht="17.15" hidden="false" customHeight="true" outlineLevel="0" collapsed="false">
      <c r="A629" s="45" t="e">
        <v>#N/A</v>
      </c>
      <c r="B629" s="45" t="e">
        <v>#N/A</v>
      </c>
    </row>
    <row r="630" customFormat="false" ht="17.15" hidden="false" customHeight="true" outlineLevel="0" collapsed="false">
      <c r="A630" s="45" t="e">
        <v>#N/A</v>
      </c>
      <c r="B630" s="45" t="e">
        <v>#N/A</v>
      </c>
    </row>
    <row r="631" customFormat="false" ht="17.15" hidden="false" customHeight="true" outlineLevel="0" collapsed="false">
      <c r="A631" s="45" t="e">
        <v>#N/A</v>
      </c>
      <c r="B631" s="45" t="e">
        <v>#N/A</v>
      </c>
    </row>
    <row r="632" customFormat="false" ht="17.15" hidden="false" customHeight="true" outlineLevel="0" collapsed="false">
      <c r="A632" s="45" t="e">
        <v>#N/A</v>
      </c>
      <c r="B632" s="45" t="e">
        <v>#N/A</v>
      </c>
    </row>
    <row r="633" customFormat="false" ht="17.15" hidden="false" customHeight="true" outlineLevel="0" collapsed="false">
      <c r="A633" s="45" t="e">
        <v>#N/A</v>
      </c>
      <c r="B633" s="45" t="e">
        <v>#N/A</v>
      </c>
    </row>
    <row r="634" customFormat="false" ht="17.15" hidden="false" customHeight="true" outlineLevel="0" collapsed="false">
      <c r="A634" s="45" t="e">
        <v>#N/A</v>
      </c>
      <c r="B634" s="45" t="e">
        <v>#N/A</v>
      </c>
    </row>
    <row r="635" customFormat="false" ht="17.15" hidden="false" customHeight="true" outlineLevel="0" collapsed="false">
      <c r="A635" s="45" t="e">
        <v>#N/A</v>
      </c>
      <c r="B635" s="45" t="e">
        <v>#N/A</v>
      </c>
    </row>
    <row r="636" customFormat="false" ht="17.15" hidden="false" customHeight="true" outlineLevel="0" collapsed="false">
      <c r="A636" s="45" t="e">
        <v>#N/A</v>
      </c>
      <c r="B636" s="45" t="e">
        <v>#N/A</v>
      </c>
    </row>
    <row r="637" customFormat="false" ht="17.15" hidden="false" customHeight="true" outlineLevel="0" collapsed="false">
      <c r="A637" s="45" t="e">
        <v>#N/A</v>
      </c>
      <c r="B637" s="45" t="e">
        <v>#N/A</v>
      </c>
    </row>
    <row r="638" customFormat="false" ht="17.15" hidden="false" customHeight="true" outlineLevel="0" collapsed="false">
      <c r="A638" s="45" t="e">
        <v>#N/A</v>
      </c>
      <c r="B638" s="45" t="e">
        <v>#N/A</v>
      </c>
    </row>
    <row r="639" customFormat="false" ht="17.15" hidden="false" customHeight="true" outlineLevel="0" collapsed="false">
      <c r="A639" s="45" t="e">
        <v>#N/A</v>
      </c>
      <c r="B639" s="45" t="e">
        <v>#N/A</v>
      </c>
    </row>
    <row r="640" customFormat="false" ht="17.15" hidden="false" customHeight="true" outlineLevel="0" collapsed="false">
      <c r="A640" s="45" t="e">
        <v>#N/A</v>
      </c>
      <c r="B640" s="45" t="e">
        <v>#N/A</v>
      </c>
    </row>
    <row r="641" customFormat="false" ht="17.15" hidden="false" customHeight="true" outlineLevel="0" collapsed="false">
      <c r="A641" s="45" t="e">
        <v>#N/A</v>
      </c>
      <c r="B641" s="45" t="e">
        <v>#N/A</v>
      </c>
    </row>
    <row r="642" customFormat="false" ht="17.15" hidden="false" customHeight="true" outlineLevel="0" collapsed="false">
      <c r="A642" s="45" t="e">
        <v>#N/A</v>
      </c>
      <c r="B642" s="45" t="e">
        <v>#N/A</v>
      </c>
    </row>
    <row r="643" customFormat="false" ht="17.15" hidden="false" customHeight="true" outlineLevel="0" collapsed="false">
      <c r="A643" s="45" t="e">
        <v>#N/A</v>
      </c>
      <c r="B643" s="45" t="e">
        <v>#N/A</v>
      </c>
    </row>
    <row r="644" customFormat="false" ht="17.15" hidden="false" customHeight="true" outlineLevel="0" collapsed="false">
      <c r="A644" s="45" t="e">
        <v>#N/A</v>
      </c>
      <c r="B644" s="45" t="e">
        <v>#N/A</v>
      </c>
    </row>
    <row r="645" customFormat="false" ht="17.15" hidden="false" customHeight="true" outlineLevel="0" collapsed="false">
      <c r="A645" s="45" t="e">
        <v>#N/A</v>
      </c>
      <c r="B645" s="45" t="e">
        <v>#N/A</v>
      </c>
    </row>
    <row r="646" customFormat="false" ht="17.15" hidden="false" customHeight="true" outlineLevel="0" collapsed="false">
      <c r="A646" s="45" t="e">
        <v>#N/A</v>
      </c>
      <c r="B646" s="45" t="e">
        <v>#N/A</v>
      </c>
    </row>
    <row r="647" customFormat="false" ht="17.15" hidden="false" customHeight="true" outlineLevel="0" collapsed="false">
      <c r="A647" s="45" t="e">
        <v>#N/A</v>
      </c>
      <c r="B647" s="45" t="e">
        <v>#N/A</v>
      </c>
    </row>
    <row r="648" customFormat="false" ht="17.15" hidden="false" customHeight="true" outlineLevel="0" collapsed="false">
      <c r="A648" s="45" t="e">
        <v>#N/A</v>
      </c>
      <c r="B648" s="45" t="e">
        <v>#N/A</v>
      </c>
    </row>
    <row r="649" customFormat="false" ht="17.15" hidden="false" customHeight="true" outlineLevel="0" collapsed="false">
      <c r="A649" s="45" t="e">
        <v>#N/A</v>
      </c>
      <c r="B649" s="45" t="e">
        <v>#N/A</v>
      </c>
    </row>
    <row r="650" customFormat="false" ht="17.15" hidden="false" customHeight="true" outlineLevel="0" collapsed="false">
      <c r="A650" s="45" t="e">
        <v>#N/A</v>
      </c>
      <c r="B650" s="45" t="e">
        <v>#N/A</v>
      </c>
    </row>
    <row r="651" customFormat="false" ht="17.15" hidden="false" customHeight="true" outlineLevel="0" collapsed="false">
      <c r="A651" s="45" t="e">
        <v>#N/A</v>
      </c>
      <c r="B651" s="45" t="e">
        <v>#N/A</v>
      </c>
    </row>
    <row r="652" customFormat="false" ht="17.15" hidden="false" customHeight="true" outlineLevel="0" collapsed="false">
      <c r="A652" s="45" t="e">
        <v>#N/A</v>
      </c>
      <c r="B652" s="45" t="e">
        <v>#N/A</v>
      </c>
    </row>
    <row r="653" customFormat="false" ht="17.15" hidden="false" customHeight="true" outlineLevel="0" collapsed="false">
      <c r="A653" s="45" t="e">
        <v>#N/A</v>
      </c>
      <c r="B653" s="45" t="e">
        <v>#N/A</v>
      </c>
    </row>
    <row r="654" customFormat="false" ht="17.15" hidden="false" customHeight="true" outlineLevel="0" collapsed="false">
      <c r="A654" s="45" t="e">
        <v>#N/A</v>
      </c>
      <c r="B654" s="45" t="e">
        <v>#N/A</v>
      </c>
    </row>
    <row r="655" customFormat="false" ht="17.15" hidden="false" customHeight="true" outlineLevel="0" collapsed="false">
      <c r="A655" s="45" t="e">
        <v>#N/A</v>
      </c>
      <c r="B655" s="45" t="e">
        <v>#N/A</v>
      </c>
    </row>
    <row r="656" customFormat="false" ht="17.15" hidden="false" customHeight="true" outlineLevel="0" collapsed="false">
      <c r="A656" s="45" t="e">
        <v>#N/A</v>
      </c>
      <c r="B656" s="45" t="e">
        <v>#N/A</v>
      </c>
    </row>
    <row r="657" customFormat="false" ht="17.15" hidden="false" customHeight="true" outlineLevel="0" collapsed="false">
      <c r="A657" s="45" t="e">
        <v>#N/A</v>
      </c>
      <c r="B657" s="45" t="e">
        <v>#N/A</v>
      </c>
    </row>
    <row r="658" customFormat="false" ht="17.15" hidden="false" customHeight="true" outlineLevel="0" collapsed="false">
      <c r="A658" s="45" t="e">
        <v>#N/A</v>
      </c>
      <c r="B658" s="45" t="e">
        <v>#N/A</v>
      </c>
    </row>
    <row r="659" customFormat="false" ht="17.15" hidden="false" customHeight="true" outlineLevel="0" collapsed="false">
      <c r="A659" s="45" t="e">
        <v>#N/A</v>
      </c>
      <c r="B659" s="45" t="e">
        <v>#N/A</v>
      </c>
    </row>
    <row r="660" customFormat="false" ht="17.15" hidden="false" customHeight="true" outlineLevel="0" collapsed="false">
      <c r="A660" s="45" t="e">
        <v>#N/A</v>
      </c>
      <c r="B660" s="45" t="e">
        <v>#N/A</v>
      </c>
    </row>
    <row r="661" customFormat="false" ht="17.15" hidden="false" customHeight="true" outlineLevel="0" collapsed="false">
      <c r="A661" s="45" t="e">
        <v>#N/A</v>
      </c>
      <c r="B661" s="45" t="e">
        <v>#N/A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A18:G18 A22:G22 A26 A11:E11 A15:E15 A19:E19 A23:E23 A27:E27">
    <cfRule type="expression" priority="2" aboveAverage="0" equalAverage="0" bottom="0" percent="0" rank="0" text="" dxfId="0">
      <formula>'October Full'!A$3&lt;'October Full'!$F$16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1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194" t="str">
        <f aca="false">CONCATENATE(October!A1," ",Year)</f>
        <v>October 2017</v>
      </c>
      <c r="B1" s="194"/>
      <c r="C1" s="195" t="n">
        <f aca="false">+B4</f>
        <v>43003</v>
      </c>
      <c r="D1" s="196" t="s">
        <v>37</v>
      </c>
      <c r="E1" s="197" t="n">
        <f aca="false">+E14</f>
        <v>43009</v>
      </c>
      <c r="F1" s="194" t="str">
        <f aca="false">+A1</f>
        <v>October 2017</v>
      </c>
      <c r="G1" s="194"/>
      <c r="H1" s="195" t="n">
        <f aca="false">+G4</f>
        <v>43010</v>
      </c>
      <c r="I1" s="196" t="s">
        <v>37</v>
      </c>
      <c r="J1" s="197" t="n">
        <f aca="false">+J14</f>
        <v>43016</v>
      </c>
      <c r="K1" s="194" t="str">
        <f aca="false">+F1</f>
        <v>October 2017</v>
      </c>
      <c r="L1" s="194"/>
      <c r="M1" s="195" t="n">
        <f aca="false">+L4</f>
        <v>43017</v>
      </c>
      <c r="N1" s="196" t="s">
        <v>37</v>
      </c>
      <c r="O1" s="197" t="n">
        <f aca="false">+O14</f>
        <v>43023</v>
      </c>
      <c r="P1" s="194" t="str">
        <f aca="false">+K1</f>
        <v>October 2017</v>
      </c>
      <c r="Q1" s="194"/>
      <c r="R1" s="195" t="n">
        <f aca="false">+Q4</f>
        <v>43024</v>
      </c>
      <c r="S1" s="196" t="s">
        <v>37</v>
      </c>
      <c r="T1" s="197" t="n">
        <f aca="false">+T14</f>
        <v>43030</v>
      </c>
      <c r="U1" s="194" t="str">
        <f aca="false">+P1</f>
        <v>October 2017</v>
      </c>
      <c r="V1" s="194"/>
      <c r="W1" s="195" t="n">
        <f aca="false">+V4</f>
        <v>43031</v>
      </c>
      <c r="X1" s="196" t="s">
        <v>37</v>
      </c>
      <c r="Y1" s="197" t="n">
        <f aca="false">+Y14</f>
        <v>43037</v>
      </c>
      <c r="Z1" s="194" t="str">
        <f aca="false">+U1</f>
        <v>October 2017</v>
      </c>
      <c r="AA1" s="194"/>
      <c r="AB1" s="198" t="n">
        <f aca="false">+AA4</f>
        <v>43038</v>
      </c>
      <c r="AC1" s="196" t="s">
        <v>37</v>
      </c>
      <c r="AD1" s="199" t="n">
        <f aca="false">+AD14</f>
        <v>43044</v>
      </c>
      <c r="AMH1" s="193"/>
      <c r="AMI1" s="193"/>
      <c r="AMJ1" s="193"/>
    </row>
    <row r="2" s="200" customFormat="true" ht="27" hidden="false" customHeight="true" outlineLevel="0" collapsed="false">
      <c r="A2" s="194"/>
      <c r="B2" s="194"/>
      <c r="C2" s="201"/>
      <c r="D2" s="202" t="s">
        <v>38</v>
      </c>
      <c r="E2" s="203" t="n">
        <f aca="false">_xlfn.ORG.LIBREOFFICE.WEEKNUM_OOO(C1,1)</f>
        <v>39</v>
      </c>
      <c r="F2" s="194"/>
      <c r="G2" s="194"/>
      <c r="H2" s="201"/>
      <c r="I2" s="202" t="s">
        <v>38</v>
      </c>
      <c r="J2" s="203" t="n">
        <f aca="false">_xlfn.ORG.LIBREOFFICE.WEEKNUM_OOO(H1,1)</f>
        <v>40</v>
      </c>
      <c r="K2" s="194"/>
      <c r="L2" s="194"/>
      <c r="M2" s="201"/>
      <c r="N2" s="202" t="s">
        <v>38</v>
      </c>
      <c r="O2" s="203" t="n">
        <f aca="false">_xlfn.ORG.LIBREOFFICE.WEEKNUM_OOO(M1,1)</f>
        <v>41</v>
      </c>
      <c r="P2" s="194"/>
      <c r="Q2" s="194"/>
      <c r="R2" s="201"/>
      <c r="S2" s="202" t="s">
        <v>38</v>
      </c>
      <c r="T2" s="203" t="n">
        <f aca="false">_xlfn.ORG.LIBREOFFICE.WEEKNUM_OOO(R1,1)</f>
        <v>42</v>
      </c>
      <c r="U2" s="194"/>
      <c r="V2" s="194"/>
      <c r="W2" s="201"/>
      <c r="X2" s="202" t="s">
        <v>38</v>
      </c>
      <c r="Y2" s="203" t="n">
        <f aca="false">_xlfn.ORG.LIBREOFFICE.WEEKNUM_OOO(W1,1)</f>
        <v>43</v>
      </c>
      <c r="Z2" s="194"/>
      <c r="AA2" s="194"/>
      <c r="AB2" s="201"/>
      <c r="AC2" s="202" t="s">
        <v>38</v>
      </c>
      <c r="AD2" s="203" t="n">
        <f aca="false">_xlfn.ORG.LIBREOFFICE.WEEKNUM_OOO(AB1,1)</f>
        <v>44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October!A5</f>
        <v>43003</v>
      </c>
      <c r="C4" s="210" t="s">
        <v>40</v>
      </c>
      <c r="D4" s="210"/>
      <c r="E4" s="209" t="n">
        <f aca="false">October!D5</f>
        <v>43006</v>
      </c>
      <c r="F4" s="208" t="s">
        <v>34</v>
      </c>
      <c r="G4" s="209" t="n">
        <f aca="false">October!$A9</f>
        <v>43010</v>
      </c>
      <c r="H4" s="210" t="s">
        <v>40</v>
      </c>
      <c r="I4" s="210"/>
      <c r="J4" s="209" t="n">
        <f aca="false">October!$D9</f>
        <v>43013</v>
      </c>
      <c r="K4" s="208" t="s">
        <v>34</v>
      </c>
      <c r="L4" s="209" t="n">
        <f aca="false">October!$A13</f>
        <v>43017</v>
      </c>
      <c r="M4" s="210" t="s">
        <v>40</v>
      </c>
      <c r="N4" s="210"/>
      <c r="O4" s="209" t="n">
        <f aca="false">October!$D13</f>
        <v>43020</v>
      </c>
      <c r="P4" s="208" t="s">
        <v>34</v>
      </c>
      <c r="Q4" s="209" t="n">
        <f aca="false">October!A15</f>
        <v>43024</v>
      </c>
      <c r="R4" s="210" t="s">
        <v>40</v>
      </c>
      <c r="S4" s="210"/>
      <c r="T4" s="209" t="n">
        <f aca="false">October!$D17</f>
        <v>43027</v>
      </c>
      <c r="U4" s="208" t="s">
        <v>34</v>
      </c>
      <c r="V4" s="209" t="n">
        <f aca="false">October!A21</f>
        <v>43031</v>
      </c>
      <c r="W4" s="210" t="s">
        <v>40</v>
      </c>
      <c r="X4" s="210"/>
      <c r="Y4" s="209" t="n">
        <f aca="false">October!D21</f>
        <v>43034</v>
      </c>
      <c r="Z4" s="208" t="s">
        <v>34</v>
      </c>
      <c r="AA4" s="209" t="n">
        <f aca="false">October!A25</f>
        <v>43038</v>
      </c>
      <c r="AB4" s="210" t="s">
        <v>40</v>
      </c>
      <c r="AC4" s="210"/>
      <c r="AD4" s="209" t="n">
        <f aca="false">October!D25</f>
        <v>43041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72" customFormat="true" ht="98.75" hidden="false" customHeight="true" outlineLevel="0" collapsed="false">
      <c r="A5" s="213" t="str">
        <f aca="false">October!A6</f>
        <v/>
      </c>
      <c r="B5" s="213"/>
      <c r="C5" s="214" t="str">
        <f aca="false">October!D6</f>
        <v/>
      </c>
      <c r="D5" s="214"/>
      <c r="E5" s="214"/>
      <c r="F5" s="213" t="str">
        <f aca="false">October!A10</f>
        <v/>
      </c>
      <c r="G5" s="213"/>
      <c r="H5" s="216" t="str">
        <f aca="false">October!D10</f>
        <v/>
      </c>
      <c r="I5" s="216"/>
      <c r="J5" s="216"/>
      <c r="K5" s="213" t="str">
        <f aca="false">October!A14</f>
        <v>Columbus Day</v>
      </c>
      <c r="L5" s="213"/>
      <c r="M5" s="216" t="str">
        <f aca="false">October!D14</f>
        <v/>
      </c>
      <c r="N5" s="216"/>
      <c r="O5" s="216"/>
      <c r="P5" s="213" t="str">
        <f aca="false">October!A18</f>
        <v/>
      </c>
      <c r="Q5" s="213"/>
      <c r="R5" s="214" t="str">
        <f aca="false">October!D18</f>
        <v/>
      </c>
      <c r="S5" s="214"/>
      <c r="T5" s="214"/>
      <c r="U5" s="213" t="str">
        <f aca="false">October!A22</f>
        <v/>
      </c>
      <c r="V5" s="213"/>
      <c r="W5" s="214" t="str">
        <f aca="false">October!D22</f>
        <v/>
      </c>
      <c r="X5" s="214"/>
      <c r="Y5" s="214"/>
      <c r="Z5" s="213" t="str">
        <f aca="false">October!A26</f>
        <v/>
      </c>
      <c r="AA5" s="213"/>
      <c r="AB5" s="214" t="str">
        <f aca="false">October!D26</f>
        <v/>
      </c>
      <c r="AC5" s="214"/>
      <c r="AD5" s="214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AMH5" s="211"/>
      <c r="AMI5" s="211"/>
      <c r="AMJ5" s="211"/>
    </row>
    <row r="6" s="272" customFormat="true" ht="10.8" hidden="false" customHeight="true" outlineLevel="0" collapsed="false">
      <c r="A6" s="213"/>
      <c r="B6" s="213"/>
      <c r="C6" s="214"/>
      <c r="D6" s="214"/>
      <c r="E6" s="214"/>
      <c r="F6" s="213"/>
      <c r="G6" s="213"/>
      <c r="H6" s="216"/>
      <c r="I6" s="216"/>
      <c r="J6" s="216"/>
      <c r="K6" s="213"/>
      <c r="L6" s="213"/>
      <c r="M6" s="216"/>
      <c r="N6" s="216"/>
      <c r="O6" s="216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AMH6" s="211"/>
      <c r="AMI6" s="211"/>
      <c r="AMJ6" s="211"/>
    </row>
    <row r="7" s="272" customFormat="true" ht="98.75" hidden="false" customHeight="true" outlineLevel="0" collapsed="false">
      <c r="A7" s="213"/>
      <c r="B7" s="213"/>
      <c r="C7" s="214"/>
      <c r="D7" s="214"/>
      <c r="E7" s="214"/>
      <c r="F7" s="213"/>
      <c r="G7" s="213"/>
      <c r="H7" s="216"/>
      <c r="I7" s="216"/>
      <c r="J7" s="216"/>
      <c r="K7" s="213"/>
      <c r="L7" s="213"/>
      <c r="M7" s="216"/>
      <c r="N7" s="216"/>
      <c r="O7" s="216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AMH7" s="211"/>
      <c r="AMI7" s="211"/>
      <c r="AMJ7" s="211"/>
    </row>
    <row r="8" s="219" customFormat="true" ht="10.8" hidden="false" customHeight="true" outlineLevel="0" collapsed="false">
      <c r="A8" s="210" t="s">
        <v>41</v>
      </c>
      <c r="B8" s="209" t="n">
        <f aca="false">October!B5</f>
        <v>43004</v>
      </c>
      <c r="C8" s="210" t="s">
        <v>42</v>
      </c>
      <c r="D8" s="210" t="s">
        <v>42</v>
      </c>
      <c r="E8" s="209" t="n">
        <f aca="false">October!E5</f>
        <v>43007</v>
      </c>
      <c r="F8" s="210" t="s">
        <v>41</v>
      </c>
      <c r="G8" s="209" t="n">
        <f aca="false">October!$B$9</f>
        <v>43011</v>
      </c>
      <c r="H8" s="210" t="s">
        <v>42</v>
      </c>
      <c r="I8" s="210" t="s">
        <v>42</v>
      </c>
      <c r="J8" s="209" t="n">
        <f aca="false">October!E9</f>
        <v>43014</v>
      </c>
      <c r="K8" s="210" t="s">
        <v>41</v>
      </c>
      <c r="L8" s="209" t="n">
        <f aca="false">October!$B$13</f>
        <v>43018</v>
      </c>
      <c r="M8" s="210" t="s">
        <v>42</v>
      </c>
      <c r="N8" s="210" t="s">
        <v>42</v>
      </c>
      <c r="O8" s="209" t="n">
        <f aca="false">October!E13</f>
        <v>43021</v>
      </c>
      <c r="P8" s="210" t="s">
        <v>41</v>
      </c>
      <c r="Q8" s="209" t="n">
        <f aca="false">October!B17</f>
        <v>43025</v>
      </c>
      <c r="R8" s="210" t="s">
        <v>42</v>
      </c>
      <c r="S8" s="210" t="s">
        <v>42</v>
      </c>
      <c r="T8" s="209" t="n">
        <f aca="false">October!E17</f>
        <v>43028</v>
      </c>
      <c r="U8" s="210" t="s">
        <v>41</v>
      </c>
      <c r="V8" s="209" t="n">
        <f aca="false">October!B21</f>
        <v>43032</v>
      </c>
      <c r="W8" s="210" t="s">
        <v>42</v>
      </c>
      <c r="X8" s="210" t="s">
        <v>42</v>
      </c>
      <c r="Y8" s="209" t="n">
        <f aca="false">October!E21</f>
        <v>43035</v>
      </c>
      <c r="Z8" s="210" t="s">
        <v>41</v>
      </c>
      <c r="AA8" s="209" t="n">
        <f aca="false">October!B25</f>
        <v>43039</v>
      </c>
      <c r="AB8" s="210" t="s">
        <v>42</v>
      </c>
      <c r="AC8" s="210" t="s">
        <v>42</v>
      </c>
      <c r="AD8" s="209" t="n">
        <f aca="false">October!E25</f>
        <v>43042</v>
      </c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AMH8" s="211"/>
      <c r="AMI8" s="211"/>
      <c r="AMJ8" s="211"/>
    </row>
    <row r="9" s="272" customFormat="true" ht="97.65" hidden="false" customHeight="true" outlineLevel="0" collapsed="false">
      <c r="A9" s="213" t="str">
        <f aca="false">October!B6</f>
        <v/>
      </c>
      <c r="B9" s="213"/>
      <c r="C9" s="220" t="str">
        <f aca="false">October!E6</f>
        <v/>
      </c>
      <c r="D9" s="220"/>
      <c r="E9" s="220"/>
      <c r="F9" s="221" t="str">
        <f aca="false">October!B10</f>
        <v/>
      </c>
      <c r="G9" s="221"/>
      <c r="H9" s="216" t="str">
        <f aca="false">October!E10</f>
        <v/>
      </c>
      <c r="I9" s="216"/>
      <c r="J9" s="216"/>
      <c r="K9" s="213" t="str">
        <f aca="false">October!B14</f>
        <v/>
      </c>
      <c r="L9" s="213"/>
      <c r="M9" s="216" t="str">
        <f aca="false">October!E14</f>
        <v/>
      </c>
      <c r="N9" s="216"/>
      <c r="O9" s="216"/>
      <c r="P9" s="213" t="str">
        <f aca="false">October!B18</f>
        <v/>
      </c>
      <c r="Q9" s="213"/>
      <c r="R9" s="214" t="str">
        <f aca="false">October!E18</f>
        <v/>
      </c>
      <c r="S9" s="214"/>
      <c r="T9" s="214"/>
      <c r="U9" s="213" t="str">
        <f aca="false">October!B22</f>
        <v/>
      </c>
      <c r="V9" s="213"/>
      <c r="W9" s="216" t="str">
        <f aca="false">October!E22</f>
        <v/>
      </c>
      <c r="X9" s="216"/>
      <c r="Y9" s="216"/>
      <c r="Z9" s="221" t="str">
        <f aca="false">October!B26</f>
        <v/>
      </c>
      <c r="AA9" s="221"/>
      <c r="AB9" s="222" t="str">
        <f aca="false">October!E26</f>
        <v/>
      </c>
      <c r="AC9" s="222"/>
      <c r="AD9" s="222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AMH9" s="211"/>
      <c r="AMI9" s="211"/>
      <c r="AMJ9" s="211"/>
    </row>
    <row r="10" s="272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AMH10" s="211"/>
      <c r="AMI10" s="211"/>
      <c r="AMJ10" s="211"/>
    </row>
    <row r="11" s="272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AMH11" s="211"/>
      <c r="AMI11" s="211"/>
      <c r="AMJ11" s="211"/>
    </row>
    <row r="12" s="223" customFormat="true" ht="10.8" hidden="false" customHeight="true" outlineLevel="0" collapsed="false">
      <c r="A12" s="210" t="s">
        <v>43</v>
      </c>
      <c r="B12" s="209" t="n">
        <f aca="false">October!C5</f>
        <v>43005</v>
      </c>
      <c r="C12" s="210" t="s">
        <v>44</v>
      </c>
      <c r="D12" s="210"/>
      <c r="E12" s="209" t="n">
        <f aca="false">October!F5</f>
        <v>43008</v>
      </c>
      <c r="F12" s="210" t="s">
        <v>43</v>
      </c>
      <c r="G12" s="209" t="n">
        <f aca="false">October!C9</f>
        <v>43012</v>
      </c>
      <c r="H12" s="210" t="s">
        <v>44</v>
      </c>
      <c r="I12" s="210"/>
      <c r="J12" s="209" t="n">
        <f aca="false">October!F9</f>
        <v>43015</v>
      </c>
      <c r="K12" s="210" t="s">
        <v>43</v>
      </c>
      <c r="L12" s="209" t="n">
        <f aca="false">October!C13</f>
        <v>43019</v>
      </c>
      <c r="M12" s="210" t="s">
        <v>44</v>
      </c>
      <c r="N12" s="210"/>
      <c r="O12" s="209" t="n">
        <f aca="false">October!F13</f>
        <v>43022</v>
      </c>
      <c r="P12" s="210" t="s">
        <v>43</v>
      </c>
      <c r="Q12" s="209" t="n">
        <f aca="false">October!C17</f>
        <v>43026</v>
      </c>
      <c r="R12" s="210" t="s">
        <v>44</v>
      </c>
      <c r="S12" s="210"/>
      <c r="T12" s="209" t="n">
        <f aca="false">October!F17</f>
        <v>43029</v>
      </c>
      <c r="U12" s="210" t="s">
        <v>43</v>
      </c>
      <c r="V12" s="209" t="n">
        <f aca="false">October!C21</f>
        <v>43033</v>
      </c>
      <c r="W12" s="210" t="s">
        <v>44</v>
      </c>
      <c r="X12" s="210"/>
      <c r="Y12" s="209" t="n">
        <f aca="false">October!F21</f>
        <v>43036</v>
      </c>
      <c r="Z12" s="210" t="s">
        <v>43</v>
      </c>
      <c r="AA12" s="209" t="n">
        <f aca="false">October!C25</f>
        <v>43040</v>
      </c>
      <c r="AB12" s="210" t="s">
        <v>44</v>
      </c>
      <c r="AC12" s="210"/>
      <c r="AD12" s="209" t="n">
        <f aca="false">October!F25</f>
        <v>43043</v>
      </c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AMH12" s="211"/>
      <c r="AMI12" s="211"/>
      <c r="AMJ12" s="211"/>
    </row>
    <row r="13" s="272" customFormat="true" ht="97.65" hidden="false" customHeight="true" outlineLevel="0" collapsed="false">
      <c r="A13" s="221" t="str">
        <f aca="false">October!C6</f>
        <v/>
      </c>
      <c r="B13" s="221"/>
      <c r="C13" s="222" t="str">
        <f aca="false">October!F6</f>
        <v/>
      </c>
      <c r="D13" s="222"/>
      <c r="E13" s="222"/>
      <c r="F13" s="221" t="str">
        <f aca="false">October!C10</f>
        <v/>
      </c>
      <c r="G13" s="221"/>
      <c r="H13" s="222" t="str">
        <f aca="false">October!F10</f>
        <v/>
      </c>
      <c r="I13" s="222"/>
      <c r="J13" s="222"/>
      <c r="K13" s="221" t="str">
        <f aca="false">October!C14</f>
        <v/>
      </c>
      <c r="L13" s="221"/>
      <c r="M13" s="222" t="str">
        <f aca="false">October!F14</f>
        <v/>
      </c>
      <c r="N13" s="222"/>
      <c r="O13" s="222"/>
      <c r="P13" s="213" t="str">
        <f aca="false">October!C18</f>
        <v/>
      </c>
      <c r="Q13" s="213"/>
      <c r="R13" s="222" t="str">
        <f aca="false">October!F18</f>
        <v/>
      </c>
      <c r="S13" s="222"/>
      <c r="T13" s="222"/>
      <c r="U13" s="221" t="str">
        <f aca="false">October!C22</f>
        <v/>
      </c>
      <c r="V13" s="221"/>
      <c r="W13" s="222" t="str">
        <f aca="false">October!F22</f>
        <v/>
      </c>
      <c r="X13" s="222"/>
      <c r="Y13" s="222"/>
      <c r="Z13" s="221" t="str">
        <f aca="false">October!C26</f>
        <v/>
      </c>
      <c r="AA13" s="221"/>
      <c r="AB13" s="222" t="str">
        <f aca="false">October!F26</f>
        <v/>
      </c>
      <c r="AC13" s="222"/>
      <c r="AD13" s="222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AMH13" s="211"/>
      <c r="AMI13" s="211"/>
      <c r="AMJ13" s="211"/>
    </row>
    <row r="14" s="272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October!F7</f>
        <v>43009</v>
      </c>
      <c r="F14" s="221"/>
      <c r="G14" s="221"/>
      <c r="H14" s="210" t="s">
        <v>45</v>
      </c>
      <c r="I14" s="210"/>
      <c r="J14" s="209" t="n">
        <f aca="false">October!F11</f>
        <v>43016</v>
      </c>
      <c r="K14" s="221"/>
      <c r="L14" s="221"/>
      <c r="M14" s="210" t="s">
        <v>45</v>
      </c>
      <c r="N14" s="210"/>
      <c r="O14" s="209" t="n">
        <f aca="false">October!F15</f>
        <v>43023</v>
      </c>
      <c r="P14" s="213"/>
      <c r="Q14" s="213"/>
      <c r="R14" s="210" t="s">
        <v>45</v>
      </c>
      <c r="S14" s="210"/>
      <c r="T14" s="209" t="n">
        <f aca="false">October!F19</f>
        <v>43030</v>
      </c>
      <c r="U14" s="221"/>
      <c r="V14" s="221"/>
      <c r="W14" s="210" t="s">
        <v>45</v>
      </c>
      <c r="X14" s="210"/>
      <c r="Y14" s="209" t="n">
        <f aca="false">October!F23</f>
        <v>43037</v>
      </c>
      <c r="Z14" s="221"/>
      <c r="AA14" s="221"/>
      <c r="AB14" s="210" t="s">
        <v>45</v>
      </c>
      <c r="AC14" s="210"/>
      <c r="AD14" s="209" t="n">
        <f aca="false">October!F27</f>
        <v>43044</v>
      </c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AMH14" s="211"/>
      <c r="AMI14" s="211"/>
      <c r="AMJ14" s="211"/>
    </row>
    <row r="15" s="272" customFormat="true" ht="97.65" hidden="false" customHeight="true" outlineLevel="0" collapsed="false">
      <c r="A15" s="221"/>
      <c r="B15" s="221"/>
      <c r="C15" s="222" t="str">
        <f aca="false">October!F8</f>
        <v/>
      </c>
      <c r="D15" s="222"/>
      <c r="E15" s="222"/>
      <c r="F15" s="221"/>
      <c r="G15" s="221"/>
      <c r="H15" s="222" t="str">
        <f aca="false">October!F12</f>
        <v/>
      </c>
      <c r="I15" s="222"/>
      <c r="J15" s="222"/>
      <c r="K15" s="221"/>
      <c r="L15" s="221"/>
      <c r="M15" s="222" t="str">
        <f aca="false">October!F16</f>
        <v/>
      </c>
      <c r="N15" s="222"/>
      <c r="O15" s="222"/>
      <c r="P15" s="213"/>
      <c r="Q15" s="213"/>
      <c r="R15" s="222" t="str">
        <f aca="false">October!F20</f>
        <v/>
      </c>
      <c r="S15" s="222"/>
      <c r="T15" s="222"/>
      <c r="U15" s="221"/>
      <c r="V15" s="221"/>
      <c r="W15" s="222" t="str">
        <f aca="false">October!F24</f>
        <v/>
      </c>
      <c r="X15" s="222"/>
      <c r="Y15" s="222"/>
      <c r="Z15" s="221"/>
      <c r="AA15" s="221"/>
      <c r="AB15" s="222" t="str">
        <f aca="false">October!F28</f>
        <v>Eastern Standard Time</v>
      </c>
      <c r="AC15" s="222"/>
      <c r="AD15" s="222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AMH15" s="211"/>
      <c r="AMI15" s="211"/>
      <c r="AMJ15" s="211"/>
    </row>
    <row r="18" customFormat="false" ht="18.8" hidden="false" customHeight="false" outlineLevel="0" collapsed="false">
      <c r="A18" s="302"/>
      <c r="B18" s="226"/>
      <c r="D18" s="420"/>
    </row>
    <row r="19" customFormat="false" ht="12.8" hidden="false" customHeight="false" outlineLevel="0" collapsed="false">
      <c r="A19" s="227"/>
      <c r="B19" s="228"/>
    </row>
    <row r="20" customFormat="false" ht="12.8" hidden="false" customHeight="false" outlineLevel="0" collapsed="false">
      <c r="A20" s="227"/>
      <c r="B20" s="227"/>
    </row>
    <row r="21" customFormat="false" ht="12.8" hidden="false" customHeight="false" outlineLevel="0" collapsed="false">
      <c r="A21" s="227"/>
      <c r="B21" s="227"/>
    </row>
    <row r="22" customFormat="false" ht="12.8" hidden="false" customHeight="false" outlineLevel="0" collapsed="false">
      <c r="A22" s="227"/>
      <c r="B22" s="227"/>
      <c r="D22" s="229"/>
      <c r="E22" s="229"/>
    </row>
    <row r="23" customFormat="false" ht="12.8" hidden="false" customHeight="false" outlineLevel="0" collapsed="false">
      <c r="A23" s="227"/>
      <c r="B23" s="227"/>
    </row>
    <row r="24" customFormat="false" ht="12.8" hidden="false" customHeight="false" outlineLevel="0" collapsed="false">
      <c r="A24" s="227"/>
      <c r="B24" s="227"/>
    </row>
    <row r="25" customFormat="false" ht="12.8" hidden="false" customHeight="false" outlineLevel="0" collapsed="false">
      <c r="A25" s="227"/>
      <c r="B25" s="227"/>
    </row>
    <row r="26" customFormat="false" ht="12.8" hidden="false" customHeight="false" outlineLevel="0" collapsed="false">
      <c r="A26" s="227"/>
      <c r="B26" s="227"/>
    </row>
    <row r="27" customFormat="false" ht="12.8" hidden="false" customHeight="false" outlineLevel="0" collapsed="false">
      <c r="A27" s="227"/>
      <c r="B27" s="227"/>
    </row>
    <row r="28" customFormat="false" ht="12.8" hidden="false" customHeight="false" outlineLevel="0" collapsed="false">
      <c r="A28" s="227"/>
      <c r="B28" s="227"/>
    </row>
    <row r="29" customFormat="false" ht="12.8" hidden="false" customHeight="false" outlineLevel="0" collapsed="false">
      <c r="A29" s="227"/>
      <c r="B29" s="227"/>
    </row>
    <row r="30" customFormat="false" ht="12.8" hidden="false" customHeight="false" outlineLevel="0" collapsed="false">
      <c r="A30" s="227"/>
      <c r="B30" s="227"/>
    </row>
    <row r="31" customFormat="false" ht="12.8" hidden="false" customHeight="false" outlineLevel="0" collapsed="false">
      <c r="A31" s="227"/>
      <c r="B31" s="227"/>
    </row>
    <row r="32" customFormat="false" ht="12.8" hidden="false" customHeight="false" outlineLevel="0" collapsed="false">
      <c r="A32" s="227"/>
      <c r="B32" s="227"/>
    </row>
    <row r="33" customFormat="false" ht="12.8" hidden="false" customHeight="false" outlineLevel="0" collapsed="false">
      <c r="A33" s="227"/>
      <c r="B33" s="227"/>
    </row>
    <row r="34" customFormat="false" ht="12.8" hidden="false" customHeight="false" outlineLevel="0" collapsed="false">
      <c r="A34" s="227"/>
      <c r="B34" s="227"/>
    </row>
    <row r="35" customFormat="false" ht="12.8" hidden="false" customHeight="false" outlineLevel="0" collapsed="false">
      <c r="A35" s="227"/>
      <c r="B35" s="227"/>
    </row>
    <row r="36" customFormat="false" ht="12.8" hidden="false" customHeight="false" outlineLevel="0" collapsed="false">
      <c r="A36" s="227"/>
      <c r="B36" s="227"/>
    </row>
    <row r="37" customFormat="false" ht="12.8" hidden="false" customHeight="false" outlineLevel="0" collapsed="false">
      <c r="A37" s="227"/>
      <c r="B37" s="227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C6:F6 H6:K6 M6:P6 R6:U6 W6:Z6 AB6:AD6 A10:AD10 A14:B14 F14:G14 K14:L14 P14:Q14 U14:V14 Z14:AA14 R9:R11 H9:H11 M9:M11 W9:W11 A5:C7 F5:H7 K5:M7 P5:R7 U5:W7 Z5:AB7 A9:A10 K9:K10 P9:P10 U9:U10 P13:P14 C11 AB11">
    <cfRule type="expression" priority="2" aboveAverage="0" equalAverage="0" bottom="0" percent="0" rank="0" text="" dxfId="0">
      <formula>'October weeks'!A$3&lt;'October weeks'!$F$16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2.xml><?xml version="1.0" encoding="utf-8"?>
<worksheet xmlns="http://schemas.openxmlformats.org/spreadsheetml/2006/main" xmlns:r="http://schemas.openxmlformats.org/officeDocument/2006/relationships">
  <sheetPr filterMode="false">
    <tabColor rgb="FFAEA79F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95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3.xml><?xml version="1.0" encoding="utf-8"?>
<worksheet xmlns="http://schemas.openxmlformats.org/spreadsheetml/2006/main" xmlns:r="http://schemas.openxmlformats.org/officeDocument/2006/relationships">
  <sheetPr filterMode="false">
    <tabColor rgb="FFAEA79F"/>
    <pageSetUpPr fitToPage="true"/>
  </sheetPr>
  <dimension ref="A1:AMJ29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421" t="str">
        <f aca="false">+C30</f>
        <v>November</v>
      </c>
      <c r="B1" s="421"/>
      <c r="C1" s="421"/>
      <c r="D1" s="422" t="n">
        <f aca="false">+C31</f>
        <v>2017</v>
      </c>
      <c r="E1" s="422"/>
      <c r="F1" s="422"/>
      <c r="G1" s="422"/>
    </row>
    <row r="2" s="48" customFormat="true" ht="27" hidden="false" customHeight="true" outlineLevel="0" collapsed="false">
      <c r="A2" s="421"/>
      <c r="B2" s="421"/>
      <c r="C2" s="421"/>
      <c r="D2" s="422"/>
      <c r="E2" s="422"/>
      <c r="F2" s="422"/>
      <c r="G2" s="422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423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TEXT(F7,"NNN")</f>
        <v>Sunday</v>
      </c>
      <c r="J4" s="424"/>
      <c r="AMJ4" s="425"/>
    </row>
    <row r="5" s="399" customFormat="true" ht="10.8" hidden="false" customHeight="true" outlineLevel="0" collapsed="false">
      <c r="A5" s="161" t="n">
        <f aca="false">$F30-$G30+$C32+$D32+COLUMN(A5)</f>
        <v>43038</v>
      </c>
      <c r="B5" s="161" t="n">
        <f aca="false">$F30-$G30+$C32+$D32+COLUMN(B5)</f>
        <v>43039</v>
      </c>
      <c r="C5" s="161" t="n">
        <f aca="false">$F30-$G30+$C32+$D32+COLUMN(C5)</f>
        <v>43040</v>
      </c>
      <c r="D5" s="161" t="n">
        <f aca="false">$F30-$G30+$C32+$D32+COLUMN(D5)</f>
        <v>43041</v>
      </c>
      <c r="E5" s="161" t="n">
        <f aca="false">$F30-$G30+$C32+$D32+COLUMN(E5)</f>
        <v>43042</v>
      </c>
      <c r="F5" s="161" t="n">
        <f aca="false">$F30-$G30+$C32+$D32+COLUMN(F5)</f>
        <v>43043</v>
      </c>
      <c r="G5" s="161"/>
      <c r="M5" s="400"/>
    </row>
    <row r="6" s="345" customFormat="true" ht="48.25" hidden="false" customHeight="true" outlineLevel="0" collapsed="false">
      <c r="A6" s="126" t="str">
        <f aca="true">IF(ISERROR(MATCH(A5,$B$35:$B$200,0)),"",OFFSET($A$35,MATCH(A5,$B$35:$B$200,0)-1,0))</f>
        <v/>
      </c>
      <c r="B6" s="126" t="str">
        <f aca="true">IF(ISERROR(MATCH(B5,$B$35:$B$200,0)),"",OFFSET($A$35,MATCH(B5,$B$35:$B$200,0)-1,0))</f>
        <v/>
      </c>
      <c r="C6" s="126" t="str">
        <f aca="true">IF(ISERROR(MATCH(C5,$B$35:$B$200,0)),"",OFFSET($A$35,MATCH(C5,$B$35:$B$200,0)-1,0))</f>
        <v/>
      </c>
      <c r="D6" s="126" t="str">
        <f aca="true">IF(ISERROR(MATCH(D5,$B$35:$B$200,0)),"",OFFSET($A$35,MATCH(D5,$B$35:$B$200,0)-1,0))</f>
        <v/>
      </c>
      <c r="E6" s="126" t="str">
        <f aca="true">IF(ISERROR(MATCH(E5,$B$35:$B$200,0)),"",OFFSET($A$35,MATCH(E5,$B$35:$B$200,0)-1,0))</f>
        <v/>
      </c>
      <c r="F6" s="118" t="str">
        <f aca="true">IF(ISERROR(MATCH(F5,$B$35:$B$200,0)),"",OFFSET($A$35,MATCH(F5,$B$35:$B$200,0)-1,0))</f>
        <v/>
      </c>
      <c r="G6" s="118"/>
      <c r="M6" s="380"/>
    </row>
    <row r="7" s="298" customFormat="true" ht="10.8" hidden="false" customHeight="true" outlineLevel="0" collapsed="false">
      <c r="A7" s="126"/>
      <c r="B7" s="126"/>
      <c r="C7" s="126"/>
      <c r="D7" s="126"/>
      <c r="E7" s="126"/>
      <c r="F7" s="293" t="n">
        <f aca="false">$F30-$G30+$C32+$D32+COLUMN(G5)</f>
        <v>43044</v>
      </c>
      <c r="G7" s="293"/>
      <c r="M7" s="381"/>
    </row>
    <row r="8" s="122" customFormat="true" ht="48.25" hidden="false" customHeight="true" outlineLevel="0" collapsed="false">
      <c r="A8" s="126"/>
      <c r="B8" s="126"/>
      <c r="C8" s="126"/>
      <c r="D8" s="126"/>
      <c r="E8" s="126"/>
      <c r="F8" s="126" t="str">
        <f aca="true">IF(ISERROR(MATCH(F7,$B$35:$B$200,0)),"",OFFSET($A$35,MATCH(F7,$B$35:$B$200,0)-1,0))</f>
        <v>Eastern Standard Time</v>
      </c>
      <c r="G8" s="126" t="str">
        <f aca="true">IF(ISERROR(MATCH(G5,$B$35:$B$200,0)),"",OFFSET($A$35,MATCH(G5,$B$35:$B$200,0)-1,0))</f>
        <v>Typical Holidays</v>
      </c>
      <c r="J8" s="384"/>
    </row>
    <row r="9" s="382" customFormat="true" ht="10.8" hidden="false" customHeight="true" outlineLevel="0" collapsed="false">
      <c r="A9" s="177" t="n">
        <f aca="false">A5+7</f>
        <v>43045</v>
      </c>
      <c r="B9" s="177" t="n">
        <f aca="false">B5+7</f>
        <v>43046</v>
      </c>
      <c r="C9" s="177" t="n">
        <f aca="false">C5+7</f>
        <v>43047</v>
      </c>
      <c r="D9" s="177" t="n">
        <f aca="false">D5+7</f>
        <v>43048</v>
      </c>
      <c r="E9" s="177" t="n">
        <f aca="false">E5+7</f>
        <v>43049</v>
      </c>
      <c r="F9" s="177" t="n">
        <f aca="false">F5+7</f>
        <v>43050</v>
      </c>
      <c r="G9" s="177" t="n">
        <f aca="false">G5+7</f>
        <v>7</v>
      </c>
      <c r="J9" s="383"/>
    </row>
    <row r="10" s="345" customFormat="true" ht="48.25" hidden="false" customHeight="true" outlineLevel="0" collapsed="false">
      <c r="A10" s="126" t="str">
        <f aca="true">IF(ISERROR(MATCH(A9,$B$35:$B$200,0)),"",OFFSET($A$35,MATCH(A9,$B$35:$B$200,0)-1,0))</f>
        <v/>
      </c>
      <c r="B10" s="126" t="str">
        <f aca="true">IF(ISERROR(MATCH(B9,$B$35:$B$200,0)),"",OFFSET($A$35,MATCH(B9,$B$35:$B$200,0)-1,0))</f>
        <v/>
      </c>
      <c r="C10" s="126" t="str">
        <f aca="true">IF(ISERROR(MATCH(C9,$B$35:$B$200,0)),"",OFFSET($A$35,MATCH(C9,$B$35:$B$200,0)-1,0))</f>
        <v/>
      </c>
      <c r="D10" s="126" t="str">
        <f aca="true">IF(ISERROR(MATCH(D9,$B$35:$B$200,0)),"",OFFSET($A$35,MATCH(D9,$B$35:$B$200,0)-1,0))</f>
        <v/>
      </c>
      <c r="E10" s="126" t="str">
        <f aca="true">IF(ISERROR(MATCH(E9,$B$35:$B$200,0)),"",OFFSET($A$35,MATCH(E9,$B$35:$B$200,0)-1,0))</f>
        <v/>
      </c>
      <c r="F10" s="118" t="str">
        <f aca="true">IF(ISERROR(MATCH(F9,$B$35:$B$200,0)),"",OFFSET($A$35,MATCH(F9,$B$35:$B$200,0)-1,0))</f>
        <v>Veterans Day</v>
      </c>
      <c r="G10" s="118"/>
      <c r="J10" s="346"/>
    </row>
    <row r="11" s="298" customFormat="true" ht="10.8" hidden="false" customHeight="true" outlineLevel="0" collapsed="false">
      <c r="A11" s="126"/>
      <c r="B11" s="126"/>
      <c r="C11" s="126"/>
      <c r="D11" s="126"/>
      <c r="E11" s="126"/>
      <c r="F11" s="293" t="n">
        <f aca="false">F7+7</f>
        <v>43051</v>
      </c>
      <c r="G11" s="293"/>
      <c r="J11" s="385"/>
    </row>
    <row r="12" s="122" customFormat="true" ht="48.25" hidden="false" customHeight="true" outlineLevel="0" collapsed="false">
      <c r="A12" s="126"/>
      <c r="B12" s="126"/>
      <c r="C12" s="126"/>
      <c r="D12" s="126"/>
      <c r="E12" s="126"/>
      <c r="F12" s="126" t="str">
        <f aca="true">IF(ISERROR(MATCH(F11,$B$35:$B$200,0)),"",OFFSET($A$35,MATCH(F11,$B$35:$B$200,0)-1,0))</f>
        <v/>
      </c>
      <c r="G12" s="126" t="str">
        <f aca="true">IF(ISERROR(MATCH(G9,$B$35:$B$200,0)),"",OFFSET($A$35,MATCH(G9,$B$35:$B$200,0)-1,0))</f>
        <v/>
      </c>
      <c r="J12" s="384"/>
    </row>
    <row r="13" s="289" customFormat="true" ht="10.8" hidden="false" customHeight="true" outlineLevel="0" collapsed="false">
      <c r="A13" s="177" t="n">
        <f aca="false">A9+7</f>
        <v>43052</v>
      </c>
      <c r="B13" s="177" t="n">
        <f aca="false">B9+7</f>
        <v>43053</v>
      </c>
      <c r="C13" s="177" t="n">
        <f aca="false">C9+7</f>
        <v>43054</v>
      </c>
      <c r="D13" s="177" t="n">
        <f aca="false">D9+7</f>
        <v>43055</v>
      </c>
      <c r="E13" s="177" t="n">
        <f aca="false">E9+7</f>
        <v>43056</v>
      </c>
      <c r="F13" s="177" t="n">
        <f aca="false">+F9+7</f>
        <v>43057</v>
      </c>
      <c r="G13" s="177"/>
    </row>
    <row r="14" s="345" customFormat="true" ht="48.25" hidden="false" customHeight="true" outlineLevel="0" collapsed="false">
      <c r="A14" s="126" t="str">
        <f aca="true">IF(ISERROR(MATCH(A13,$B$35:$B$200,0)),"",OFFSET($A$35,MATCH(A13,$B$35:$B$200,0)-1,0))</f>
        <v/>
      </c>
      <c r="B14" s="126" t="str">
        <f aca="true">IF(ISERROR(MATCH(B13,$B$35:$B$200,0)),"",OFFSET($A$35,MATCH(B13,$B$35:$B$200,0)-1,0))</f>
        <v/>
      </c>
      <c r="C14" s="126" t="str">
        <f aca="true">IF(ISERROR(MATCH(C13,$B$35:$B$200,0)),"",OFFSET($A$35,MATCH(C13,$B$35:$B$200,0)-1,0))</f>
        <v/>
      </c>
      <c r="D14" s="126" t="str">
        <f aca="true">IF(ISERROR(MATCH(D13,$B$35:$B$200,0)),"",OFFSET($A$35,MATCH(D13,$B$35:$B$200,0)-1,0))</f>
        <v/>
      </c>
      <c r="E14" s="126" t="str">
        <f aca="true">IF(ISERROR(MATCH(E13,$B$35:$B$200,0)),"",OFFSET($A$35,MATCH(E13,$B$35:$B$200,0)-1,0))</f>
        <v/>
      </c>
      <c r="F14" s="118" t="str">
        <f aca="true">IF(ISERROR(MATCH(F13,$B$35:$B$200,0)),"",OFFSET($A$35,MATCH(F13,$B$35:$B$200,0)-1,0))</f>
        <v/>
      </c>
      <c r="G14" s="118"/>
      <c r="J14" s="346"/>
    </row>
    <row r="15" s="298" customFormat="true" ht="10.8" hidden="false" customHeight="true" outlineLevel="0" collapsed="false">
      <c r="A15" s="126" t="n">
        <f aca="false">A13+7</f>
        <v>43059</v>
      </c>
      <c r="B15" s="126" t="n">
        <f aca="false">B13+7</f>
        <v>43060</v>
      </c>
      <c r="C15" s="126" t="n">
        <f aca="false">C13+7</f>
        <v>43061</v>
      </c>
      <c r="D15" s="126" t="n">
        <f aca="false">D13+7</f>
        <v>43062</v>
      </c>
      <c r="E15" s="126" t="n">
        <f aca="false">E13+7</f>
        <v>43063</v>
      </c>
      <c r="F15" s="293" t="n">
        <f aca="false">+F11+7</f>
        <v>43058</v>
      </c>
      <c r="G15" s="293"/>
      <c r="J15" s="385"/>
    </row>
    <row r="16" s="122" customFormat="true" ht="48.25" hidden="false" customHeight="true" outlineLevel="0" collapsed="false">
      <c r="A16" s="126" t="str">
        <f aca="true">IF(ISERROR(MATCH(A15,$B$35:$B$200,0)),"",OFFSET($A$35,MATCH(A15,$B$35:$B$200,0)-1,0))</f>
        <v/>
      </c>
      <c r="B16" s="126" t="str">
        <f aca="true">IF(ISERROR(MATCH(B15,$B$35:$B$200,0)),"",OFFSET($A$35,MATCH(B15,$B$35:$B$200,0)-1,0))</f>
        <v/>
      </c>
      <c r="C16" s="126" t="str">
        <f aca="true">IF(ISERROR(MATCH(C15,$B$35:$B$200,0)),"",OFFSET($A$35,MATCH(C15,$B$35:$B$200,0)-1,0))</f>
        <v/>
      </c>
      <c r="D16" s="126" t="str">
        <f aca="true">IF(ISERROR(MATCH(D15,$B$35:$B$200,0)),"",OFFSET($A$35,MATCH(D15,$B$35:$B$200,0)-1,0))</f>
        <v>Thanksgiving</v>
      </c>
      <c r="E16" s="126" t="str">
        <f aca="true">IF(ISERROR(MATCH(E15,$B$35:$B$200,0)),"",OFFSET($A$35,MATCH(E15,$B$35:$B$200,0)-1,0))</f>
        <v/>
      </c>
      <c r="F16" s="126" t="str">
        <f aca="true">IF(ISERROR(MATCH(F15,$B$35:$B$200,0)),"",OFFSET($A$35,MATCH(F15,$B$35:$B$200,0)-1,0))</f>
        <v/>
      </c>
      <c r="G16" s="126"/>
    </row>
    <row r="17" s="290" customFormat="true" ht="10.8" hidden="false" customHeight="true" outlineLevel="0" collapsed="false">
      <c r="A17" s="177" t="n">
        <f aca="false">A13+7</f>
        <v>43059</v>
      </c>
      <c r="B17" s="177" t="n">
        <f aca="false">B13+7</f>
        <v>43060</v>
      </c>
      <c r="C17" s="177" t="n">
        <f aca="false">C13+7</f>
        <v>43061</v>
      </c>
      <c r="D17" s="177" t="n">
        <f aca="false">D13+7</f>
        <v>43062</v>
      </c>
      <c r="E17" s="177" t="n">
        <f aca="false">E13+7</f>
        <v>43063</v>
      </c>
      <c r="F17" s="177" t="n">
        <f aca="false">+F13+7</f>
        <v>43064</v>
      </c>
      <c r="G17" s="177"/>
    </row>
    <row r="18" s="122" customFormat="true" ht="48.25" hidden="false" customHeight="true" outlineLevel="0" collapsed="false">
      <c r="A18" s="296" t="str">
        <f aca="true">IF(ISERROR(MATCH(A17,$B$35:$B$200,0)),"",OFFSET($A$35,MATCH(A17,$B$35:$B$200,0)-1,0))</f>
        <v/>
      </c>
      <c r="B18" s="296" t="str">
        <f aca="true">IF(ISERROR(MATCH(B17,$B$35:$B$200,0)),"",OFFSET($A$35,MATCH(B17,$B$35:$B$200,0)-1,0))</f>
        <v/>
      </c>
      <c r="C18" s="126" t="str">
        <f aca="true">IF(ISERROR(MATCH(C17,$B$35:$B$200,0)),"",OFFSET($A$35,MATCH(C17,$B$35:$B$200,0)-1,0))</f>
        <v/>
      </c>
      <c r="D18" s="296" t="str">
        <f aca="true">IF(ISERROR(MATCH(D17,$B$35:$B$200,0)),"",OFFSET($A$35,MATCH(D17,$B$35:$B$200,0)-1,0))</f>
        <v>Thanksgiving</v>
      </c>
      <c r="E18" s="296" t="str">
        <f aca="true">IF(ISERROR(MATCH(E17,$B$35:$B$200,0)),"",OFFSET($A$35,MATCH(E17,$B$35:$B$200,0)-1,0))</f>
        <v/>
      </c>
      <c r="F18" s="401" t="str">
        <f aca="true">IF(ISERROR(MATCH(F17,$B$35:$B$200,0)),"",OFFSET($A$35,MATCH(F17,$B$35:$B$200,0)-1,0))</f>
        <v/>
      </c>
      <c r="G18" s="401"/>
    </row>
    <row r="19" s="298" customFormat="true" ht="10.8" hidden="false" customHeight="true" outlineLevel="0" collapsed="false">
      <c r="A19" s="296" t="n">
        <f aca="false">A17+7</f>
        <v>43066</v>
      </c>
      <c r="B19" s="296" t="n">
        <f aca="false">B17+7</f>
        <v>43067</v>
      </c>
      <c r="C19" s="126" t="n">
        <f aca="false">C17+7</f>
        <v>43068</v>
      </c>
      <c r="D19" s="296" t="n">
        <f aca="false">D17+7</f>
        <v>43069</v>
      </c>
      <c r="E19" s="296" t="n">
        <f aca="false">E17+7</f>
        <v>43070</v>
      </c>
      <c r="F19" s="293" t="n">
        <f aca="false">+F15+7</f>
        <v>43065</v>
      </c>
      <c r="G19" s="293"/>
    </row>
    <row r="20" s="122" customFormat="true" ht="48.25" hidden="false" customHeight="true" outlineLevel="0" collapsed="false">
      <c r="A20" s="296" t="str">
        <f aca="true">IF(ISERROR(MATCH(A19,$B$35:$B$200,0)),"",OFFSET($A$35,MATCH(A19,$B$35:$B$200,0)-1,0))</f>
        <v/>
      </c>
      <c r="B20" s="296" t="str">
        <f aca="true">IF(ISERROR(MATCH(B19,$B$35:$B$200,0)),"",OFFSET($A$35,MATCH(B19,$B$35:$B$200,0)-1,0))</f>
        <v/>
      </c>
      <c r="C20" s="126" t="str">
        <f aca="true">IF(ISERROR(MATCH(C19,$B$35:$B$200,0)),"",OFFSET($A$35,MATCH(C19,$B$35:$B$200,0)-1,0))</f>
        <v/>
      </c>
      <c r="D20" s="296" t="str">
        <f aca="true">IF(ISERROR(MATCH(D19,$B$35:$B$200,0)),"",OFFSET($A$35,MATCH(D19,$B$35:$B$200,0)-1,0))</f>
        <v/>
      </c>
      <c r="E20" s="296" t="str">
        <f aca="true">IF(ISERROR(MATCH(E19,$B$35:$B$200,0)),"",OFFSET($A$35,MATCH(E19,$B$35:$B$200,0)-1,0))</f>
        <v/>
      </c>
      <c r="F20" s="401" t="str">
        <f aca="true">IF(ISERROR(MATCH(F19,$B$35:$B$200,0)),"",OFFSET($A$35,MATCH(F19,$B$35:$B$200,0)-1,0))</f>
        <v/>
      </c>
      <c r="G20" s="401"/>
    </row>
    <row r="21" s="290" customFormat="true" ht="10.8" hidden="false" customHeight="true" outlineLevel="0" collapsed="false">
      <c r="A21" s="177" t="n">
        <f aca="false">+A17+7</f>
        <v>43066</v>
      </c>
      <c r="B21" s="177" t="n">
        <f aca="false">B17+7</f>
        <v>43067</v>
      </c>
      <c r="C21" s="177" t="n">
        <f aca="false">C17+7</f>
        <v>43068</v>
      </c>
      <c r="D21" s="177" t="n">
        <f aca="false">D17+7</f>
        <v>43069</v>
      </c>
      <c r="E21" s="177" t="n">
        <f aca="false">E17+7</f>
        <v>43070</v>
      </c>
      <c r="F21" s="177" t="n">
        <f aca="false">+F17+7</f>
        <v>43071</v>
      </c>
      <c r="G21" s="177"/>
    </row>
    <row r="22" s="122" customFormat="true" ht="48.25" hidden="false" customHeight="true" outlineLevel="0" collapsed="false">
      <c r="A22" s="296" t="str">
        <f aca="true">IF(ISERROR(MATCH(A21,$B$35:$B$200,0)),"",OFFSET($A$35,MATCH(A21,$B$35:$B$200,0)-1,0))</f>
        <v/>
      </c>
      <c r="B22" s="296" t="str">
        <f aca="true">IF(ISERROR(MATCH(B21,$B$35:$B$200,0)),"",OFFSET($A$35,MATCH(B21,$B$35:$B$200,0)-1,0))</f>
        <v/>
      </c>
      <c r="C22" s="296" t="str">
        <f aca="true">IF(ISERROR(MATCH(C21,$B$35:$B$200,0)),"",OFFSET($A$35,MATCH(C21,$B$35:$B$200,0)-1,0))</f>
        <v/>
      </c>
      <c r="D22" s="126" t="str">
        <f aca="true">IF(ISERROR(MATCH(D21,$B$35:$B$200,0)),"",OFFSET($A$35,MATCH(D21,$B$35:$B$200,0)-1,0))</f>
        <v/>
      </c>
      <c r="E22" s="296" t="str">
        <f aca="true">IF(ISERROR(MATCH(E21,$B$35:$B$200,0)),"",OFFSET($A$35,MATCH(E21,$B$35:$B$200,0)-1,0))</f>
        <v/>
      </c>
      <c r="F22" s="401" t="str">
        <f aca="true">IF(ISERROR(MATCH(F21,$B$35:$B$200,0)),"",OFFSET($A$35,MATCH(F21,$B$35:$B$200,0)-1,0))</f>
        <v/>
      </c>
      <c r="G22" s="401"/>
    </row>
    <row r="23" s="298" customFormat="true" ht="10.8" hidden="false" customHeight="true" outlineLevel="0" collapsed="false">
      <c r="A23" s="296" t="n">
        <f aca="false">A21+7</f>
        <v>43073</v>
      </c>
      <c r="B23" s="296" t="n">
        <f aca="false">B21+7</f>
        <v>43074</v>
      </c>
      <c r="C23" s="296" t="n">
        <f aca="false">C21+7</f>
        <v>43075</v>
      </c>
      <c r="D23" s="126" t="n">
        <f aca="false">D21+7</f>
        <v>43076</v>
      </c>
      <c r="E23" s="296" t="n">
        <f aca="false">E21+7</f>
        <v>43077</v>
      </c>
      <c r="F23" s="292" t="n">
        <f aca="false">+F19+7</f>
        <v>43072</v>
      </c>
      <c r="G23" s="292"/>
    </row>
    <row r="24" s="122" customFormat="true" ht="48.25" hidden="false" customHeight="true" outlineLevel="0" collapsed="false">
      <c r="A24" s="296" t="str">
        <f aca="true">IF(ISERROR(MATCH(A23,$B$35:$B$200,0)),"",OFFSET($A$35,MATCH(A23,$B$35:$B$200,0)-1,0))</f>
        <v/>
      </c>
      <c r="B24" s="296" t="str">
        <f aca="true">IF(ISERROR(MATCH(B23,$B$35:$B$200,0)),"",OFFSET($A$35,MATCH(B23,$B$35:$B$200,0)-1,0))</f>
        <v/>
      </c>
      <c r="C24" s="296" t="str">
        <f aca="true">IF(ISERROR(MATCH(C23,$B$35:$B$200,0)),"",OFFSET($A$35,MATCH(C23,$B$35:$B$200,0)-1,0))</f>
        <v/>
      </c>
      <c r="D24" s="126" t="str">
        <f aca="true">IF(ISERROR(MATCH(D23,$B$35:$B$200,0)),"",OFFSET($A$35,MATCH(D23,$B$35:$B$200,0)-1,0))</f>
        <v/>
      </c>
      <c r="E24" s="296" t="str">
        <f aca="true">IF(ISERROR(MATCH(E23,$B$35:$B$200,0)),"",OFFSET($A$35,MATCH(E23,$B$35:$B$200,0)-1,0))</f>
        <v/>
      </c>
      <c r="F24" s="401" t="str">
        <f aca="true">IF(ISERROR(MATCH(F23,$B$35:$B$200,0)),"",OFFSET($A$35,MATCH(F23,$B$35:$B$200,0)-1,0))</f>
        <v/>
      </c>
      <c r="G24" s="401"/>
    </row>
    <row r="25" s="281" customFormat="true" ht="10.8" hidden="false" customHeight="true" outlineLevel="0" collapsed="false">
      <c r="A25" s="292" t="n">
        <f aca="false">+A21+7</f>
        <v>43073</v>
      </c>
      <c r="B25" s="293" t="n">
        <f aca="false">B21+7</f>
        <v>43074</v>
      </c>
      <c r="C25" s="293" t="n">
        <f aca="false">C21+7</f>
        <v>43075</v>
      </c>
      <c r="D25" s="293" t="n">
        <f aca="false">D21+7</f>
        <v>43076</v>
      </c>
      <c r="E25" s="294" t="n">
        <f aca="false">E21+7</f>
        <v>43077</v>
      </c>
      <c r="F25" s="297" t="n">
        <f aca="false">+F21+7</f>
        <v>43078</v>
      </c>
      <c r="G25" s="297"/>
    </row>
    <row r="26" s="188" customFormat="true" ht="48.25" hidden="false" customHeight="true" outlineLevel="0" collapsed="false">
      <c r="A26" s="178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265" t="str">
        <f aca="true">IF(ISERROR(MATCH(F25,$B$35:$B$200,0)),"",OFFSET($A$39,MATCH(F25,$B$35:$B$200,0)-1,0))</f>
        <v/>
      </c>
      <c r="G26" s="265"/>
    </row>
    <row r="27" s="298" customFormat="true" ht="10.8" hidden="false" customHeight="true" outlineLevel="0" collapsed="false">
      <c r="A27" s="178" t="n">
        <f aca="false">A25+7</f>
        <v>43080</v>
      </c>
      <c r="B27" s="178" t="n">
        <f aca="false">B25+7</f>
        <v>43081</v>
      </c>
      <c r="C27" s="178" t="n">
        <f aca="false">C25+7</f>
        <v>43082</v>
      </c>
      <c r="D27" s="178" t="n">
        <f aca="false">D25+7</f>
        <v>43083</v>
      </c>
      <c r="E27" s="178" t="n">
        <f aca="false">E25+7</f>
        <v>43084</v>
      </c>
      <c r="F27" s="297" t="n">
        <f aca="false">+F23+7</f>
        <v>43079</v>
      </c>
      <c r="G27" s="297"/>
    </row>
    <row r="28" s="188" customFormat="true" ht="48.25" hidden="false" customHeight="true" outlineLevel="0" collapsed="false">
      <c r="A28" s="178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265" t="str">
        <f aca="true">IF(ISERROR(MATCH(F27,$B$35:$B$200,0)),"",OFFSET($A$35,MATCH(F27,$B$35:$B$200,0)-1,0))</f>
        <v/>
      </c>
      <c r="G28" s="265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11</v>
      </c>
      <c r="C30" s="87" t="str">
        <f aca="false">TEXT(DATE(C31,B30,1),"mmmm")</f>
        <v>November</v>
      </c>
      <c r="D30" s="45" t="s">
        <v>30</v>
      </c>
      <c r="E30" s="45" t="str">
        <f aca="false">TEXT(F30,"NNN")</f>
        <v>Wednesday</v>
      </c>
      <c r="F30" s="88" t="n">
        <f aca="false">DATE(C31,B30,1)</f>
        <v>43040</v>
      </c>
      <c r="G30" s="45" t="n">
        <f aca="false">WEEKDAY(F30)</f>
        <v>4</v>
      </c>
    </row>
    <row r="31" customFormat="false" ht="12.8" hidden="false" customHeight="false" outlineLevel="0" collapsed="false">
      <c r="A31" s="48" t="s">
        <v>31</v>
      </c>
      <c r="B31" s="258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Thursday</v>
      </c>
      <c r="F31" s="88" t="n">
        <f aca="false">DATE(C31,B30+1,0)</f>
        <v>43069</v>
      </c>
      <c r="G31" s="45" t="n">
        <f aca="false">WEEKDAY(F31)</f>
        <v>5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  <c r="H32" s="90"/>
    </row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.8" hidden="false" customHeight="false" outlineLevel="0" collapsed="false">
      <c r="A35" s="259" t="str">
        <f aca="false" t="array" ref="A35:A296">Begin_Here!B7:B400</f>
        <v>Typical Holidays</v>
      </c>
      <c r="B35" s="96" t="n">
        <f aca="false" t="array" ref="B35:B246">Begin_Here!E7:E400</f>
        <v>0</v>
      </c>
      <c r="C35" s="45" t="str">
        <f aca="false">TEXT(1,"NNN")</f>
        <v>Sunday</v>
      </c>
    </row>
    <row r="36" customFormat="false" ht="12.8" hidden="false" customHeight="false" outlineLevel="0" collapsed="false">
      <c r="A36" s="259" t="str">
        <v>Presidents Day</v>
      </c>
      <c r="B36" s="96" t="n">
        <v>42786</v>
      </c>
      <c r="C36" s="45" t="str">
        <f aca="false">TEXT(2,"NNN")</f>
        <v>Monday</v>
      </c>
    </row>
    <row r="37" customFormat="false" ht="12.8" hidden="false" customHeight="false" outlineLevel="0" collapsed="false">
      <c r="A37" s="259" t="str">
        <v>Easter</v>
      </c>
      <c r="B37" s="96" t="n">
        <v>42841</v>
      </c>
      <c r="C37" s="45" t="str">
        <f aca="false">TEXT(3,"NNN")</f>
        <v>Tuesday</v>
      </c>
    </row>
    <row r="38" customFormat="false" ht="12.8" hidden="false" customHeight="false" outlineLevel="0" collapsed="false">
      <c r="A38" s="259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.8" hidden="false" customHeight="false" outlineLevel="0" collapsed="false">
      <c r="A39" s="259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259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259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259" t="str">
        <v>Martin Luther King Jr. Day</v>
      </c>
      <c r="B42" s="96" t="n">
        <v>42751</v>
      </c>
    </row>
    <row r="43" customFormat="false" ht="12" hidden="false" customHeight="true" outlineLevel="0" collapsed="false">
      <c r="A43" s="259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259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259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259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259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259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259" t="n">
        <v>0</v>
      </c>
      <c r="B49" s="96" t="n">
        <v>0</v>
      </c>
      <c r="C49" s="0"/>
      <c r="D49" s="0"/>
    </row>
    <row r="50" customFormat="false" ht="12" hidden="false" customHeight="true" outlineLevel="0" collapsed="false">
      <c r="A50" s="259" t="str">
        <v>Seasons</v>
      </c>
      <c r="B50" s="96" t="n">
        <v>0</v>
      </c>
      <c r="C50" s="0"/>
      <c r="D50" s="0"/>
    </row>
    <row r="51" customFormat="false" ht="12" hidden="false" customHeight="true" outlineLevel="0" collapsed="false">
      <c r="A51" s="259" t="str">
        <v>Spring</v>
      </c>
      <c r="B51" s="96" t="n">
        <v>42814</v>
      </c>
      <c r="C51" s="0"/>
      <c r="D51" s="0"/>
    </row>
    <row r="52" customFormat="false" ht="12" hidden="false" customHeight="true" outlineLevel="0" collapsed="false">
      <c r="A52" s="259" t="str">
        <v>Summer</v>
      </c>
      <c r="B52" s="96" t="n">
        <v>42907</v>
      </c>
      <c r="C52" s="0"/>
      <c r="D52" s="0"/>
    </row>
    <row r="53" customFormat="false" ht="12.8" hidden="false" customHeight="false" outlineLevel="0" collapsed="false">
      <c r="A53" s="259" t="str">
        <v>Fall</v>
      </c>
      <c r="B53" s="96" t="n">
        <v>43000</v>
      </c>
      <c r="C53" s="0"/>
      <c r="D53" s="0"/>
    </row>
    <row r="54" customFormat="false" ht="12.8" hidden="false" customHeight="false" outlineLevel="0" collapsed="false">
      <c r="A54" s="259" t="str">
        <v>Winter</v>
      </c>
      <c r="B54" s="96" t="n">
        <v>43090</v>
      </c>
      <c r="C54" s="0"/>
      <c r="D54" s="0"/>
    </row>
    <row r="55" customFormat="false" ht="12.8" hidden="false" customHeight="false" outlineLevel="0" collapsed="false">
      <c r="A55" s="259" t="n">
        <v>0</v>
      </c>
      <c r="B55" s="96" t="n">
        <v>0</v>
      </c>
      <c r="C55" s="0"/>
      <c r="D55" s="0"/>
    </row>
    <row r="56" customFormat="false" ht="12.8" hidden="false" customHeight="false" outlineLevel="0" collapsed="false">
      <c r="A56" s="259" t="str">
        <v>Time Change</v>
      </c>
      <c r="B56" s="96" t="n">
        <v>0</v>
      </c>
      <c r="C56" s="0"/>
      <c r="D56" s="0"/>
    </row>
    <row r="57" customFormat="false" ht="12.8" hidden="false" customHeight="false" outlineLevel="0" collapsed="false">
      <c r="A57" s="259" t="str">
        <v>Daylight Savings Time</v>
      </c>
      <c r="B57" s="96" t="n">
        <v>42806</v>
      </c>
      <c r="C57" s="0"/>
      <c r="D57" s="0"/>
    </row>
    <row r="58" customFormat="false" ht="12.8" hidden="false" customHeight="false" outlineLevel="0" collapsed="false">
      <c r="A58" s="259" t="str">
        <v>Eastern Standard Time</v>
      </c>
      <c r="B58" s="96" t="n">
        <v>43044</v>
      </c>
      <c r="C58" s="0"/>
      <c r="D58" s="0"/>
    </row>
    <row r="59" customFormat="false" ht="12.8" hidden="false" customHeight="false" outlineLevel="0" collapsed="false">
      <c r="A59" s="259" t="n">
        <v>0</v>
      </c>
      <c r="B59" s="96" t="n">
        <v>0</v>
      </c>
      <c r="C59" s="0"/>
      <c r="D59" s="0"/>
    </row>
    <row r="60" customFormat="false" ht="12.8" hidden="false" customHeight="false" outlineLevel="0" collapsed="false">
      <c r="A60" s="259" t="n">
        <v>0</v>
      </c>
      <c r="B60" s="96" t="n">
        <v>0</v>
      </c>
      <c r="C60" s="0"/>
      <c r="D60" s="0"/>
    </row>
    <row r="61" customFormat="false" ht="12.8" hidden="false" customHeight="false" outlineLevel="0" collapsed="false">
      <c r="A61" s="259" t="n">
        <v>0</v>
      </c>
      <c r="B61" s="96" t="n">
        <v>0</v>
      </c>
      <c r="C61" s="0"/>
      <c r="D61" s="0"/>
    </row>
    <row r="62" customFormat="false" ht="12.8" hidden="false" customHeight="false" outlineLevel="0" collapsed="false">
      <c r="A62" s="259" t="n">
        <v>0</v>
      </c>
      <c r="B62" s="96" t="n">
        <v>0</v>
      </c>
      <c r="C62" s="0"/>
      <c r="D62" s="0"/>
    </row>
    <row r="63" customFormat="false" ht="12.8" hidden="false" customHeight="false" outlineLevel="0" collapsed="false">
      <c r="A63" s="259" t="n">
        <v>0</v>
      </c>
      <c r="B63" s="96" t="n">
        <v>0</v>
      </c>
    </row>
    <row r="64" customFormat="false" ht="12.8" hidden="false" customHeight="false" outlineLevel="0" collapsed="false">
      <c r="A64" s="259" t="n">
        <v>0</v>
      </c>
      <c r="B64" s="96" t="n">
        <v>0</v>
      </c>
    </row>
    <row r="65" customFormat="false" ht="12.8" hidden="false" customHeight="false" outlineLevel="0" collapsed="false">
      <c r="A65" s="259" t="n">
        <v>0</v>
      </c>
      <c r="B65" s="96" t="n">
        <v>0</v>
      </c>
    </row>
    <row r="66" customFormat="false" ht="12.8" hidden="false" customHeight="false" outlineLevel="0" collapsed="false">
      <c r="A66" s="259" t="n">
        <v>0</v>
      </c>
      <c r="B66" s="96" t="n">
        <v>0</v>
      </c>
    </row>
    <row r="67" customFormat="false" ht="12.8" hidden="false" customHeight="false" outlineLevel="0" collapsed="false">
      <c r="A67" s="259" t="n">
        <v>0</v>
      </c>
      <c r="B67" s="96" t="n">
        <v>0</v>
      </c>
    </row>
    <row r="68" customFormat="false" ht="12.8" hidden="false" customHeight="false" outlineLevel="0" collapsed="false">
      <c r="A68" s="259" t="n">
        <v>0</v>
      </c>
      <c r="B68" s="96" t="n">
        <v>0</v>
      </c>
    </row>
    <row r="69" customFormat="false" ht="12.8" hidden="false" customHeight="false" outlineLevel="0" collapsed="false">
      <c r="A69" s="259" t="n">
        <v>0</v>
      </c>
      <c r="B69" s="96" t="n">
        <v>0</v>
      </c>
    </row>
    <row r="70" customFormat="false" ht="12.8" hidden="false" customHeight="false" outlineLevel="0" collapsed="false">
      <c r="A70" s="259" t="n">
        <v>0</v>
      </c>
      <c r="B70" s="96" t="n">
        <v>0</v>
      </c>
    </row>
    <row r="71" customFormat="false" ht="12.8" hidden="false" customHeight="false" outlineLevel="0" collapsed="false">
      <c r="A71" s="259" t="n">
        <v>0</v>
      </c>
      <c r="B71" s="96" t="n">
        <v>0</v>
      </c>
    </row>
    <row r="72" customFormat="false" ht="12.8" hidden="false" customHeight="false" outlineLevel="0" collapsed="false">
      <c r="A72" s="259" t="n">
        <v>0</v>
      </c>
      <c r="B72" s="96" t="n">
        <v>0</v>
      </c>
    </row>
    <row r="73" customFormat="false" ht="12.8" hidden="false" customHeight="false" outlineLevel="0" collapsed="false">
      <c r="A73" s="259" t="n">
        <v>0</v>
      </c>
      <c r="B73" s="96" t="n">
        <v>0</v>
      </c>
    </row>
    <row r="74" customFormat="false" ht="12.8" hidden="false" customHeight="false" outlineLevel="0" collapsed="false">
      <c r="A74" s="259" t="n">
        <v>0</v>
      </c>
      <c r="B74" s="96" t="n">
        <v>0</v>
      </c>
    </row>
    <row r="75" customFormat="false" ht="12.8" hidden="false" customHeight="false" outlineLevel="0" collapsed="false">
      <c r="A75" s="259" t="n">
        <v>0</v>
      </c>
      <c r="B75" s="96" t="n">
        <v>0</v>
      </c>
    </row>
    <row r="76" customFormat="false" ht="12.8" hidden="false" customHeight="false" outlineLevel="0" collapsed="false">
      <c r="A76" s="259" t="n">
        <v>0</v>
      </c>
      <c r="B76" s="96" t="n">
        <v>0</v>
      </c>
    </row>
    <row r="77" customFormat="false" ht="12.8" hidden="false" customHeight="false" outlineLevel="0" collapsed="false">
      <c r="A77" s="259" t="n">
        <v>0</v>
      </c>
      <c r="B77" s="96" t="n">
        <v>0</v>
      </c>
    </row>
    <row r="78" customFormat="false" ht="12.8" hidden="false" customHeight="false" outlineLevel="0" collapsed="false">
      <c r="A78" s="259" t="n">
        <v>0</v>
      </c>
      <c r="B78" s="96" t="n">
        <v>0</v>
      </c>
    </row>
    <row r="79" customFormat="false" ht="12.8" hidden="false" customHeight="false" outlineLevel="0" collapsed="false">
      <c r="A79" s="259" t="n">
        <v>0</v>
      </c>
      <c r="B79" s="96" t="n">
        <v>0</v>
      </c>
    </row>
    <row r="80" customFormat="false" ht="12.8" hidden="false" customHeight="false" outlineLevel="0" collapsed="false">
      <c r="A80" s="259" t="n">
        <v>0</v>
      </c>
      <c r="B80" s="96" t="n">
        <v>0</v>
      </c>
    </row>
    <row r="81" customFormat="false" ht="12.8" hidden="false" customHeight="false" outlineLevel="0" collapsed="false">
      <c r="A81" s="259" t="n">
        <v>0</v>
      </c>
      <c r="B81" s="96" t="n">
        <v>0</v>
      </c>
    </row>
    <row r="82" customFormat="false" ht="12.8" hidden="false" customHeight="false" outlineLevel="0" collapsed="false">
      <c r="A82" s="259" t="n">
        <v>0</v>
      </c>
      <c r="B82" s="96" t="n">
        <v>0</v>
      </c>
    </row>
    <row r="83" customFormat="false" ht="12.8" hidden="false" customHeight="false" outlineLevel="0" collapsed="false">
      <c r="A83" s="259" t="n">
        <v>0</v>
      </c>
      <c r="B83" s="96" t="n">
        <v>0</v>
      </c>
    </row>
    <row r="84" customFormat="false" ht="12.8" hidden="false" customHeight="false" outlineLevel="0" collapsed="false">
      <c r="A84" s="259" t="n">
        <v>0</v>
      </c>
      <c r="B84" s="96" t="n">
        <v>0</v>
      </c>
    </row>
    <row r="85" customFormat="false" ht="12.8" hidden="false" customHeight="false" outlineLevel="0" collapsed="false">
      <c r="A85" s="259" t="n">
        <v>0</v>
      </c>
      <c r="B85" s="96" t="n">
        <v>0</v>
      </c>
    </row>
    <row r="86" customFormat="false" ht="12.8" hidden="false" customHeight="false" outlineLevel="0" collapsed="false">
      <c r="A86" s="259" t="n">
        <v>0</v>
      </c>
      <c r="B86" s="96" t="n">
        <v>0</v>
      </c>
    </row>
    <row r="87" customFormat="false" ht="12.8" hidden="false" customHeight="false" outlineLevel="0" collapsed="false">
      <c r="A87" s="259" t="n">
        <v>0</v>
      </c>
      <c r="B87" s="96" t="n">
        <v>0</v>
      </c>
    </row>
    <row r="88" customFormat="false" ht="12.8" hidden="false" customHeight="false" outlineLevel="0" collapsed="false">
      <c r="A88" s="259" t="n">
        <v>0</v>
      </c>
      <c r="B88" s="96" t="n">
        <v>0</v>
      </c>
    </row>
    <row r="89" customFormat="false" ht="12.8" hidden="false" customHeight="false" outlineLevel="0" collapsed="false">
      <c r="A89" s="259" t="n">
        <v>0</v>
      </c>
      <c r="B89" s="96" t="n">
        <v>0</v>
      </c>
    </row>
    <row r="90" customFormat="false" ht="12.8" hidden="false" customHeight="false" outlineLevel="0" collapsed="false">
      <c r="A90" s="259" t="n">
        <v>0</v>
      </c>
      <c r="B90" s="96" t="n">
        <v>0</v>
      </c>
    </row>
    <row r="91" customFormat="false" ht="12.8" hidden="false" customHeight="false" outlineLevel="0" collapsed="false">
      <c r="A91" s="259" t="n">
        <v>0</v>
      </c>
      <c r="B91" s="96" t="n">
        <v>0</v>
      </c>
    </row>
    <row r="92" customFormat="false" ht="12.8" hidden="false" customHeight="false" outlineLevel="0" collapsed="false">
      <c r="A92" s="259" t="n">
        <v>0</v>
      </c>
      <c r="B92" s="96" t="n">
        <v>0</v>
      </c>
    </row>
    <row r="93" customFormat="false" ht="12.8" hidden="false" customHeight="false" outlineLevel="0" collapsed="false">
      <c r="A93" s="259" t="n">
        <v>0</v>
      </c>
      <c r="B93" s="96" t="n">
        <v>0</v>
      </c>
    </row>
    <row r="94" customFormat="false" ht="12.8" hidden="false" customHeight="false" outlineLevel="0" collapsed="false">
      <c r="A94" s="259" t="n">
        <v>0</v>
      </c>
      <c r="B94" s="96" t="n">
        <v>0</v>
      </c>
    </row>
    <row r="95" customFormat="false" ht="12.8" hidden="false" customHeight="false" outlineLevel="0" collapsed="false">
      <c r="A95" s="259" t="n">
        <v>0</v>
      </c>
      <c r="B95" s="96" t="n">
        <v>0</v>
      </c>
    </row>
    <row r="96" customFormat="false" ht="12.8" hidden="false" customHeight="false" outlineLevel="0" collapsed="false">
      <c r="A96" s="259" t="n">
        <v>0</v>
      </c>
      <c r="B96" s="96" t="n">
        <v>0</v>
      </c>
    </row>
    <row r="97" customFormat="false" ht="12.8" hidden="false" customHeight="false" outlineLevel="0" collapsed="false">
      <c r="A97" s="259" t="n">
        <v>0</v>
      </c>
      <c r="B97" s="96" t="n">
        <v>0</v>
      </c>
    </row>
    <row r="98" customFormat="false" ht="12.8" hidden="false" customHeight="false" outlineLevel="0" collapsed="false">
      <c r="A98" s="259" t="n">
        <v>0</v>
      </c>
      <c r="B98" s="96" t="n">
        <v>0</v>
      </c>
    </row>
    <row r="99" customFormat="false" ht="12.8" hidden="false" customHeight="false" outlineLevel="0" collapsed="false">
      <c r="A99" s="259" t="n">
        <v>0</v>
      </c>
      <c r="B99" s="96" t="n">
        <v>0</v>
      </c>
    </row>
    <row r="100" customFormat="false" ht="12.8" hidden="false" customHeight="false" outlineLevel="0" collapsed="false">
      <c r="A100" s="259" t="n">
        <v>0</v>
      </c>
      <c r="B100" s="96" t="n">
        <v>0</v>
      </c>
    </row>
    <row r="101" customFormat="false" ht="12.8" hidden="false" customHeight="false" outlineLevel="0" collapsed="false">
      <c r="A101" s="259" t="n">
        <v>0</v>
      </c>
      <c r="B101" s="96" t="n">
        <v>0</v>
      </c>
    </row>
    <row r="102" customFormat="false" ht="12.8" hidden="false" customHeight="false" outlineLevel="0" collapsed="false">
      <c r="A102" s="259" t="n">
        <v>0</v>
      </c>
      <c r="B102" s="96" t="n">
        <v>0</v>
      </c>
    </row>
    <row r="103" customFormat="false" ht="12.8" hidden="false" customHeight="false" outlineLevel="0" collapsed="false">
      <c r="A103" s="259" t="n">
        <v>0</v>
      </c>
      <c r="B103" s="96" t="n">
        <v>0</v>
      </c>
    </row>
    <row r="104" customFormat="false" ht="12.8" hidden="false" customHeight="false" outlineLevel="0" collapsed="false">
      <c r="A104" s="259" t="n">
        <v>0</v>
      </c>
      <c r="B104" s="96" t="n">
        <v>0</v>
      </c>
    </row>
    <row r="105" customFormat="false" ht="12.8" hidden="false" customHeight="false" outlineLevel="0" collapsed="false">
      <c r="A105" s="259" t="n">
        <v>0</v>
      </c>
      <c r="B105" s="96" t="n">
        <v>0</v>
      </c>
    </row>
    <row r="106" customFormat="false" ht="12.8" hidden="false" customHeight="false" outlineLevel="0" collapsed="false">
      <c r="A106" s="259" t="n">
        <v>0</v>
      </c>
      <c r="B106" s="96" t="n">
        <v>0</v>
      </c>
    </row>
    <row r="107" customFormat="false" ht="12.8" hidden="false" customHeight="false" outlineLevel="0" collapsed="false">
      <c r="A107" s="259" t="n">
        <v>0</v>
      </c>
      <c r="B107" s="96" t="n">
        <v>0</v>
      </c>
    </row>
    <row r="108" customFormat="false" ht="12.8" hidden="false" customHeight="false" outlineLevel="0" collapsed="false">
      <c r="A108" s="259" t="n">
        <v>0</v>
      </c>
      <c r="B108" s="96" t="n">
        <v>0</v>
      </c>
    </row>
    <row r="109" customFormat="false" ht="12.8" hidden="false" customHeight="false" outlineLevel="0" collapsed="false">
      <c r="A109" s="259" t="n">
        <v>0</v>
      </c>
      <c r="B109" s="96" t="n">
        <v>0</v>
      </c>
    </row>
    <row r="110" customFormat="false" ht="12.8" hidden="false" customHeight="false" outlineLevel="0" collapsed="false">
      <c r="A110" s="259" t="n">
        <v>0</v>
      </c>
      <c r="B110" s="96" t="n">
        <v>0</v>
      </c>
    </row>
    <row r="111" customFormat="false" ht="12.8" hidden="false" customHeight="false" outlineLevel="0" collapsed="false">
      <c r="A111" s="259" t="n">
        <v>0</v>
      </c>
      <c r="B111" s="96" t="n">
        <v>0</v>
      </c>
    </row>
    <row r="112" customFormat="false" ht="12.8" hidden="false" customHeight="false" outlineLevel="0" collapsed="false">
      <c r="A112" s="259" t="n">
        <v>0</v>
      </c>
      <c r="B112" s="96" t="n">
        <v>0</v>
      </c>
    </row>
    <row r="113" customFormat="false" ht="12.8" hidden="false" customHeight="false" outlineLevel="0" collapsed="false">
      <c r="A113" s="259" t="n">
        <v>0</v>
      </c>
      <c r="B113" s="96" t="n">
        <v>0</v>
      </c>
    </row>
    <row r="114" customFormat="false" ht="12.8" hidden="false" customHeight="false" outlineLevel="0" collapsed="false">
      <c r="A114" s="259" t="n">
        <v>0</v>
      </c>
      <c r="B114" s="96" t="n">
        <v>0</v>
      </c>
    </row>
    <row r="115" customFormat="false" ht="12.8" hidden="false" customHeight="false" outlineLevel="0" collapsed="false">
      <c r="A115" s="259" t="n">
        <v>0</v>
      </c>
      <c r="B115" s="96" t="n">
        <v>0</v>
      </c>
    </row>
    <row r="116" customFormat="false" ht="12.8" hidden="false" customHeight="false" outlineLevel="0" collapsed="false">
      <c r="A116" s="259" t="n">
        <v>0</v>
      </c>
      <c r="B116" s="96" t="n">
        <v>0</v>
      </c>
    </row>
    <row r="117" customFormat="false" ht="12.8" hidden="false" customHeight="false" outlineLevel="0" collapsed="false">
      <c r="A117" s="259" t="n">
        <v>0</v>
      </c>
      <c r="B117" s="96" t="n">
        <v>0</v>
      </c>
    </row>
    <row r="118" customFormat="false" ht="12.8" hidden="false" customHeight="false" outlineLevel="0" collapsed="false">
      <c r="A118" s="259" t="n">
        <v>0</v>
      </c>
      <c r="B118" s="96" t="n">
        <v>0</v>
      </c>
    </row>
    <row r="119" customFormat="false" ht="12.8" hidden="false" customHeight="false" outlineLevel="0" collapsed="false">
      <c r="A119" s="259" t="n">
        <v>0</v>
      </c>
      <c r="B119" s="96" t="n">
        <v>0</v>
      </c>
    </row>
    <row r="120" customFormat="false" ht="12.8" hidden="false" customHeight="false" outlineLevel="0" collapsed="false">
      <c r="A120" s="259" t="n">
        <v>0</v>
      </c>
      <c r="B120" s="96" t="n">
        <v>0</v>
      </c>
    </row>
    <row r="121" customFormat="false" ht="12.8" hidden="false" customHeight="false" outlineLevel="0" collapsed="false">
      <c r="A121" s="259" t="n">
        <v>0</v>
      </c>
      <c r="B121" s="96" t="n">
        <v>0</v>
      </c>
    </row>
    <row r="122" customFormat="false" ht="12.8" hidden="false" customHeight="false" outlineLevel="0" collapsed="false">
      <c r="A122" s="259" t="n">
        <v>0</v>
      </c>
      <c r="B122" s="96" t="n">
        <v>0</v>
      </c>
    </row>
    <row r="123" customFormat="false" ht="12.8" hidden="false" customHeight="false" outlineLevel="0" collapsed="false">
      <c r="A123" s="259" t="n">
        <v>0</v>
      </c>
      <c r="B123" s="96" t="n">
        <v>0</v>
      </c>
    </row>
    <row r="124" customFormat="false" ht="12.8" hidden="false" customHeight="false" outlineLevel="0" collapsed="false">
      <c r="A124" s="259" t="n">
        <v>0</v>
      </c>
      <c r="B124" s="96" t="n">
        <v>0</v>
      </c>
    </row>
    <row r="125" customFormat="false" ht="12.8" hidden="false" customHeight="false" outlineLevel="0" collapsed="false">
      <c r="A125" s="259" t="n">
        <v>0</v>
      </c>
      <c r="B125" s="96" t="n">
        <v>0</v>
      </c>
    </row>
    <row r="126" customFormat="false" ht="12.8" hidden="false" customHeight="false" outlineLevel="0" collapsed="false">
      <c r="A126" s="259" t="n">
        <v>0</v>
      </c>
      <c r="B126" s="96" t="n">
        <v>0</v>
      </c>
    </row>
    <row r="127" customFormat="false" ht="12.8" hidden="false" customHeight="false" outlineLevel="0" collapsed="false">
      <c r="A127" s="259" t="n">
        <v>0</v>
      </c>
      <c r="B127" s="96" t="n">
        <v>0</v>
      </c>
    </row>
    <row r="128" customFormat="false" ht="12.8" hidden="false" customHeight="false" outlineLevel="0" collapsed="false">
      <c r="A128" s="259" t="n">
        <v>0</v>
      </c>
      <c r="B128" s="96" t="n">
        <v>0</v>
      </c>
    </row>
    <row r="129" customFormat="false" ht="12.8" hidden="false" customHeight="false" outlineLevel="0" collapsed="false">
      <c r="A129" s="259" t="n">
        <v>0</v>
      </c>
      <c r="B129" s="96" t="n">
        <v>0</v>
      </c>
    </row>
    <row r="130" customFormat="false" ht="12.8" hidden="false" customHeight="false" outlineLevel="0" collapsed="false">
      <c r="A130" s="259" t="n">
        <v>0</v>
      </c>
      <c r="B130" s="96" t="n">
        <v>0</v>
      </c>
    </row>
    <row r="131" customFormat="false" ht="12.8" hidden="false" customHeight="false" outlineLevel="0" collapsed="false">
      <c r="A131" s="259" t="n">
        <v>0</v>
      </c>
      <c r="B131" s="96" t="n">
        <v>0</v>
      </c>
    </row>
    <row r="132" customFormat="false" ht="12.8" hidden="false" customHeight="false" outlineLevel="0" collapsed="false">
      <c r="A132" s="259" t="n">
        <v>0</v>
      </c>
      <c r="B132" s="96" t="n">
        <v>0</v>
      </c>
    </row>
    <row r="133" customFormat="false" ht="12.8" hidden="false" customHeight="false" outlineLevel="0" collapsed="false">
      <c r="A133" s="259" t="n">
        <v>0</v>
      </c>
      <c r="B133" s="96" t="n">
        <v>0</v>
      </c>
    </row>
    <row r="134" customFormat="false" ht="12.8" hidden="false" customHeight="false" outlineLevel="0" collapsed="false">
      <c r="A134" s="259" t="n">
        <v>0</v>
      </c>
      <c r="B134" s="96" t="n">
        <v>0</v>
      </c>
    </row>
    <row r="135" customFormat="false" ht="12.8" hidden="false" customHeight="false" outlineLevel="0" collapsed="false">
      <c r="A135" s="259" t="n">
        <v>0</v>
      </c>
      <c r="B135" s="96" t="n">
        <v>0</v>
      </c>
    </row>
    <row r="136" customFormat="false" ht="12.8" hidden="false" customHeight="false" outlineLevel="0" collapsed="false">
      <c r="A136" s="259" t="n">
        <v>0</v>
      </c>
      <c r="B136" s="96" t="n">
        <v>0</v>
      </c>
    </row>
    <row r="137" customFormat="false" ht="12.8" hidden="false" customHeight="false" outlineLevel="0" collapsed="false">
      <c r="A137" s="259" t="n">
        <v>0</v>
      </c>
      <c r="B137" s="96" t="n">
        <v>0</v>
      </c>
    </row>
    <row r="138" customFormat="false" ht="12.8" hidden="false" customHeight="false" outlineLevel="0" collapsed="false">
      <c r="A138" s="259" t="n">
        <v>0</v>
      </c>
      <c r="B138" s="96" t="n">
        <v>0</v>
      </c>
    </row>
    <row r="139" customFormat="false" ht="12.8" hidden="false" customHeight="false" outlineLevel="0" collapsed="false">
      <c r="A139" s="259" t="n">
        <v>0</v>
      </c>
      <c r="B139" s="96" t="n">
        <v>0</v>
      </c>
    </row>
    <row r="140" customFormat="false" ht="12.8" hidden="false" customHeight="false" outlineLevel="0" collapsed="false">
      <c r="A140" s="259" t="n">
        <v>0</v>
      </c>
      <c r="B140" s="96" t="n">
        <v>0</v>
      </c>
    </row>
    <row r="141" customFormat="false" ht="12.8" hidden="false" customHeight="false" outlineLevel="0" collapsed="false">
      <c r="A141" s="259" t="n">
        <v>0</v>
      </c>
      <c r="B141" s="96" t="n">
        <v>0</v>
      </c>
    </row>
    <row r="142" customFormat="false" ht="12.8" hidden="false" customHeight="false" outlineLevel="0" collapsed="false">
      <c r="A142" s="259" t="n">
        <v>0</v>
      </c>
      <c r="B142" s="96" t="n">
        <v>0</v>
      </c>
    </row>
    <row r="143" customFormat="false" ht="12.8" hidden="false" customHeight="false" outlineLevel="0" collapsed="false">
      <c r="A143" s="259" t="n">
        <v>0</v>
      </c>
      <c r="B143" s="96" t="n">
        <v>0</v>
      </c>
    </row>
    <row r="144" customFormat="false" ht="12.8" hidden="false" customHeight="false" outlineLevel="0" collapsed="false">
      <c r="A144" s="259" t="n">
        <v>0</v>
      </c>
      <c r="B144" s="96" t="n">
        <v>0</v>
      </c>
    </row>
    <row r="145" customFormat="false" ht="12.8" hidden="false" customHeight="false" outlineLevel="0" collapsed="false">
      <c r="A145" s="259" t="n">
        <v>0</v>
      </c>
      <c r="B145" s="96" t="n">
        <v>0</v>
      </c>
    </row>
    <row r="146" customFormat="false" ht="12.8" hidden="false" customHeight="false" outlineLevel="0" collapsed="false">
      <c r="A146" s="259" t="n">
        <v>0</v>
      </c>
      <c r="B146" s="96" t="n">
        <v>0</v>
      </c>
    </row>
    <row r="147" customFormat="false" ht="12.8" hidden="false" customHeight="false" outlineLevel="0" collapsed="false">
      <c r="A147" s="259" t="n">
        <v>0</v>
      </c>
      <c r="B147" s="96" t="n">
        <v>0</v>
      </c>
    </row>
    <row r="148" customFormat="false" ht="12.8" hidden="false" customHeight="false" outlineLevel="0" collapsed="false">
      <c r="A148" s="259" t="n">
        <v>0</v>
      </c>
      <c r="B148" s="96" t="n">
        <v>0</v>
      </c>
    </row>
    <row r="149" customFormat="false" ht="12.8" hidden="false" customHeight="false" outlineLevel="0" collapsed="false">
      <c r="A149" s="259" t="n">
        <v>0</v>
      </c>
      <c r="B149" s="96" t="n">
        <v>0</v>
      </c>
    </row>
    <row r="150" customFormat="false" ht="12.8" hidden="false" customHeight="false" outlineLevel="0" collapsed="false">
      <c r="A150" s="259" t="n">
        <v>0</v>
      </c>
      <c r="B150" s="96" t="n">
        <v>0</v>
      </c>
    </row>
    <row r="151" customFormat="false" ht="12.8" hidden="false" customHeight="false" outlineLevel="0" collapsed="false">
      <c r="A151" s="259" t="n">
        <v>0</v>
      </c>
      <c r="B151" s="96" t="n">
        <v>0</v>
      </c>
    </row>
    <row r="152" customFormat="false" ht="12.8" hidden="false" customHeight="false" outlineLevel="0" collapsed="false">
      <c r="A152" s="259" t="n">
        <v>0</v>
      </c>
      <c r="B152" s="96" t="n">
        <v>0</v>
      </c>
    </row>
    <row r="153" customFormat="false" ht="12.8" hidden="false" customHeight="false" outlineLevel="0" collapsed="false">
      <c r="A153" s="259" t="n">
        <v>0</v>
      </c>
      <c r="B153" s="96" t="n">
        <v>0</v>
      </c>
    </row>
    <row r="154" customFormat="false" ht="12.8" hidden="false" customHeight="false" outlineLevel="0" collapsed="false">
      <c r="A154" s="259" t="n">
        <v>0</v>
      </c>
      <c r="B154" s="96" t="n">
        <v>0</v>
      </c>
    </row>
    <row r="155" customFormat="false" ht="12.8" hidden="false" customHeight="false" outlineLevel="0" collapsed="false">
      <c r="A155" s="259" t="n">
        <v>0</v>
      </c>
      <c r="B155" s="96" t="n">
        <v>0</v>
      </c>
    </row>
    <row r="156" customFormat="false" ht="12.8" hidden="false" customHeight="false" outlineLevel="0" collapsed="false">
      <c r="A156" s="259" t="n">
        <v>0</v>
      </c>
      <c r="B156" s="96" t="n">
        <v>0</v>
      </c>
    </row>
    <row r="157" customFormat="false" ht="12.8" hidden="false" customHeight="false" outlineLevel="0" collapsed="false">
      <c r="A157" s="259" t="n">
        <v>0</v>
      </c>
      <c r="B157" s="96" t="n">
        <v>0</v>
      </c>
    </row>
    <row r="158" customFormat="false" ht="12.8" hidden="false" customHeight="false" outlineLevel="0" collapsed="false">
      <c r="A158" s="259" t="n">
        <v>0</v>
      </c>
      <c r="B158" s="96" t="n">
        <v>0</v>
      </c>
    </row>
    <row r="159" customFormat="false" ht="12.8" hidden="false" customHeight="false" outlineLevel="0" collapsed="false">
      <c r="A159" s="259" t="n">
        <v>0</v>
      </c>
      <c r="B159" s="96" t="n">
        <v>0</v>
      </c>
    </row>
    <row r="160" customFormat="false" ht="12.8" hidden="false" customHeight="false" outlineLevel="0" collapsed="false">
      <c r="A160" s="259" t="n">
        <v>0</v>
      </c>
      <c r="B160" s="96" t="n">
        <v>0</v>
      </c>
    </row>
    <row r="161" customFormat="false" ht="12.8" hidden="false" customHeight="false" outlineLevel="0" collapsed="false">
      <c r="A161" s="259" t="n">
        <v>0</v>
      </c>
      <c r="B161" s="96" t="n">
        <v>0</v>
      </c>
    </row>
    <row r="162" customFormat="false" ht="12.8" hidden="false" customHeight="false" outlineLevel="0" collapsed="false">
      <c r="A162" s="259" t="n">
        <v>0</v>
      </c>
      <c r="B162" s="96" t="n">
        <v>0</v>
      </c>
    </row>
    <row r="163" customFormat="false" ht="12.8" hidden="false" customHeight="false" outlineLevel="0" collapsed="false">
      <c r="A163" s="259" t="n">
        <v>0</v>
      </c>
      <c r="B163" s="96" t="n">
        <v>0</v>
      </c>
    </row>
    <row r="164" customFormat="false" ht="12.8" hidden="false" customHeight="false" outlineLevel="0" collapsed="false">
      <c r="A164" s="259" t="n">
        <v>0</v>
      </c>
      <c r="B164" s="96" t="n">
        <v>0</v>
      </c>
    </row>
    <row r="165" customFormat="false" ht="12.8" hidden="false" customHeight="false" outlineLevel="0" collapsed="false">
      <c r="A165" s="259" t="n">
        <v>0</v>
      </c>
      <c r="B165" s="96" t="n">
        <v>0</v>
      </c>
    </row>
    <row r="166" customFormat="false" ht="12.8" hidden="false" customHeight="false" outlineLevel="0" collapsed="false">
      <c r="A166" s="259" t="n">
        <v>0</v>
      </c>
      <c r="B166" s="96" t="n">
        <v>0</v>
      </c>
    </row>
    <row r="167" customFormat="false" ht="12.8" hidden="false" customHeight="false" outlineLevel="0" collapsed="false">
      <c r="A167" s="259" t="n">
        <v>0</v>
      </c>
      <c r="B167" s="96" t="n">
        <v>0</v>
      </c>
    </row>
    <row r="168" customFormat="false" ht="12.8" hidden="false" customHeight="false" outlineLevel="0" collapsed="false">
      <c r="A168" s="259" t="n">
        <v>0</v>
      </c>
      <c r="B168" s="96" t="n">
        <v>0</v>
      </c>
    </row>
    <row r="169" customFormat="false" ht="12.8" hidden="false" customHeight="false" outlineLevel="0" collapsed="false">
      <c r="A169" s="259" t="n">
        <v>0</v>
      </c>
      <c r="B169" s="96" t="n">
        <v>0</v>
      </c>
    </row>
    <row r="170" customFormat="false" ht="12.8" hidden="false" customHeight="false" outlineLevel="0" collapsed="false">
      <c r="A170" s="259" t="n">
        <v>0</v>
      </c>
      <c r="B170" s="96" t="n">
        <v>0</v>
      </c>
    </row>
    <row r="171" customFormat="false" ht="12.8" hidden="false" customHeight="false" outlineLevel="0" collapsed="false">
      <c r="A171" s="259" t="n">
        <v>0</v>
      </c>
      <c r="B171" s="96" t="n">
        <v>0</v>
      </c>
    </row>
    <row r="172" customFormat="false" ht="12.8" hidden="false" customHeight="false" outlineLevel="0" collapsed="false">
      <c r="A172" s="259" t="n">
        <v>0</v>
      </c>
      <c r="B172" s="96" t="n">
        <v>0</v>
      </c>
    </row>
    <row r="173" customFormat="false" ht="12.8" hidden="false" customHeight="false" outlineLevel="0" collapsed="false">
      <c r="A173" s="259" t="n">
        <v>0</v>
      </c>
      <c r="B173" s="96" t="n">
        <v>0</v>
      </c>
    </row>
    <row r="174" customFormat="false" ht="12.8" hidden="false" customHeight="false" outlineLevel="0" collapsed="false">
      <c r="A174" s="259" t="n">
        <v>0</v>
      </c>
      <c r="B174" s="96" t="n">
        <v>0</v>
      </c>
    </row>
    <row r="175" customFormat="false" ht="12.8" hidden="false" customHeight="false" outlineLevel="0" collapsed="false">
      <c r="A175" s="259" t="n">
        <v>0</v>
      </c>
      <c r="B175" s="96" t="n">
        <v>0</v>
      </c>
    </row>
    <row r="176" customFormat="false" ht="12.8" hidden="false" customHeight="false" outlineLevel="0" collapsed="false">
      <c r="A176" s="259" t="n">
        <v>0</v>
      </c>
      <c r="B176" s="96" t="n">
        <v>0</v>
      </c>
    </row>
    <row r="177" customFormat="false" ht="12.8" hidden="false" customHeight="false" outlineLevel="0" collapsed="false">
      <c r="A177" s="259" t="n">
        <v>0</v>
      </c>
      <c r="B177" s="96" t="n">
        <v>0</v>
      </c>
    </row>
    <row r="178" customFormat="false" ht="12.8" hidden="false" customHeight="false" outlineLevel="0" collapsed="false">
      <c r="A178" s="259" t="n">
        <v>0</v>
      </c>
      <c r="B178" s="96" t="n">
        <v>0</v>
      </c>
    </row>
    <row r="179" customFormat="false" ht="12.8" hidden="false" customHeight="false" outlineLevel="0" collapsed="false">
      <c r="A179" s="259" t="n">
        <v>0</v>
      </c>
      <c r="B179" s="96" t="n">
        <v>0</v>
      </c>
    </row>
    <row r="180" customFormat="false" ht="12.8" hidden="false" customHeight="false" outlineLevel="0" collapsed="false">
      <c r="A180" s="259" t="n">
        <v>0</v>
      </c>
      <c r="B180" s="96" t="n">
        <v>0</v>
      </c>
    </row>
    <row r="181" customFormat="false" ht="12.8" hidden="false" customHeight="false" outlineLevel="0" collapsed="false">
      <c r="A181" s="259" t="n">
        <v>0</v>
      </c>
      <c r="B181" s="96" t="n">
        <v>0</v>
      </c>
    </row>
    <row r="182" customFormat="false" ht="12.8" hidden="false" customHeight="false" outlineLevel="0" collapsed="false">
      <c r="A182" s="259" t="n">
        <v>0</v>
      </c>
      <c r="B182" s="96" t="n">
        <v>0</v>
      </c>
    </row>
    <row r="183" customFormat="false" ht="12.8" hidden="false" customHeight="false" outlineLevel="0" collapsed="false">
      <c r="A183" s="259" t="n">
        <v>0</v>
      </c>
      <c r="B183" s="96" t="n">
        <v>0</v>
      </c>
    </row>
    <row r="184" customFormat="false" ht="12.8" hidden="false" customHeight="false" outlineLevel="0" collapsed="false">
      <c r="A184" s="259" t="n">
        <v>0</v>
      </c>
      <c r="B184" s="96" t="n">
        <v>0</v>
      </c>
    </row>
    <row r="185" customFormat="false" ht="12.8" hidden="false" customHeight="false" outlineLevel="0" collapsed="false">
      <c r="A185" s="259" t="n">
        <v>0</v>
      </c>
      <c r="B185" s="96" t="n">
        <v>0</v>
      </c>
    </row>
    <row r="186" customFormat="false" ht="12.8" hidden="false" customHeight="false" outlineLevel="0" collapsed="false">
      <c r="A186" s="259" t="n">
        <v>0</v>
      </c>
      <c r="B186" s="96" t="n">
        <v>0</v>
      </c>
    </row>
    <row r="187" customFormat="false" ht="12.8" hidden="false" customHeight="false" outlineLevel="0" collapsed="false">
      <c r="A187" s="259" t="n">
        <v>0</v>
      </c>
      <c r="B187" s="96" t="n">
        <v>0</v>
      </c>
    </row>
    <row r="188" customFormat="false" ht="12.8" hidden="false" customHeight="false" outlineLevel="0" collapsed="false">
      <c r="A188" s="259" t="n">
        <v>0</v>
      </c>
      <c r="B188" s="96" t="n">
        <v>0</v>
      </c>
    </row>
    <row r="189" customFormat="false" ht="12.8" hidden="false" customHeight="false" outlineLevel="0" collapsed="false">
      <c r="A189" s="259" t="n">
        <v>0</v>
      </c>
      <c r="B189" s="96" t="n">
        <v>0</v>
      </c>
    </row>
    <row r="190" customFormat="false" ht="12.8" hidden="false" customHeight="false" outlineLevel="0" collapsed="false">
      <c r="A190" s="259" t="n">
        <v>0</v>
      </c>
      <c r="B190" s="96" t="n">
        <v>0</v>
      </c>
    </row>
    <row r="191" customFormat="false" ht="12.8" hidden="false" customHeight="false" outlineLevel="0" collapsed="false">
      <c r="A191" s="259" t="n">
        <v>0</v>
      </c>
      <c r="B191" s="96" t="n">
        <v>0</v>
      </c>
    </row>
    <row r="192" customFormat="false" ht="12.8" hidden="false" customHeight="false" outlineLevel="0" collapsed="false">
      <c r="A192" s="259" t="n">
        <v>0</v>
      </c>
      <c r="B192" s="96" t="n">
        <v>0</v>
      </c>
    </row>
    <row r="193" customFormat="false" ht="12.8" hidden="false" customHeight="false" outlineLevel="0" collapsed="false">
      <c r="A193" s="259" t="n">
        <v>0</v>
      </c>
      <c r="B193" s="96" t="n">
        <v>0</v>
      </c>
    </row>
    <row r="194" customFormat="false" ht="12.8" hidden="false" customHeight="false" outlineLevel="0" collapsed="false">
      <c r="A194" s="259" t="n">
        <v>0</v>
      </c>
      <c r="B194" s="96" t="n">
        <v>0</v>
      </c>
    </row>
    <row r="195" customFormat="false" ht="12.8" hidden="false" customHeight="false" outlineLevel="0" collapsed="false">
      <c r="A195" s="259" t="n">
        <v>0</v>
      </c>
      <c r="B195" s="96" t="n">
        <v>0</v>
      </c>
    </row>
    <row r="196" customFormat="false" ht="12.8" hidden="false" customHeight="false" outlineLevel="0" collapsed="false">
      <c r="A196" s="259" t="n">
        <v>0</v>
      </c>
      <c r="B196" s="96" t="n">
        <v>0</v>
      </c>
    </row>
    <row r="197" customFormat="false" ht="12.8" hidden="false" customHeight="false" outlineLevel="0" collapsed="false">
      <c r="A197" s="259" t="n">
        <v>0</v>
      </c>
      <c r="B197" s="96" t="n">
        <v>0</v>
      </c>
    </row>
    <row r="198" customFormat="false" ht="12.8" hidden="false" customHeight="false" outlineLevel="0" collapsed="false">
      <c r="A198" s="259" t="n">
        <v>0</v>
      </c>
      <c r="B198" s="96" t="n">
        <v>0</v>
      </c>
    </row>
    <row r="199" customFormat="false" ht="12.8" hidden="false" customHeight="false" outlineLevel="0" collapsed="false">
      <c r="A199" s="259" t="n">
        <v>0</v>
      </c>
      <c r="B199" s="96" t="n">
        <v>0</v>
      </c>
    </row>
    <row r="200" customFormat="false" ht="12.8" hidden="false" customHeight="false" outlineLevel="0" collapsed="false">
      <c r="A200" s="259" t="n">
        <v>0</v>
      </c>
      <c r="B200" s="96" t="n">
        <v>0</v>
      </c>
    </row>
    <row r="201" customFormat="false" ht="12.8" hidden="false" customHeight="false" outlineLevel="0" collapsed="false">
      <c r="A201" s="259" t="n">
        <v>0</v>
      </c>
      <c r="B201" s="96" t="n">
        <v>0</v>
      </c>
    </row>
    <row r="202" customFormat="false" ht="12.8" hidden="false" customHeight="false" outlineLevel="0" collapsed="false">
      <c r="A202" s="259" t="n">
        <v>0</v>
      </c>
      <c r="B202" s="96" t="n">
        <v>0</v>
      </c>
    </row>
    <row r="203" customFormat="false" ht="12.8" hidden="false" customHeight="false" outlineLevel="0" collapsed="false">
      <c r="A203" s="259" t="n">
        <v>0</v>
      </c>
      <c r="B203" s="96" t="n">
        <v>0</v>
      </c>
    </row>
    <row r="204" customFormat="false" ht="12.8" hidden="false" customHeight="false" outlineLevel="0" collapsed="false">
      <c r="A204" s="259" t="n">
        <v>0</v>
      </c>
      <c r="B204" s="96" t="n">
        <v>0</v>
      </c>
    </row>
    <row r="205" customFormat="false" ht="12.8" hidden="false" customHeight="false" outlineLevel="0" collapsed="false">
      <c r="A205" s="259" t="n">
        <v>0</v>
      </c>
      <c r="B205" s="96" t="n">
        <v>0</v>
      </c>
    </row>
    <row r="206" customFormat="false" ht="12.8" hidden="false" customHeight="false" outlineLevel="0" collapsed="false">
      <c r="A206" s="259" t="n">
        <v>0</v>
      </c>
      <c r="B206" s="96" t="n">
        <v>0</v>
      </c>
    </row>
    <row r="207" customFormat="false" ht="12.8" hidden="false" customHeight="false" outlineLevel="0" collapsed="false">
      <c r="A207" s="45" t="n">
        <v>0</v>
      </c>
      <c r="B207" s="87" t="n">
        <v>0</v>
      </c>
    </row>
    <row r="208" customFormat="false" ht="12.8" hidden="false" customHeight="false" outlineLevel="0" collapsed="false">
      <c r="A208" s="45" t="n">
        <v>0</v>
      </c>
      <c r="B208" s="87" t="n">
        <v>0</v>
      </c>
    </row>
    <row r="209" customFormat="false" ht="12.8" hidden="false" customHeight="false" outlineLevel="0" collapsed="false">
      <c r="A209" s="45" t="n">
        <v>0</v>
      </c>
      <c r="B209" s="87" t="n">
        <v>0</v>
      </c>
    </row>
    <row r="210" customFormat="false" ht="12.8" hidden="false" customHeight="false" outlineLevel="0" collapsed="false">
      <c r="A210" s="45" t="n">
        <v>0</v>
      </c>
      <c r="B210" s="87" t="n">
        <v>0</v>
      </c>
    </row>
    <row r="211" customFormat="false" ht="12.8" hidden="false" customHeight="false" outlineLevel="0" collapsed="false">
      <c r="A211" s="45" t="n">
        <v>0</v>
      </c>
      <c r="B211" s="87" t="n">
        <v>0</v>
      </c>
    </row>
    <row r="212" customFormat="false" ht="12.8" hidden="false" customHeight="false" outlineLevel="0" collapsed="false">
      <c r="A212" s="45" t="n">
        <v>0</v>
      </c>
      <c r="B212" s="87" t="n">
        <v>0</v>
      </c>
    </row>
    <row r="213" customFormat="false" ht="12.8" hidden="false" customHeight="false" outlineLevel="0" collapsed="false">
      <c r="A213" s="45" t="n">
        <v>0</v>
      </c>
      <c r="B213" s="87" t="n">
        <v>0</v>
      </c>
    </row>
    <row r="214" customFormat="false" ht="12.8" hidden="false" customHeight="false" outlineLevel="0" collapsed="false">
      <c r="A214" s="45" t="n">
        <v>0</v>
      </c>
      <c r="B214" s="87" t="n">
        <v>0</v>
      </c>
    </row>
    <row r="215" customFormat="false" ht="12.8" hidden="false" customHeight="false" outlineLevel="0" collapsed="false">
      <c r="A215" s="45" t="n">
        <v>0</v>
      </c>
      <c r="B215" s="87" t="n">
        <v>0</v>
      </c>
    </row>
    <row r="216" customFormat="false" ht="12.8" hidden="false" customHeight="false" outlineLevel="0" collapsed="false">
      <c r="A216" s="45" t="n">
        <v>0</v>
      </c>
      <c r="B216" s="87" t="n">
        <v>0</v>
      </c>
    </row>
    <row r="217" customFormat="false" ht="12.8" hidden="false" customHeight="false" outlineLevel="0" collapsed="false">
      <c r="A217" s="45" t="n">
        <v>0</v>
      </c>
      <c r="B217" s="87" t="n">
        <v>0</v>
      </c>
    </row>
    <row r="218" customFormat="false" ht="12.8" hidden="false" customHeight="false" outlineLevel="0" collapsed="false">
      <c r="A218" s="45" t="n">
        <v>0</v>
      </c>
      <c r="B218" s="87" t="n">
        <v>0</v>
      </c>
    </row>
    <row r="219" customFormat="false" ht="12.8" hidden="false" customHeight="false" outlineLevel="0" collapsed="false">
      <c r="A219" s="45" t="n">
        <v>0</v>
      </c>
      <c r="B219" s="87" t="n">
        <v>0</v>
      </c>
    </row>
    <row r="220" customFormat="false" ht="12.8" hidden="false" customHeight="false" outlineLevel="0" collapsed="false">
      <c r="A220" s="45" t="n">
        <v>0</v>
      </c>
      <c r="B220" s="87" t="n">
        <v>0</v>
      </c>
    </row>
    <row r="221" customFormat="false" ht="12.8" hidden="false" customHeight="false" outlineLevel="0" collapsed="false">
      <c r="A221" s="45" t="n">
        <v>0</v>
      </c>
      <c r="B221" s="87" t="n">
        <v>0</v>
      </c>
    </row>
    <row r="222" customFormat="false" ht="12.8" hidden="false" customHeight="false" outlineLevel="0" collapsed="false">
      <c r="A222" s="45" t="n">
        <v>0</v>
      </c>
      <c r="B222" s="87" t="n">
        <v>0</v>
      </c>
    </row>
    <row r="223" customFormat="false" ht="12.8" hidden="false" customHeight="false" outlineLevel="0" collapsed="false">
      <c r="A223" s="45" t="n">
        <v>0</v>
      </c>
      <c r="B223" s="87" t="n">
        <v>0</v>
      </c>
    </row>
    <row r="224" customFormat="false" ht="12.8" hidden="false" customHeight="false" outlineLevel="0" collapsed="false">
      <c r="A224" s="45" t="n">
        <v>0</v>
      </c>
      <c r="B224" s="87" t="n">
        <v>0</v>
      </c>
    </row>
    <row r="225" customFormat="false" ht="12.8" hidden="false" customHeight="false" outlineLevel="0" collapsed="false">
      <c r="A225" s="45" t="n">
        <v>0</v>
      </c>
      <c r="B225" s="87" t="n">
        <v>0</v>
      </c>
    </row>
    <row r="226" customFormat="false" ht="12.8" hidden="false" customHeight="false" outlineLevel="0" collapsed="false">
      <c r="A226" s="45" t="n">
        <v>0</v>
      </c>
      <c r="B226" s="87" t="n">
        <v>0</v>
      </c>
    </row>
    <row r="227" customFormat="false" ht="12.8" hidden="false" customHeight="false" outlineLevel="0" collapsed="false">
      <c r="A227" s="45" t="n">
        <v>0</v>
      </c>
      <c r="B227" s="87" t="n">
        <v>0</v>
      </c>
    </row>
    <row r="228" customFormat="false" ht="12.8" hidden="false" customHeight="false" outlineLevel="0" collapsed="false">
      <c r="A228" s="45" t="n">
        <v>0</v>
      </c>
      <c r="B228" s="87" t="n">
        <v>0</v>
      </c>
    </row>
    <row r="229" customFormat="false" ht="12.8" hidden="false" customHeight="false" outlineLevel="0" collapsed="false">
      <c r="A229" s="45" t="n">
        <v>0</v>
      </c>
      <c r="B229" s="87" t="n">
        <v>0</v>
      </c>
    </row>
    <row r="230" customFormat="false" ht="12.8" hidden="false" customHeight="false" outlineLevel="0" collapsed="false">
      <c r="A230" s="45" t="n">
        <v>0</v>
      </c>
      <c r="B230" s="87" t="n">
        <v>0</v>
      </c>
    </row>
    <row r="231" customFormat="false" ht="12.8" hidden="false" customHeight="false" outlineLevel="0" collapsed="false">
      <c r="A231" s="45" t="n">
        <v>0</v>
      </c>
      <c r="B231" s="87" t="n">
        <v>0</v>
      </c>
    </row>
    <row r="232" customFormat="false" ht="12.8" hidden="false" customHeight="false" outlineLevel="0" collapsed="false">
      <c r="A232" s="45" t="n">
        <v>0</v>
      </c>
      <c r="B232" s="87" t="n">
        <v>0</v>
      </c>
    </row>
    <row r="233" customFormat="false" ht="12.8" hidden="false" customHeight="false" outlineLevel="0" collapsed="false">
      <c r="A233" s="45" t="n">
        <v>0</v>
      </c>
      <c r="B233" s="87" t="n">
        <v>0</v>
      </c>
    </row>
    <row r="234" customFormat="false" ht="12.8" hidden="false" customHeight="false" outlineLevel="0" collapsed="false">
      <c r="A234" s="45" t="n">
        <v>0</v>
      </c>
      <c r="B234" s="87" t="n">
        <v>0</v>
      </c>
    </row>
    <row r="235" customFormat="false" ht="12.8" hidden="false" customHeight="false" outlineLevel="0" collapsed="false">
      <c r="A235" s="45" t="n">
        <v>0</v>
      </c>
      <c r="B235" s="87" t="n">
        <v>0</v>
      </c>
    </row>
    <row r="236" customFormat="false" ht="12.8" hidden="false" customHeight="false" outlineLevel="0" collapsed="false">
      <c r="A236" s="45" t="n">
        <v>0</v>
      </c>
      <c r="B236" s="87" t="n">
        <v>0</v>
      </c>
    </row>
    <row r="237" customFormat="false" ht="12.8" hidden="false" customHeight="false" outlineLevel="0" collapsed="false">
      <c r="A237" s="45" t="n">
        <v>0</v>
      </c>
      <c r="B237" s="87" t="n">
        <v>0</v>
      </c>
    </row>
    <row r="238" customFormat="false" ht="12.8" hidden="false" customHeight="false" outlineLevel="0" collapsed="false">
      <c r="A238" s="45" t="n">
        <v>0</v>
      </c>
      <c r="B238" s="87" t="n">
        <v>0</v>
      </c>
    </row>
    <row r="239" customFormat="false" ht="12.8" hidden="false" customHeight="false" outlineLevel="0" collapsed="false">
      <c r="A239" s="45" t="n">
        <v>0</v>
      </c>
      <c r="B239" s="87" t="n">
        <v>0</v>
      </c>
    </row>
    <row r="240" customFormat="false" ht="12.8" hidden="false" customHeight="false" outlineLevel="0" collapsed="false">
      <c r="A240" s="45" t="n">
        <v>0</v>
      </c>
      <c r="B240" s="87" t="n">
        <v>0</v>
      </c>
    </row>
    <row r="241" customFormat="false" ht="12.8" hidden="false" customHeight="false" outlineLevel="0" collapsed="false">
      <c r="A241" s="45" t="n">
        <v>0</v>
      </c>
      <c r="B241" s="87" t="n">
        <v>0</v>
      </c>
    </row>
    <row r="242" customFormat="false" ht="12.8" hidden="false" customHeight="false" outlineLevel="0" collapsed="false">
      <c r="A242" s="45" t="n">
        <v>0</v>
      </c>
      <c r="B242" s="87" t="n">
        <v>0</v>
      </c>
    </row>
    <row r="243" customFormat="false" ht="12.8" hidden="false" customHeight="false" outlineLevel="0" collapsed="false">
      <c r="A243" s="45" t="n">
        <v>0</v>
      </c>
      <c r="B243" s="87" t="n">
        <v>0</v>
      </c>
    </row>
    <row r="244" customFormat="false" ht="12.8" hidden="false" customHeight="false" outlineLevel="0" collapsed="false">
      <c r="A244" s="45" t="n">
        <v>0</v>
      </c>
      <c r="B244" s="87" t="n">
        <v>0</v>
      </c>
    </row>
    <row r="245" customFormat="false" ht="12.8" hidden="false" customHeight="false" outlineLevel="0" collapsed="false">
      <c r="A245" s="45" t="n">
        <v>0</v>
      </c>
      <c r="B245" s="87" t="n">
        <v>0</v>
      </c>
    </row>
    <row r="246" customFormat="false" ht="12.8" hidden="false" customHeight="false" outlineLevel="0" collapsed="false">
      <c r="A246" s="45" t="n">
        <v>0</v>
      </c>
      <c r="B246" s="87" t="n">
        <v>0</v>
      </c>
    </row>
    <row r="247" customFormat="false" ht="12.8" hidden="false" customHeight="false" outlineLevel="0" collapsed="false">
      <c r="A247" s="45" t="n">
        <v>0</v>
      </c>
      <c r="B247" s="87" t="e">
        <f aca="false">#REF!</f>
        <v>#REF!</v>
      </c>
    </row>
    <row r="248" customFormat="false" ht="12.8" hidden="false" customHeight="false" outlineLevel="0" collapsed="false">
      <c r="A248" s="45" t="n">
        <v>0</v>
      </c>
      <c r="B248" s="87" t="e">
        <f aca="false">#REF!</f>
        <v>#REF!</v>
      </c>
    </row>
    <row r="249" customFormat="false" ht="12.8" hidden="false" customHeight="false" outlineLevel="0" collapsed="false">
      <c r="A249" s="45" t="n">
        <v>0</v>
      </c>
      <c r="B249" s="87" t="e">
        <f aca="false">#REF!</f>
        <v>#REF!</v>
      </c>
    </row>
    <row r="250" customFormat="false" ht="12.8" hidden="false" customHeight="false" outlineLevel="0" collapsed="false">
      <c r="A250" s="45" t="n">
        <v>0</v>
      </c>
      <c r="B250" s="87" t="e">
        <f aca="false">#REF!</f>
        <v>#REF!</v>
      </c>
    </row>
    <row r="251" customFormat="false" ht="12.8" hidden="false" customHeight="false" outlineLevel="0" collapsed="false">
      <c r="A251" s="45" t="n">
        <v>0</v>
      </c>
      <c r="B251" s="87" t="e">
        <f aca="false">#REF!</f>
        <v>#REF!</v>
      </c>
    </row>
    <row r="252" customFormat="false" ht="12.8" hidden="false" customHeight="false" outlineLevel="0" collapsed="false">
      <c r="A252" s="45" t="n">
        <v>0</v>
      </c>
      <c r="B252" s="87" t="e">
        <f aca="false">#REF!</f>
        <v>#REF!</v>
      </c>
    </row>
    <row r="253" customFormat="false" ht="12.8" hidden="false" customHeight="false" outlineLevel="0" collapsed="false">
      <c r="A253" s="45" t="n">
        <v>0</v>
      </c>
      <c r="B253" s="87" t="e">
        <f aca="false">#REF!</f>
        <v>#REF!</v>
      </c>
    </row>
    <row r="254" customFormat="false" ht="12.8" hidden="false" customHeight="false" outlineLevel="0" collapsed="false">
      <c r="A254" s="45" t="n">
        <v>0</v>
      </c>
      <c r="B254" s="87" t="e">
        <f aca="false">#REF!</f>
        <v>#REF!</v>
      </c>
    </row>
    <row r="255" customFormat="false" ht="12.8" hidden="false" customHeight="false" outlineLevel="0" collapsed="false">
      <c r="A255" s="45" t="n">
        <v>0</v>
      </c>
      <c r="B255" s="87" t="e">
        <f aca="false">#REF!</f>
        <v>#REF!</v>
      </c>
    </row>
    <row r="256" customFormat="false" ht="12.8" hidden="false" customHeight="false" outlineLevel="0" collapsed="false">
      <c r="A256" s="45" t="n">
        <v>0</v>
      </c>
      <c r="B256" s="87" t="e">
        <f aca="false">#REF!</f>
        <v>#REF!</v>
      </c>
    </row>
    <row r="257" customFormat="false" ht="12.8" hidden="false" customHeight="false" outlineLevel="0" collapsed="false">
      <c r="A257" s="45" t="n">
        <v>0</v>
      </c>
      <c r="B257" s="87" t="e">
        <f aca="false">#REF!</f>
        <v>#REF!</v>
      </c>
    </row>
    <row r="258" customFormat="false" ht="12.8" hidden="false" customHeight="false" outlineLevel="0" collapsed="false">
      <c r="A258" s="45" t="n">
        <v>0</v>
      </c>
      <c r="B258" s="87" t="e">
        <f aca="false">#REF!</f>
        <v>#REF!</v>
      </c>
    </row>
    <row r="259" customFormat="false" ht="12.8" hidden="false" customHeight="false" outlineLevel="0" collapsed="false">
      <c r="A259" s="45" t="n">
        <v>0</v>
      </c>
      <c r="B259" s="87" t="e">
        <f aca="false">#REF!</f>
        <v>#REF!</v>
      </c>
    </row>
    <row r="260" customFormat="false" ht="12.8" hidden="false" customHeight="false" outlineLevel="0" collapsed="false">
      <c r="A260" s="45" t="n">
        <v>0</v>
      </c>
      <c r="B260" s="87" t="e">
        <f aca="false">#REF!</f>
        <v>#REF!</v>
      </c>
    </row>
    <row r="261" customFormat="false" ht="12.8" hidden="false" customHeight="false" outlineLevel="0" collapsed="false">
      <c r="A261" s="45" t="n">
        <v>0</v>
      </c>
      <c r="B261" s="87" t="e">
        <f aca="false">#REF!</f>
        <v>#REF!</v>
      </c>
    </row>
    <row r="262" customFormat="false" ht="12.8" hidden="false" customHeight="false" outlineLevel="0" collapsed="false">
      <c r="A262" s="45" t="n">
        <v>0</v>
      </c>
      <c r="B262" s="87" t="e">
        <f aca="false">#REF!</f>
        <v>#REF!</v>
      </c>
    </row>
    <row r="263" customFormat="false" ht="12.8" hidden="false" customHeight="false" outlineLevel="0" collapsed="false">
      <c r="A263" s="45" t="n">
        <v>0</v>
      </c>
      <c r="B263" s="87" t="e">
        <f aca="false">#REF!</f>
        <v>#REF!</v>
      </c>
    </row>
    <row r="264" customFormat="false" ht="12.8" hidden="false" customHeight="false" outlineLevel="0" collapsed="false">
      <c r="A264" s="45" t="n">
        <v>0</v>
      </c>
      <c r="B264" s="87" t="e">
        <f aca="false">#REF!</f>
        <v>#REF!</v>
      </c>
    </row>
    <row r="265" customFormat="false" ht="12.8" hidden="false" customHeight="false" outlineLevel="0" collapsed="false">
      <c r="A265" s="45" t="n">
        <v>0</v>
      </c>
      <c r="B265" s="87" t="e">
        <f aca="false">#REF!</f>
        <v>#REF!</v>
      </c>
    </row>
    <row r="266" customFormat="false" ht="12.8" hidden="false" customHeight="false" outlineLevel="0" collapsed="false">
      <c r="A266" s="45" t="n">
        <v>0</v>
      </c>
      <c r="B266" s="87" t="e">
        <f aca="false">#REF!</f>
        <v>#REF!</v>
      </c>
    </row>
    <row r="267" customFormat="false" ht="12.8" hidden="false" customHeight="false" outlineLevel="0" collapsed="false">
      <c r="A267" s="45" t="n">
        <v>0</v>
      </c>
      <c r="B267" s="87" t="e">
        <f aca="false">#REF!</f>
        <v>#REF!</v>
      </c>
    </row>
    <row r="268" customFormat="false" ht="12.8" hidden="false" customHeight="false" outlineLevel="0" collapsed="false">
      <c r="A268" s="45" t="n">
        <v>0</v>
      </c>
      <c r="B268" s="87" t="e">
        <f aca="false">#REF!</f>
        <v>#REF!</v>
      </c>
    </row>
    <row r="269" customFormat="false" ht="12.8" hidden="false" customHeight="false" outlineLevel="0" collapsed="false">
      <c r="A269" s="45" t="n">
        <v>0</v>
      </c>
      <c r="B269" s="87" t="e">
        <f aca="false">#REF!</f>
        <v>#REF!</v>
      </c>
    </row>
    <row r="270" customFormat="false" ht="12.8" hidden="false" customHeight="false" outlineLevel="0" collapsed="false">
      <c r="A270" s="45" t="n">
        <v>0</v>
      </c>
      <c r="B270" s="87" t="e">
        <f aca="false">#REF!</f>
        <v>#REF!</v>
      </c>
    </row>
    <row r="271" customFormat="false" ht="12.8" hidden="false" customHeight="false" outlineLevel="0" collapsed="false">
      <c r="A271" s="45" t="n">
        <v>0</v>
      </c>
      <c r="B271" s="87" t="e">
        <f aca="false">#REF!</f>
        <v>#REF!</v>
      </c>
    </row>
    <row r="272" customFormat="false" ht="12.8" hidden="false" customHeight="false" outlineLevel="0" collapsed="false">
      <c r="A272" s="45" t="n">
        <v>0</v>
      </c>
    </row>
    <row r="273" customFormat="false" ht="12.8" hidden="false" customHeight="false" outlineLevel="0" collapsed="false">
      <c r="A273" s="45" t="n">
        <v>0</v>
      </c>
    </row>
    <row r="274" customFormat="false" ht="12.8" hidden="false" customHeight="false" outlineLevel="0" collapsed="false">
      <c r="A274" s="45" t="n">
        <v>0</v>
      </c>
    </row>
    <row r="275" customFormat="false" ht="12.8" hidden="false" customHeight="false" outlineLevel="0" collapsed="false">
      <c r="A275" s="45" t="n">
        <v>0</v>
      </c>
    </row>
    <row r="276" customFormat="false" ht="12.8" hidden="false" customHeight="false" outlineLevel="0" collapsed="false">
      <c r="A276" s="45" t="n">
        <v>0</v>
      </c>
    </row>
    <row r="277" customFormat="false" ht="12.8" hidden="false" customHeight="false" outlineLevel="0" collapsed="false">
      <c r="A277" s="45" t="n">
        <v>0</v>
      </c>
    </row>
    <row r="278" customFormat="false" ht="12.8" hidden="false" customHeight="false" outlineLevel="0" collapsed="false">
      <c r="A278" s="45" t="n">
        <v>0</v>
      </c>
    </row>
    <row r="279" customFormat="false" ht="12.8" hidden="false" customHeight="false" outlineLevel="0" collapsed="false">
      <c r="A279" s="45" t="n">
        <v>0</v>
      </c>
    </row>
    <row r="280" customFormat="false" ht="12.8" hidden="false" customHeight="false" outlineLevel="0" collapsed="false">
      <c r="A280" s="45" t="n">
        <v>0</v>
      </c>
    </row>
    <row r="281" customFormat="false" ht="12.8" hidden="false" customHeight="false" outlineLevel="0" collapsed="false">
      <c r="A281" s="45" t="n">
        <v>0</v>
      </c>
    </row>
    <row r="282" customFormat="false" ht="12.8" hidden="false" customHeight="false" outlineLevel="0" collapsed="false">
      <c r="A282" s="45" t="n">
        <v>0</v>
      </c>
    </row>
    <row r="283" customFormat="false" ht="12.8" hidden="false" customHeight="false" outlineLevel="0" collapsed="false">
      <c r="A283" s="45" t="n">
        <v>0</v>
      </c>
    </row>
    <row r="284" customFormat="false" ht="12.8" hidden="false" customHeight="false" outlineLevel="0" collapsed="false">
      <c r="A284" s="45" t="n">
        <v>0</v>
      </c>
    </row>
    <row r="285" customFormat="false" ht="12.8" hidden="false" customHeight="false" outlineLevel="0" collapsed="false">
      <c r="A285" s="45" t="n">
        <v>0</v>
      </c>
    </row>
    <row r="286" customFormat="false" ht="12.8" hidden="false" customHeight="false" outlineLevel="0" collapsed="false">
      <c r="A286" s="45" t="n">
        <v>0</v>
      </c>
    </row>
    <row r="287" customFormat="false" ht="12.8" hidden="false" customHeight="false" outlineLevel="0" collapsed="false">
      <c r="A287" s="45" t="n">
        <v>0</v>
      </c>
    </row>
    <row r="288" customFormat="false" ht="12.8" hidden="false" customHeight="false" outlineLevel="0" collapsed="false">
      <c r="A288" s="45" t="n">
        <v>0</v>
      </c>
    </row>
    <row r="289" customFormat="false" ht="12.8" hidden="false" customHeight="false" outlineLevel="0" collapsed="false">
      <c r="A289" s="45" t="n">
        <v>0</v>
      </c>
    </row>
    <row r="290" customFormat="false" ht="12.8" hidden="false" customHeight="false" outlineLevel="0" collapsed="false">
      <c r="A290" s="45" t="n">
        <v>0</v>
      </c>
    </row>
    <row r="291" customFormat="false" ht="12.8" hidden="false" customHeight="false" outlineLevel="0" collapsed="false">
      <c r="A291" s="45" t="n">
        <v>0</v>
      </c>
    </row>
    <row r="292" customFormat="false" ht="12.8" hidden="false" customHeight="false" outlineLevel="0" collapsed="false">
      <c r="A292" s="45" t="n">
        <v>0</v>
      </c>
    </row>
    <row r="293" customFormat="false" ht="12.8" hidden="false" customHeight="false" outlineLevel="0" collapsed="false">
      <c r="A293" s="45" t="n">
        <v>0</v>
      </c>
    </row>
    <row r="294" customFormat="false" ht="12.8" hidden="false" customHeight="false" outlineLevel="0" collapsed="false">
      <c r="A294" s="45" t="n">
        <v>0</v>
      </c>
    </row>
    <row r="295" customFormat="false" ht="12.8" hidden="false" customHeight="false" outlineLevel="0" collapsed="false">
      <c r="A295" s="45" t="n">
        <v>0</v>
      </c>
    </row>
    <row r="296" customFormat="false" ht="12.8" hidden="false" customHeight="false" outlineLevel="0" collapsed="false">
      <c r="A296" s="45" t="n">
        <v>0</v>
      </c>
    </row>
  </sheetData>
  <autoFilter ref="A34:A146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7:E7 A11:E11 A15:E15 A19:E19 A23:E23 A27:E27 A8 F6:G6 F10:G10 F14:G14 F18:G18 F20 F22:G22 F24 F26:G26 F28 G5:G9 G13:G15 G11 G17:G19 G21:G23 G25:G27">
    <cfRule type="expression" priority="2" aboveAverage="0" equalAverage="0" bottom="0" percent="0" rank="0" text="" dxfId="0">
      <formula>November!A$3&lt;November!$F$16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54.xml><?xml version="1.0" encoding="utf-8"?>
<worksheet xmlns="http://schemas.openxmlformats.org/spreadsheetml/2006/main" xmlns:r="http://schemas.openxmlformats.org/officeDocument/2006/relationships">
  <sheetPr filterMode="false">
    <tabColor rgb="FFAEA79F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96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5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November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260"/>
      <c r="B3" s="261"/>
      <c r="C3" s="262"/>
      <c r="D3" s="262"/>
      <c r="E3" s="263"/>
      <c r="F3" s="263"/>
      <c r="G3" s="264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161" t="n">
        <f aca="false">$F30-$G30+$C32+$D32+COLUMN(A5)</f>
        <v>43038</v>
      </c>
      <c r="B5" s="161" t="n">
        <f aca="false">$F30-$G30+$C32+$D32+COLUMN(B5)</f>
        <v>43039</v>
      </c>
      <c r="C5" s="161" t="n">
        <f aca="false">$F30-$G30+$C32+$D32+COLUMN(C5)</f>
        <v>43040</v>
      </c>
      <c r="D5" s="161" t="n">
        <f aca="false">$F30-$G30+$C32+$D32+COLUMN(D5)</f>
        <v>43041</v>
      </c>
      <c r="E5" s="161" t="n">
        <f aca="false">$F30-$G30+$C32+$D32+COLUMN(E5)</f>
        <v>43042</v>
      </c>
      <c r="F5" s="161" t="n">
        <f aca="false">$F30-$G30+$C32+$D32+COLUMN(F5)</f>
        <v>43043</v>
      </c>
      <c r="G5" s="161" t="n">
        <f aca="false">$F30-$G30+$C32+$D32+COLUMN(G5)</f>
        <v>43044</v>
      </c>
      <c r="H5" s="0"/>
      <c r="I5" s="0"/>
      <c r="J5" s="0"/>
      <c r="K5" s="116"/>
      <c r="AMI5" s="0"/>
      <c r="AMJ5" s="0"/>
    </row>
    <row r="6" s="188" customFormat="true" ht="48.25" hidden="false" customHeight="true" outlineLevel="0" collapsed="false">
      <c r="A6" s="265" t="str">
        <f aca="true">IF(ISERROR(MATCH(A5,$B$35:$B$200,0)),"",OFFSET($A$35,MATCH(A5,$B$35:$B$200,0)-1,0))</f>
        <v/>
      </c>
      <c r="B6" s="265" t="str">
        <f aca="true">IF(ISERROR(MATCH(B5,$B$35:$B$200,0)),"",OFFSET($A$35,MATCH(B5,$B$35:$B$200,0)-1,0))</f>
        <v/>
      </c>
      <c r="C6" s="265" t="str">
        <f aca="true">IF(ISERROR(MATCH(C5,$B$35:$B$200,0)),"",OFFSET($A$35,MATCH(C5,$B$35:$B$200,0)-1,0))</f>
        <v/>
      </c>
      <c r="D6" s="265" t="str">
        <f aca="true">IF(ISERROR(MATCH(D5,$B$35:$B$200,0)),"",OFFSET($A$35,MATCH(D5,$B$35:$B$200,0)-1,0))</f>
        <v/>
      </c>
      <c r="E6" s="266" t="str">
        <f aca="true">IF(ISERROR(MATCH(E5,$B$35:$B$200,0)),"",OFFSET($A$35,MATCH(E5,$B$35:$B$200,0)-1,0))</f>
        <v/>
      </c>
      <c r="F6" s="265" t="str">
        <f aca="true">IF(ISERROR(MATCH(F5,$B$35:$B$200,0)),"",OFFSET($A$35,MATCH(F5,$B$35:$B$200,0)-1,0))</f>
        <v/>
      </c>
      <c r="G6" s="267" t="str">
        <f aca="true">IF(ISERROR(MATCH(G5,$B$35:$B$200,0)),"",OFFSET($A$35,MATCH(G5,$B$35:$B$200,0)-1,0))</f>
        <v>Eastern Standard Time</v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265"/>
      <c r="B7" s="265"/>
      <c r="C7" s="265"/>
      <c r="D7" s="265"/>
      <c r="E7" s="265"/>
      <c r="F7" s="265"/>
      <c r="G7" s="267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265"/>
      <c r="B8" s="265"/>
      <c r="C8" s="265"/>
      <c r="D8" s="265"/>
      <c r="E8" s="265"/>
      <c r="F8" s="265"/>
      <c r="G8" s="267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161" t="n">
        <f aca="false">A5+7</f>
        <v>43045</v>
      </c>
      <c r="B9" s="161" t="n">
        <f aca="false">B5+7</f>
        <v>43046</v>
      </c>
      <c r="C9" s="161" t="n">
        <f aca="false">C5+7</f>
        <v>43047</v>
      </c>
      <c r="D9" s="161" t="n">
        <f aca="false">D5+7</f>
        <v>43048</v>
      </c>
      <c r="E9" s="161" t="n">
        <f aca="false">E5+7</f>
        <v>43049</v>
      </c>
      <c r="F9" s="161" t="n">
        <f aca="false">F5+7</f>
        <v>43050</v>
      </c>
      <c r="G9" s="161" t="n">
        <f aca="false">G5+7</f>
        <v>43051</v>
      </c>
      <c r="H9" s="0"/>
      <c r="I9" s="0"/>
      <c r="J9" s="0"/>
      <c r="AMI9" s="0"/>
      <c r="AMJ9" s="0"/>
    </row>
    <row r="10" s="188" customFormat="true" ht="48.25" hidden="false" customHeight="true" outlineLevel="0" collapsed="false">
      <c r="A10" s="267" t="str">
        <f aca="true">IF(ISERROR(MATCH(A9,$B$35:$B$200,0)),"",OFFSET($A$35,MATCH(A9,$B$35:$B$200,0)-1,0))</f>
        <v/>
      </c>
      <c r="B10" s="267" t="str">
        <f aca="true">IF(ISERROR(MATCH(B9,$B$35:$B$200,0)),"",OFFSET($A$35,MATCH(B9,$B$35:$B$200,0)-1,0))</f>
        <v/>
      </c>
      <c r="C10" s="267" t="str">
        <f aca="true">IF(ISERROR(MATCH(C9,$B$35:$B$200,0)),"",OFFSET($A$35,MATCH(C9,$B$35:$B$200,0)-1,0))</f>
        <v/>
      </c>
      <c r="D10" s="267" t="str">
        <f aca="true">IF(ISERROR(MATCH(D9,$B$35:$B$200,0)),"",OFFSET($A$35,MATCH(D9,$B$35:$B$200,0)-1,0))</f>
        <v/>
      </c>
      <c r="E10" s="267" t="str">
        <f aca="true">IF(ISERROR(MATCH(E9,$B$35:$B$200,0)),"",OFFSET($A$35,MATCH(E9,$B$35:$B$200,0)-1,0))</f>
        <v/>
      </c>
      <c r="F10" s="267" t="str">
        <f aca="true">IF(ISERROR(MATCH(F9,$B$35:$B$200,0)),"",OFFSET($A$35,MATCH(F9,$B$35:$B$200,0)-1,0))</f>
        <v>Veterans Day</v>
      </c>
      <c r="G10" s="267" t="str">
        <f aca="true">IF(ISERROR(MATCH(G9,$B$35:$B$200,0)),"",OFFSET($A$35,MATCH(G9,$B$35:$B$200,0)-1,0))</f>
        <v/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267"/>
      <c r="B11" s="267"/>
      <c r="C11" s="267"/>
      <c r="D11" s="267"/>
      <c r="E11" s="267"/>
      <c r="F11" s="267" t="n">
        <f aca="false">F7+7</f>
        <v>7</v>
      </c>
      <c r="G11" s="267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267"/>
      <c r="B12" s="267"/>
      <c r="C12" s="267"/>
      <c r="D12" s="267"/>
      <c r="E12" s="267"/>
      <c r="F12" s="267" t="str">
        <f aca="true">IF(ISERROR(MATCH(F11,$B$35:$B$200,0)),"",OFFSET($A$35,MATCH(F11,$B$35:$B$200,0)-1,0))</f>
        <v/>
      </c>
      <c r="G12" s="267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161" t="n">
        <f aca="false">A9+7</f>
        <v>43052</v>
      </c>
      <c r="B13" s="161" t="n">
        <f aca="false">B9+7</f>
        <v>43053</v>
      </c>
      <c r="C13" s="161" t="n">
        <f aca="false">C9+7</f>
        <v>43054</v>
      </c>
      <c r="D13" s="161" t="n">
        <f aca="false">D9+7</f>
        <v>43055</v>
      </c>
      <c r="E13" s="161" t="n">
        <f aca="false">E9+7</f>
        <v>43056</v>
      </c>
      <c r="F13" s="161" t="n">
        <f aca="false">F9+7</f>
        <v>43057</v>
      </c>
      <c r="G13" s="161" t="n">
        <f aca="false">G9+7</f>
        <v>43058</v>
      </c>
      <c r="H13" s="0"/>
      <c r="I13" s="0"/>
      <c r="J13" s="0"/>
      <c r="AMI13" s="0"/>
      <c r="AMJ13" s="0"/>
    </row>
    <row r="14" s="188" customFormat="true" ht="48.25" hidden="false" customHeight="true" outlineLevel="0" collapsed="false">
      <c r="A14" s="267" t="str">
        <f aca="true">IF(ISERROR(MATCH(A13,$B$35:$B$200,0)),"",OFFSET($A$35,MATCH(A13,$B$35:$B$200,0)-1,0))</f>
        <v/>
      </c>
      <c r="B14" s="267" t="str">
        <f aca="true">IF(ISERROR(MATCH(B13,$B$35:$B$200,0)),"",OFFSET($A$35,MATCH(B13,$B$35:$B$200,0)-1,0))</f>
        <v/>
      </c>
      <c r="C14" s="267" t="str">
        <f aca="true">IF(ISERROR(MATCH(C13,$B$35:$B$200,0)),"",OFFSET($A$35,MATCH(C13,$B$35:$B$200,0)-1,0))</f>
        <v/>
      </c>
      <c r="D14" s="267" t="str">
        <f aca="true">IF(ISERROR(MATCH(D13,$B$35:$B$200,0)),"",OFFSET($A$35,MATCH(D13,$B$35:$B$200,0)-1,0))</f>
        <v/>
      </c>
      <c r="E14" s="267" t="str">
        <f aca="true">IF(ISERROR(MATCH(E13,$B$35:$B$200,0)),"",OFFSET($A$35,MATCH(E13,$B$35:$B$200,0)-1,0))</f>
        <v/>
      </c>
      <c r="F14" s="267" t="str">
        <f aca="true">IF(ISERROR(MATCH(F13,$B$35:$B$200,0)),"",OFFSET($A$35,MATCH(F13,$B$35:$B$200,0)-1,0))</f>
        <v/>
      </c>
      <c r="G14" s="267" t="str">
        <f aca="true">IF(ISERROR(MATCH(G13,$B$35:$B$200,0)),"",OFFSET($A$35,MATCH(G13,$B$35:$B$200,0)-1,0))</f>
        <v/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267" t="n">
        <f aca="false">A13+7</f>
        <v>43059</v>
      </c>
      <c r="B15" s="267" t="n">
        <f aca="false">B13+7</f>
        <v>43060</v>
      </c>
      <c r="C15" s="267" t="n">
        <f aca="false">C13+7</f>
        <v>43061</v>
      </c>
      <c r="D15" s="267" t="n">
        <f aca="false">D13+7</f>
        <v>43062</v>
      </c>
      <c r="E15" s="267" t="n">
        <f aca="false">E13+7</f>
        <v>43063</v>
      </c>
      <c r="F15" s="267" t="n">
        <f aca="false">+F11+7</f>
        <v>14</v>
      </c>
      <c r="G15" s="267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267" t="str">
        <f aca="true">IF(ISERROR(MATCH(A15,$B$35:$B$200,0)),"",OFFSET($A$35,MATCH(A15,$B$35:$B$200,0)-1,0))</f>
        <v/>
      </c>
      <c r="B16" s="267" t="str">
        <f aca="true">IF(ISERROR(MATCH(B15,$B$35:$B$200,0)),"",OFFSET($A$35,MATCH(B15,$B$35:$B$200,0)-1,0))</f>
        <v/>
      </c>
      <c r="C16" s="267" t="str">
        <f aca="true">IF(ISERROR(MATCH(C15,$B$35:$B$200,0)),"",OFFSET($A$35,MATCH(C15,$B$35:$B$200,0)-1,0))</f>
        <v/>
      </c>
      <c r="D16" s="267" t="str">
        <f aca="true">IF(ISERROR(MATCH(D15,$B$35:$B$200,0)),"",OFFSET($A$35,MATCH(D15,$B$35:$B$200,0)-1,0))</f>
        <v>Thanksgiving</v>
      </c>
      <c r="E16" s="267" t="str">
        <f aca="true">IF(ISERROR(MATCH(E15,$B$35:$B$200,0)),"",OFFSET($A$35,MATCH(E15,$B$35:$B$200,0)-1,0))</f>
        <v/>
      </c>
      <c r="F16" s="267" t="str">
        <f aca="true">IF(ISERROR(MATCH(F15,$B$35:$B$200,0)),"",OFFSET($A$35,MATCH(F15,$B$35:$B$200,0)-1,0))</f>
        <v/>
      </c>
      <c r="G16" s="267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161" t="n">
        <f aca="false">A13+7</f>
        <v>43059</v>
      </c>
      <c r="B17" s="161" t="n">
        <f aca="false">B13+7</f>
        <v>43060</v>
      </c>
      <c r="C17" s="161" t="n">
        <f aca="false">C13+7</f>
        <v>43061</v>
      </c>
      <c r="D17" s="161" t="n">
        <f aca="false">D13+7</f>
        <v>43062</v>
      </c>
      <c r="E17" s="161" t="n">
        <f aca="false">E13+7</f>
        <v>43063</v>
      </c>
      <c r="F17" s="161" t="n">
        <f aca="false">F13+7</f>
        <v>43064</v>
      </c>
      <c r="G17" s="161" t="n">
        <f aca="false">G13+7</f>
        <v>43065</v>
      </c>
      <c r="H17" s="0"/>
      <c r="I17" s="0"/>
      <c r="J17" s="0"/>
      <c r="AMI17" s="0"/>
      <c r="AMJ17" s="0"/>
    </row>
    <row r="18" s="188" customFormat="true" ht="48.25" hidden="false" customHeight="true" outlineLevel="0" collapsed="false">
      <c r="A18" s="267" t="str">
        <f aca="true">IF(ISERROR(MATCH(A17,$B$35:$B$200,0)),"",OFFSET($A$35,MATCH(A17,$B$35:$B$200,0)-1,0))</f>
        <v/>
      </c>
      <c r="B18" s="268" t="str">
        <f aca="true">IF(ISERROR(MATCH(B17,$B$35:$B$200,0)),"",OFFSET($A$35,MATCH(B17,$B$35:$B$200,0)-1,0))</f>
        <v/>
      </c>
      <c r="C18" s="267" t="str">
        <f aca="true">IF(ISERROR(MATCH(C17,$B$35:$B$200,0)),"",OFFSET($A$35,MATCH(C17,$B$35:$B$200,0)-1,0))</f>
        <v/>
      </c>
      <c r="D18" s="267" t="str">
        <f aca="true">IF(ISERROR(MATCH(D17,$B$35:$B$200,0)),"",OFFSET($A$35,MATCH(D17,$B$35:$B$200,0)-1,0))</f>
        <v>Thanksgiving</v>
      </c>
      <c r="E18" s="267" t="str">
        <f aca="true">IF(ISERROR(MATCH(E17,$B$35:$B$200,0)),"",OFFSET($A$35,MATCH(E17,$B$35:$B$200,0)-1,0))</f>
        <v/>
      </c>
      <c r="F18" s="267" t="str">
        <f aca="true">IF(ISERROR(MATCH(F17,$B$35:$B$200,0)),"",OFFSET($A$35,MATCH(F17,$B$35:$B$200,0)-1,0))</f>
        <v/>
      </c>
      <c r="G18" s="267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267" t="n">
        <f aca="false">A17+7</f>
        <v>43066</v>
      </c>
      <c r="B19" s="268" t="n">
        <f aca="false">B17+7</f>
        <v>43067</v>
      </c>
      <c r="C19" s="267" t="n">
        <f aca="false">C17+7</f>
        <v>43068</v>
      </c>
      <c r="D19" s="267" t="n">
        <f aca="false">D17+7</f>
        <v>43069</v>
      </c>
      <c r="E19" s="267" t="n">
        <f aca="false">E17+7</f>
        <v>43070</v>
      </c>
      <c r="F19" s="267" t="n">
        <f aca="false">+F15+7</f>
        <v>21</v>
      </c>
      <c r="G19" s="267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267" t="str">
        <f aca="true">IF(ISERROR(MATCH(A19,$B$35:$B$200,0)),"",OFFSET($A$35,MATCH(A19,$B$35:$B$200,0)-1,0))</f>
        <v/>
      </c>
      <c r="B20" s="268" t="str">
        <f aca="true">IF(ISERROR(MATCH(B19,$B$35:$B$200,0)),"",OFFSET($A$35,MATCH(B19,$B$35:$B$200,0)-1,0))</f>
        <v/>
      </c>
      <c r="C20" s="267" t="str">
        <f aca="true">IF(ISERROR(MATCH(C19,$B$35:$B$200,0)),"",OFFSET($A$35,MATCH(C19,$B$35:$B$200,0)-1,0))</f>
        <v/>
      </c>
      <c r="D20" s="267" t="str">
        <f aca="true">IF(ISERROR(MATCH(D19,$B$35:$B$200,0)),"",OFFSET($A$35,MATCH(D19,$B$35:$B$200,0)-1,0))</f>
        <v/>
      </c>
      <c r="E20" s="267" t="str">
        <f aca="true">IF(ISERROR(MATCH(E19,$B$35:$B$200,0)),"",OFFSET($A$35,MATCH(E19,$B$35:$B$200,0)-1,0))</f>
        <v/>
      </c>
      <c r="F20" s="267" t="str">
        <f aca="true">IF(ISERROR(MATCH(F19,$B$35:$B$200,0)),"",OFFSET($A$35,MATCH(F19,$B$35:$B$200,0)-1,0))</f>
        <v/>
      </c>
      <c r="G20" s="267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161" t="n">
        <f aca="false">A17+7</f>
        <v>43066</v>
      </c>
      <c r="B21" s="161" t="n">
        <f aca="false">B17+7</f>
        <v>43067</v>
      </c>
      <c r="C21" s="161" t="n">
        <f aca="false">C17+7</f>
        <v>43068</v>
      </c>
      <c r="D21" s="161" t="n">
        <f aca="false">D17+7</f>
        <v>43069</v>
      </c>
      <c r="E21" s="161" t="n">
        <f aca="false">E17+7</f>
        <v>43070</v>
      </c>
      <c r="F21" s="161" t="n">
        <f aca="false">F17+7</f>
        <v>43071</v>
      </c>
      <c r="G21" s="161" t="n">
        <f aca="false">G17+7</f>
        <v>43072</v>
      </c>
      <c r="H21" s="0"/>
      <c r="I21" s="0"/>
      <c r="J21" s="0"/>
      <c r="AMI21" s="0"/>
      <c r="AMJ21" s="0"/>
    </row>
    <row r="22" s="188" customFormat="true" ht="48.25" hidden="false" customHeight="true" outlineLevel="0" collapsed="false">
      <c r="A22" s="267" t="str">
        <f aca="true">IF(ISERROR(MATCH(A21,$B$35:$B$200,0)),"",OFFSET($A$35,MATCH(A21,$B$35:$B$200,0)-1,0))</f>
        <v/>
      </c>
      <c r="B22" s="268" t="str">
        <f aca="true">IF(ISERROR(MATCH(B21,$B$35:$B$200,0)),"",OFFSET($A$35,MATCH(B21,$B$35:$B$200,0)-1,0))</f>
        <v/>
      </c>
      <c r="C22" s="267" t="str">
        <f aca="true">IF(ISERROR(MATCH(C21,$B$35:$B$200,0)),"",OFFSET($A$35,MATCH(C21,$B$35:$B$200,0)-1,0))</f>
        <v/>
      </c>
      <c r="D22" s="267" t="str">
        <f aca="true">IF(ISERROR(MATCH(D21,$B$35:$B$200,0)),"",OFFSET($A$35,MATCH(D21,$B$35:$B$200,0)-1,0))</f>
        <v/>
      </c>
      <c r="E22" s="267" t="str">
        <f aca="true">IF(ISERROR(MATCH(E21,$B$35:$B$200,0)),"",OFFSET($A$35,MATCH(E21,$B$35:$B$200,0)-1,0))</f>
        <v/>
      </c>
      <c r="F22" s="267" t="str">
        <f aca="true">IF(ISERROR(MATCH(F21,$B$35:$B$200,0)),"",OFFSET($A$35,MATCH(F21,$B$35:$B$200,0)-1,0))</f>
        <v/>
      </c>
      <c r="G22" s="267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267" t="n">
        <f aca="false">A21+7</f>
        <v>43073</v>
      </c>
      <c r="B23" s="268" t="n">
        <f aca="false">B21+7</f>
        <v>43074</v>
      </c>
      <c r="C23" s="267" t="n">
        <f aca="false">C21+7</f>
        <v>43075</v>
      </c>
      <c r="D23" s="267" t="n">
        <f aca="false">D21+7</f>
        <v>43076</v>
      </c>
      <c r="E23" s="267" t="n">
        <f aca="false">E21+7</f>
        <v>43077</v>
      </c>
      <c r="F23" s="267" t="n">
        <f aca="false">+F19+7</f>
        <v>28</v>
      </c>
      <c r="G23" s="267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267" t="str">
        <f aca="true">IF(ISERROR(MATCH(A23,$B$35:$B$200,0)),"",OFFSET($A$35,MATCH(A23,$B$35:$B$200,0)-1,0))</f>
        <v/>
      </c>
      <c r="B24" s="268" t="str">
        <f aca="true">IF(ISERROR(MATCH(B23,$B$35:$B$200,0)),"",OFFSET($A$35,MATCH(B23,$B$35:$B$200,0)-1,0))</f>
        <v/>
      </c>
      <c r="C24" s="267" t="str">
        <f aca="true">IF(ISERROR(MATCH(C23,$B$35:$B$200,0)),"",OFFSET($A$35,MATCH(C23,$B$35:$B$200,0)-1,0))</f>
        <v/>
      </c>
      <c r="D24" s="267" t="str">
        <f aca="true">IF(ISERROR(MATCH(D23,$B$35:$B$200,0)),"",OFFSET($A$35,MATCH(D23,$B$35:$B$200,0)-1,0))</f>
        <v/>
      </c>
      <c r="E24" s="267" t="str">
        <f aca="true">IF(ISERROR(MATCH(E23,$B$35:$B$200,0)),"",OFFSET($A$35,MATCH(E23,$B$35:$B$200,0)-1,0))</f>
        <v/>
      </c>
      <c r="F24" s="267" t="str">
        <f aca="true">IF(ISERROR(MATCH(F23,$B$35:$B$200,0)),"",OFFSET($A$35,MATCH(F23,$B$35:$B$200,0)-1,0))</f>
        <v/>
      </c>
      <c r="G24" s="267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161" t="n">
        <f aca="false">A21+7</f>
        <v>43073</v>
      </c>
      <c r="B25" s="161" t="n">
        <f aca="false">B21+7</f>
        <v>43074</v>
      </c>
      <c r="C25" s="161" t="n">
        <f aca="false">C21+7</f>
        <v>43075</v>
      </c>
      <c r="D25" s="161" t="n">
        <f aca="false">D21+7</f>
        <v>43076</v>
      </c>
      <c r="E25" s="161" t="n">
        <f aca="false">E21+7</f>
        <v>43077</v>
      </c>
      <c r="F25" s="161" t="n">
        <f aca="false">F21+7</f>
        <v>43078</v>
      </c>
      <c r="G25" s="161" t="n">
        <f aca="false">G21+7</f>
        <v>43079</v>
      </c>
      <c r="H25" s="0"/>
      <c r="I25" s="0"/>
      <c r="J25" s="0"/>
      <c r="AMI25" s="0"/>
      <c r="AMJ25" s="0"/>
    </row>
    <row r="26" s="188" customFormat="true" ht="48.25" hidden="false" customHeight="true" outlineLevel="0" collapsed="false">
      <c r="A26" s="267" t="str">
        <f aca="true">IF(ISERROR(MATCH(A25,$B$35:$B$200,0)),"",OFFSET($A$35,MATCH(A25,$B$35:$B$200,0)-1,0))</f>
        <v/>
      </c>
      <c r="B26" s="178" t="str">
        <f aca="true">IF(ISERROR(MATCH(B25,$B$35:$B$200,0)),"",OFFSET($A$35,MATCH(B25,$B$35:$B$200,0)-1,0))</f>
        <v/>
      </c>
      <c r="C26" s="178" t="str">
        <f aca="true">IF(ISERROR(MATCH(C25,$B$35:$B$200,0)),"",OFFSET($A$35,MATCH(C25,$B$35:$B$200,0)-1,0))</f>
        <v/>
      </c>
      <c r="D26" s="178" t="str">
        <f aca="true">IF(ISERROR(MATCH(D25,$B$35:$B$200,0)),"",OFFSET($A$35,MATCH(D25,$B$35:$B$200,0)-1,0))</f>
        <v/>
      </c>
      <c r="E26" s="178" t="str">
        <f aca="true">IF(ISERROR(MATCH(E25,$B$35:$B$200,0)),"",OFFSET($A$35,MATCH(E25,$B$35:$B$200,0)-1,0))</f>
        <v/>
      </c>
      <c r="F26" s="265" t="str">
        <f aca="true">IF(ISERROR(MATCH(F25,$B$35:$B$200,0)),"",OFFSET($A$35,MATCH(F25,$B$35:$B$200,0)-1,0))</f>
        <v/>
      </c>
      <c r="G26" s="265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267" t="n">
        <f aca="false">A25+7</f>
        <v>43080</v>
      </c>
      <c r="B27" s="178" t="n">
        <f aca="false">B25+7</f>
        <v>43081</v>
      </c>
      <c r="C27" s="178" t="n">
        <f aca="false">C25+7</f>
        <v>43082</v>
      </c>
      <c r="D27" s="178" t="n">
        <f aca="false">D25+7</f>
        <v>43083</v>
      </c>
      <c r="E27" s="178" t="n">
        <f aca="false">E25+7</f>
        <v>43084</v>
      </c>
      <c r="F27" s="265" t="n">
        <f aca="false">+F23+7</f>
        <v>35</v>
      </c>
      <c r="G27" s="265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267" t="str">
        <f aca="true">IF(ISERROR(MATCH(A27,$B$35:$B$200,0)),"",OFFSET($A$35,MATCH(A27,$B$35:$B$200,0)-1,0))</f>
        <v/>
      </c>
      <c r="B28" s="178" t="str">
        <f aca="true">IF(ISERROR(MATCH(B27,$B$35:$B$200,0)),"",OFFSET($A$35,MATCH(B27,$B$35:$B$200,0)-1,0))</f>
        <v/>
      </c>
      <c r="C28" s="178" t="str">
        <f aca="true">IF(ISERROR(MATCH(C27,$B$35:$B$200,0)),"",OFFSET($A$35,MATCH(C27,$B$35:$B$200,0)-1,0))</f>
        <v/>
      </c>
      <c r="D28" s="178" t="str">
        <f aca="true">IF(ISERROR(MATCH(D27,$B$35:$B$200,0)),"",OFFSET($A$35,MATCH(D27,$B$35:$B$200,0)-1,0))</f>
        <v/>
      </c>
      <c r="E28" s="178" t="str">
        <f aca="true">IF(ISERROR(MATCH(E27,$B$35:$B$200,0)),"",OFFSET($A$35,MATCH(E27,$B$35:$B$200,0)-1,0))</f>
        <v/>
      </c>
      <c r="F28" s="265" t="str">
        <f aca="true">IF(ISERROR(MATCH(F27,$B$35:$B$200,0)),"",OFFSET($A$35,MATCH(F27,$B$35:$B$200,0)-1,0))</f>
        <v/>
      </c>
      <c r="G28" s="265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11</v>
      </c>
      <c r="C30" s="87" t="str">
        <f aca="false">TEXT(DATE(C31,B30,1),"mmmm")</f>
        <v>November</v>
      </c>
      <c r="D30" s="45" t="s">
        <v>30</v>
      </c>
      <c r="E30" s="45" t="str">
        <f aca="false">TEXT(F30,"NNN")</f>
        <v>Wednesday</v>
      </c>
      <c r="F30" s="88" t="n">
        <f aca="false">DATE(C31,B30,1)</f>
        <v>43040</v>
      </c>
      <c r="G30" s="45" t="n">
        <f aca="false">WEEKDAY(F30)</f>
        <v>4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Thursday</v>
      </c>
      <c r="F31" s="88" t="n">
        <f aca="false">DATE(C31,B30+1,0)</f>
        <v>43069</v>
      </c>
      <c r="G31" s="45" t="n">
        <f aca="false">WEEKDAY(F31)</f>
        <v>5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701">Begin_Here!B7:B400</f>
        <v>Typical Holidays</v>
      </c>
      <c r="B35" s="96" t="n">
        <f aca="false" t="array" ref="B35:B661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96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96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96" t="n">
        <v>42751</v>
      </c>
    </row>
    <row r="43" customFormat="false" ht="12" hidden="false" customHeight="true" outlineLevel="0" collapsed="false">
      <c r="A43" s="0" t="str">
        <v>Veterans Day</v>
      </c>
      <c r="B43" s="96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96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96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96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96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96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96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419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419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419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419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419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419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419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419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419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419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419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96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96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419" t="n">
        <v>0</v>
      </c>
    </row>
    <row r="64" customFormat="false" ht="12.8" hidden="false" customHeight="false" outlineLevel="0" collapsed="false">
      <c r="A64" s="0" t="n">
        <v>0</v>
      </c>
      <c r="B64" s="419" t="n">
        <v>0</v>
      </c>
    </row>
    <row r="65" customFormat="false" ht="12.8" hidden="false" customHeight="false" outlineLevel="0" collapsed="false">
      <c r="A65" s="0" t="n">
        <v>0</v>
      </c>
      <c r="B65" s="419" t="n">
        <v>0</v>
      </c>
    </row>
    <row r="66" customFormat="false" ht="12.8" hidden="false" customHeight="false" outlineLevel="0" collapsed="false">
      <c r="A66" s="0" t="n">
        <v>0</v>
      </c>
      <c r="B66" s="419" t="n">
        <v>0</v>
      </c>
    </row>
    <row r="67" customFormat="false" ht="12.8" hidden="false" customHeight="false" outlineLevel="0" collapsed="false">
      <c r="A67" s="0" t="n">
        <v>0</v>
      </c>
      <c r="B67" s="419" t="n">
        <v>0</v>
      </c>
    </row>
    <row r="68" customFormat="false" ht="12.8" hidden="false" customHeight="false" outlineLevel="0" collapsed="false">
      <c r="A68" s="0" t="n">
        <v>0</v>
      </c>
      <c r="B68" s="419" t="n">
        <v>0</v>
      </c>
    </row>
    <row r="69" customFormat="false" ht="12.8" hidden="false" customHeight="false" outlineLevel="0" collapsed="false">
      <c r="A69" s="0" t="n">
        <v>0</v>
      </c>
      <c r="B69" s="419" t="n">
        <v>0</v>
      </c>
    </row>
    <row r="70" customFormat="false" ht="12.8" hidden="false" customHeight="false" outlineLevel="0" collapsed="false">
      <c r="A70" s="0" t="n">
        <v>0</v>
      </c>
      <c r="B70" s="419" t="n">
        <v>0</v>
      </c>
    </row>
    <row r="71" customFormat="false" ht="12.8" hidden="false" customHeight="false" outlineLevel="0" collapsed="false">
      <c r="A71" s="0" t="n">
        <v>0</v>
      </c>
      <c r="B71" s="419" t="n">
        <v>0</v>
      </c>
    </row>
    <row r="72" customFormat="false" ht="12.8" hidden="false" customHeight="false" outlineLevel="0" collapsed="false">
      <c r="A72" s="0" t="n">
        <v>0</v>
      </c>
      <c r="B72" s="96" t="n">
        <v>0</v>
      </c>
    </row>
    <row r="73" customFormat="false" ht="12.8" hidden="false" customHeight="false" outlineLevel="0" collapsed="false">
      <c r="A73" s="0" t="n">
        <v>0</v>
      </c>
      <c r="B73" s="96" t="n">
        <v>0</v>
      </c>
    </row>
    <row r="74" customFormat="false" ht="12" hidden="false" customHeight="true" outlineLevel="0" collapsed="false">
      <c r="A74" s="0" t="n">
        <v>0</v>
      </c>
      <c r="B74" s="419" t="n">
        <v>0</v>
      </c>
    </row>
    <row r="75" customFormat="false" ht="12" hidden="false" customHeight="true" outlineLevel="0" collapsed="false">
      <c r="A75" s="0" t="n">
        <v>0</v>
      </c>
      <c r="B75" s="419" t="n">
        <v>0</v>
      </c>
    </row>
    <row r="76" customFormat="false" ht="12" hidden="false" customHeight="true" outlineLevel="0" collapsed="false">
      <c r="A76" s="0" t="n">
        <v>0</v>
      </c>
      <c r="B76" s="419" t="n">
        <v>0</v>
      </c>
    </row>
    <row r="77" customFormat="false" ht="12" hidden="false" customHeight="true" outlineLevel="0" collapsed="false">
      <c r="A77" s="0" t="n">
        <v>0</v>
      </c>
      <c r="B77" s="419" t="n">
        <v>0</v>
      </c>
    </row>
    <row r="78" customFormat="false" ht="12" hidden="false" customHeight="true" outlineLevel="0" collapsed="false">
      <c r="A78" s="0" t="n">
        <v>0</v>
      </c>
      <c r="B78" s="96" t="n">
        <v>0</v>
      </c>
    </row>
    <row r="79" customFormat="false" ht="12" hidden="false" customHeight="true" outlineLevel="0" collapsed="false">
      <c r="A79" s="0" t="n">
        <v>0</v>
      </c>
      <c r="B79" s="96" t="n">
        <v>0</v>
      </c>
    </row>
    <row r="80" customFormat="false" ht="12" hidden="false" customHeight="true" outlineLevel="0" collapsed="false">
      <c r="A80" s="0" t="n">
        <v>0</v>
      </c>
      <c r="B80" s="419" t="n">
        <v>0</v>
      </c>
    </row>
    <row r="81" customFormat="false" ht="12" hidden="false" customHeight="true" outlineLevel="0" collapsed="false">
      <c r="A81" s="0" t="n">
        <v>0</v>
      </c>
      <c r="B81" s="419" t="n">
        <v>0</v>
      </c>
    </row>
    <row r="82" customFormat="false" ht="12" hidden="false" customHeight="true" outlineLevel="0" collapsed="false">
      <c r="A82" s="0" t="n">
        <v>0</v>
      </c>
      <c r="B82" s="96" t="n">
        <v>0</v>
      </c>
    </row>
    <row r="83" customFormat="false" ht="12.8" hidden="false" customHeight="false" outlineLevel="0" collapsed="false">
      <c r="A83" s="0" t="n">
        <v>0</v>
      </c>
      <c r="B83" s="96" t="n">
        <v>0</v>
      </c>
    </row>
    <row r="84" customFormat="false" ht="12.8" hidden="false" customHeight="false" outlineLevel="0" collapsed="false">
      <c r="A84" s="0" t="n">
        <v>0</v>
      </c>
      <c r="B84" s="419" t="n">
        <v>0</v>
      </c>
    </row>
    <row r="85" customFormat="false" ht="12.8" hidden="false" customHeight="false" outlineLevel="0" collapsed="false">
      <c r="A85" s="0" t="n">
        <v>0</v>
      </c>
      <c r="B85" s="419" t="n">
        <v>0</v>
      </c>
    </row>
    <row r="86" customFormat="false" ht="12.8" hidden="false" customHeight="false" outlineLevel="0" collapsed="false">
      <c r="A86" s="0" t="n">
        <v>0</v>
      </c>
      <c r="B86" s="419" t="n">
        <v>0</v>
      </c>
    </row>
    <row r="87" customFormat="false" ht="12.8" hidden="false" customHeight="false" outlineLevel="0" collapsed="false">
      <c r="A87" s="0" t="n">
        <v>0</v>
      </c>
      <c r="B87" s="419" t="n">
        <v>0</v>
      </c>
    </row>
    <row r="88" customFormat="false" ht="12.8" hidden="false" customHeight="false" outlineLevel="0" collapsed="false">
      <c r="A88" s="0" t="n">
        <v>0</v>
      </c>
      <c r="B88" s="96" t="n">
        <v>0</v>
      </c>
    </row>
    <row r="89" customFormat="false" ht="12.8" hidden="false" customHeight="false" outlineLevel="0" collapsed="false">
      <c r="A89" s="0" t="n">
        <v>0</v>
      </c>
      <c r="B89" s="96" t="n">
        <v>0</v>
      </c>
    </row>
    <row r="90" customFormat="false" ht="12.8" hidden="false" customHeight="false" outlineLevel="0" collapsed="false">
      <c r="A90" s="0" t="n">
        <v>0</v>
      </c>
      <c r="B90" s="419" t="n">
        <v>0</v>
      </c>
    </row>
    <row r="91" customFormat="false" ht="12.8" hidden="false" customHeight="false" outlineLevel="0" collapsed="false">
      <c r="A91" s="0" t="n">
        <v>0</v>
      </c>
      <c r="B91" s="419" t="n">
        <v>0</v>
      </c>
    </row>
    <row r="92" customFormat="false" ht="12.8" hidden="false" customHeight="false" outlineLevel="0" collapsed="false">
      <c r="A92" s="0" t="n">
        <v>0</v>
      </c>
      <c r="B92" s="419" t="n">
        <v>0</v>
      </c>
    </row>
    <row r="93" customFormat="false" ht="12.8" hidden="false" customHeight="false" outlineLevel="0" collapsed="false">
      <c r="A93" s="0" t="n">
        <v>0</v>
      </c>
      <c r="B93" s="419" t="n">
        <v>0</v>
      </c>
    </row>
    <row r="94" customFormat="false" ht="12.8" hidden="false" customHeight="false" outlineLevel="0" collapsed="false">
      <c r="A94" s="0" t="n">
        <v>0</v>
      </c>
      <c r="B94" s="419" t="n">
        <v>0</v>
      </c>
    </row>
    <row r="95" customFormat="false" ht="12.8" hidden="false" customHeight="false" outlineLevel="0" collapsed="false">
      <c r="A95" s="0" t="n">
        <v>0</v>
      </c>
      <c r="B95" s="419" t="n">
        <v>0</v>
      </c>
    </row>
    <row r="96" customFormat="false" ht="12.8" hidden="false" customHeight="false" outlineLevel="0" collapsed="false">
      <c r="A96" s="0" t="n">
        <v>0</v>
      </c>
      <c r="B96" s="419" t="n">
        <v>0</v>
      </c>
    </row>
    <row r="97" customFormat="false" ht="17.15" hidden="false" customHeight="true" outlineLevel="0" collapsed="false">
      <c r="A97" s="0" t="n">
        <v>0</v>
      </c>
      <c r="B97" s="419" t="n">
        <v>0</v>
      </c>
    </row>
    <row r="98" customFormat="false" ht="17.15" hidden="false" customHeight="true" outlineLevel="0" collapsed="false">
      <c r="A98" s="0" t="n">
        <v>0</v>
      </c>
      <c r="B98" s="419" t="n">
        <v>0</v>
      </c>
    </row>
    <row r="99" customFormat="false" ht="17.15" hidden="false" customHeight="true" outlineLevel="0" collapsed="false">
      <c r="A99" s="0" t="n">
        <v>0</v>
      </c>
      <c r="B99" s="419" t="n">
        <v>0</v>
      </c>
    </row>
    <row r="100" customFormat="false" ht="17.15" hidden="false" customHeight="true" outlineLevel="0" collapsed="false">
      <c r="A100" s="0" t="n">
        <v>0</v>
      </c>
      <c r="B100" s="419" t="n">
        <v>0</v>
      </c>
    </row>
    <row r="101" customFormat="false" ht="17.15" hidden="false" customHeight="true" outlineLevel="0" collapsed="false">
      <c r="A101" s="0" t="n">
        <v>0</v>
      </c>
      <c r="B101" s="419" t="n">
        <v>0</v>
      </c>
    </row>
    <row r="102" customFormat="false" ht="17.15" hidden="false" customHeight="true" outlineLevel="0" collapsed="false">
      <c r="A102" s="0" t="n">
        <v>0</v>
      </c>
      <c r="B102" s="419" t="n">
        <v>0</v>
      </c>
    </row>
    <row r="103" customFormat="false" ht="17.15" hidden="false" customHeight="true" outlineLevel="0" collapsed="false">
      <c r="A103" s="0" t="n">
        <v>0</v>
      </c>
      <c r="B103" s="419" t="n">
        <v>0</v>
      </c>
    </row>
    <row r="104" customFormat="false" ht="17.15" hidden="false" customHeight="true" outlineLevel="0" collapsed="false">
      <c r="A104" s="0" t="n">
        <v>0</v>
      </c>
      <c r="B104" s="419" t="n">
        <v>0</v>
      </c>
    </row>
    <row r="105" customFormat="false" ht="17.15" hidden="false" customHeight="true" outlineLevel="0" collapsed="false">
      <c r="A105" s="0" t="n">
        <v>0</v>
      </c>
      <c r="B105" s="96" t="n">
        <v>0</v>
      </c>
    </row>
    <row r="106" customFormat="false" ht="17.15" hidden="false" customHeight="true" outlineLevel="0" collapsed="false">
      <c r="A106" s="0" t="n">
        <v>0</v>
      </c>
      <c r="B106" s="96" t="n">
        <v>0</v>
      </c>
    </row>
    <row r="107" customFormat="false" ht="17.15" hidden="false" customHeight="true" outlineLevel="0" collapsed="false">
      <c r="A107" s="0" t="n">
        <v>0</v>
      </c>
      <c r="B107" s="419" t="n">
        <v>0</v>
      </c>
    </row>
    <row r="108" customFormat="false" ht="17.15" hidden="false" customHeight="true" outlineLevel="0" collapsed="false">
      <c r="A108" s="0" t="n">
        <v>0</v>
      </c>
      <c r="B108" s="419" t="n">
        <v>0</v>
      </c>
    </row>
    <row r="109" customFormat="false" ht="17.15" hidden="false" customHeight="true" outlineLevel="0" collapsed="false">
      <c r="A109" s="0" t="n">
        <v>0</v>
      </c>
      <c r="B109" s="419" t="n">
        <v>0</v>
      </c>
    </row>
    <row r="110" customFormat="false" ht="17.15" hidden="false" customHeight="true" outlineLevel="0" collapsed="false">
      <c r="A110" s="0" t="n">
        <v>0</v>
      </c>
      <c r="B110" s="419" t="n">
        <v>0</v>
      </c>
    </row>
    <row r="111" customFormat="false" ht="17.15" hidden="false" customHeight="true" outlineLevel="0" collapsed="false">
      <c r="A111" s="0" t="n">
        <v>0</v>
      </c>
      <c r="B111" s="419" t="n">
        <v>0</v>
      </c>
    </row>
    <row r="112" customFormat="false" ht="17.15" hidden="false" customHeight="true" outlineLevel="0" collapsed="false">
      <c r="A112" s="0" t="n">
        <v>0</v>
      </c>
      <c r="B112" s="419" t="n">
        <v>0</v>
      </c>
    </row>
    <row r="113" customFormat="false" ht="17.15" hidden="false" customHeight="true" outlineLevel="0" collapsed="false">
      <c r="A113" s="0" t="n">
        <v>0</v>
      </c>
      <c r="B113" s="419" t="n">
        <v>0</v>
      </c>
    </row>
    <row r="114" customFormat="false" ht="17.15" hidden="false" customHeight="true" outlineLevel="0" collapsed="false">
      <c r="A114" s="0" t="n">
        <v>0</v>
      </c>
      <c r="B114" s="419" t="n">
        <v>0</v>
      </c>
    </row>
    <row r="115" customFormat="false" ht="17.15" hidden="false" customHeight="true" outlineLevel="0" collapsed="false">
      <c r="A115" s="0" t="n">
        <v>0</v>
      </c>
      <c r="B115" s="419" t="n">
        <v>0</v>
      </c>
    </row>
    <row r="116" customFormat="false" ht="17.15" hidden="false" customHeight="true" outlineLevel="0" collapsed="false">
      <c r="A116" s="0" t="n">
        <v>0</v>
      </c>
      <c r="B116" s="419" t="n">
        <v>0</v>
      </c>
    </row>
    <row r="117" customFormat="false" ht="17.15" hidden="false" customHeight="true" outlineLevel="0" collapsed="false">
      <c r="A117" s="0" t="n">
        <v>0</v>
      </c>
      <c r="B117" s="419" t="n">
        <v>0</v>
      </c>
    </row>
    <row r="118" customFormat="false" ht="17.15" hidden="false" customHeight="true" outlineLevel="0" collapsed="false">
      <c r="A118" s="0" t="n">
        <v>0</v>
      </c>
      <c r="B118" s="419" t="n">
        <v>0</v>
      </c>
    </row>
    <row r="119" customFormat="false" ht="17.15" hidden="false" customHeight="true" outlineLevel="0" collapsed="false">
      <c r="A119" s="0" t="n">
        <v>0</v>
      </c>
      <c r="B119" s="96" t="n">
        <v>0</v>
      </c>
    </row>
    <row r="120" customFormat="false" ht="17.15" hidden="false" customHeight="true" outlineLevel="0" collapsed="false">
      <c r="A120" s="0" t="n">
        <v>0</v>
      </c>
      <c r="B120" s="96" t="n">
        <v>0</v>
      </c>
    </row>
    <row r="121" customFormat="false" ht="17.15" hidden="false" customHeight="true" outlineLevel="0" collapsed="false">
      <c r="A121" s="0" t="n">
        <v>0</v>
      </c>
      <c r="B121" s="419" t="n">
        <v>0</v>
      </c>
    </row>
    <row r="122" customFormat="false" ht="17.15" hidden="false" customHeight="true" outlineLevel="0" collapsed="false">
      <c r="A122" s="0" t="n">
        <v>0</v>
      </c>
      <c r="B122" s="419" t="n">
        <v>0</v>
      </c>
    </row>
    <row r="123" customFormat="false" ht="17.15" hidden="false" customHeight="true" outlineLevel="0" collapsed="false">
      <c r="A123" s="0" t="n">
        <v>0</v>
      </c>
      <c r="B123" s="96" t="n">
        <v>0</v>
      </c>
    </row>
    <row r="124" customFormat="false" ht="17.15" hidden="false" customHeight="true" outlineLevel="0" collapsed="false">
      <c r="A124" s="0" t="n">
        <v>0</v>
      </c>
      <c r="B124" s="96" t="n">
        <v>0</v>
      </c>
    </row>
    <row r="125" customFormat="false" ht="17.15" hidden="false" customHeight="true" outlineLevel="0" collapsed="false">
      <c r="A125" s="0" t="n">
        <v>0</v>
      </c>
      <c r="B125" s="96" t="n">
        <v>0</v>
      </c>
    </row>
    <row r="126" customFormat="false" ht="17.15" hidden="false" customHeight="true" outlineLevel="0" collapsed="false">
      <c r="A126" s="0" t="n">
        <v>0</v>
      </c>
      <c r="B126" s="96" t="n">
        <v>0</v>
      </c>
    </row>
    <row r="127" customFormat="false" ht="17.15" hidden="false" customHeight="true" outlineLevel="0" collapsed="false">
      <c r="A127" s="0" t="n">
        <v>0</v>
      </c>
      <c r="B127" s="96" t="n">
        <v>0</v>
      </c>
    </row>
    <row r="128" customFormat="false" ht="17.15" hidden="false" customHeight="true" outlineLevel="0" collapsed="false">
      <c r="A128" s="0" t="n">
        <v>0</v>
      </c>
      <c r="B128" s="419" t="n">
        <v>0</v>
      </c>
    </row>
    <row r="129" customFormat="false" ht="17.15" hidden="false" customHeight="true" outlineLevel="0" collapsed="false">
      <c r="A129" s="0" t="n">
        <v>0</v>
      </c>
      <c r="B129" s="419" t="n">
        <v>0</v>
      </c>
    </row>
    <row r="130" customFormat="false" ht="17.15" hidden="false" customHeight="true" outlineLevel="0" collapsed="false">
      <c r="A130" s="0" t="n">
        <v>0</v>
      </c>
      <c r="B130" s="96" t="n">
        <v>0</v>
      </c>
    </row>
    <row r="131" customFormat="false" ht="17.15" hidden="false" customHeight="true" outlineLevel="0" collapsed="false">
      <c r="A131" s="0" t="n">
        <v>0</v>
      </c>
      <c r="B131" s="96" t="n">
        <v>0</v>
      </c>
    </row>
    <row r="132" customFormat="false" ht="17.15" hidden="false" customHeight="true" outlineLevel="0" collapsed="false">
      <c r="A132" s="0" t="n">
        <v>0</v>
      </c>
      <c r="B132" s="419" t="n">
        <v>0</v>
      </c>
    </row>
    <row r="133" customFormat="false" ht="17.15" hidden="false" customHeight="true" outlineLevel="0" collapsed="false">
      <c r="A133" s="0" t="n">
        <v>0</v>
      </c>
      <c r="B133" s="419" t="n">
        <v>0</v>
      </c>
    </row>
    <row r="134" customFormat="false" ht="17.15" hidden="false" customHeight="true" outlineLevel="0" collapsed="false">
      <c r="A134" s="0" t="n">
        <v>0</v>
      </c>
      <c r="B134" s="419" t="n">
        <v>0</v>
      </c>
    </row>
    <row r="135" customFormat="false" ht="17.15" hidden="false" customHeight="true" outlineLevel="0" collapsed="false">
      <c r="A135" s="0" t="n">
        <v>0</v>
      </c>
      <c r="B135" s="419" t="n">
        <v>0</v>
      </c>
    </row>
    <row r="136" customFormat="false" ht="17.15" hidden="false" customHeight="true" outlineLevel="0" collapsed="false">
      <c r="A136" s="0" t="n">
        <v>0</v>
      </c>
      <c r="B136" s="419" t="n">
        <v>0</v>
      </c>
    </row>
    <row r="137" customFormat="false" ht="17.15" hidden="false" customHeight="true" outlineLevel="0" collapsed="false">
      <c r="A137" s="0" t="n">
        <v>0</v>
      </c>
      <c r="B137" s="419" t="n">
        <v>0</v>
      </c>
    </row>
    <row r="138" customFormat="false" ht="17.15" hidden="false" customHeight="true" outlineLevel="0" collapsed="false">
      <c r="A138" s="0" t="n">
        <v>0</v>
      </c>
      <c r="B138" s="419" t="n">
        <v>0</v>
      </c>
    </row>
    <row r="139" customFormat="false" ht="17.15" hidden="false" customHeight="true" outlineLevel="0" collapsed="false">
      <c r="A139" s="0" t="n">
        <v>0</v>
      </c>
      <c r="B139" s="419" t="n">
        <v>0</v>
      </c>
    </row>
    <row r="140" customFormat="false" ht="17.15" hidden="false" customHeight="true" outlineLevel="0" collapsed="false">
      <c r="A140" s="0" t="n">
        <v>0</v>
      </c>
      <c r="B140" s="419" t="n">
        <v>0</v>
      </c>
    </row>
    <row r="141" customFormat="false" ht="17.15" hidden="false" customHeight="true" outlineLevel="0" collapsed="false">
      <c r="A141" s="0" t="n">
        <v>0</v>
      </c>
      <c r="B141" s="419" t="n">
        <v>0</v>
      </c>
    </row>
    <row r="142" customFormat="false" ht="17.15" hidden="false" customHeight="true" outlineLevel="0" collapsed="false">
      <c r="A142" s="0" t="n">
        <v>0</v>
      </c>
      <c r="B142" s="419" t="n">
        <v>0</v>
      </c>
    </row>
    <row r="143" customFormat="false" ht="17.15" hidden="false" customHeight="true" outlineLevel="0" collapsed="false">
      <c r="A143" s="0" t="n">
        <v>0</v>
      </c>
      <c r="B143" s="419" t="n">
        <v>0</v>
      </c>
    </row>
    <row r="144" customFormat="false" ht="17.15" hidden="false" customHeight="true" outlineLevel="0" collapsed="false">
      <c r="A144" s="0" t="n">
        <v>0</v>
      </c>
      <c r="B144" s="419" t="n">
        <v>0</v>
      </c>
    </row>
    <row r="145" customFormat="false" ht="17.15" hidden="false" customHeight="true" outlineLevel="0" collapsed="false">
      <c r="A145" s="0" t="n">
        <v>0</v>
      </c>
      <c r="B145" s="96" t="n">
        <v>0</v>
      </c>
    </row>
    <row r="146" customFormat="false" ht="17.15" hidden="false" customHeight="true" outlineLevel="0" collapsed="false">
      <c r="A146" s="0" t="n">
        <v>0</v>
      </c>
      <c r="B146" s="419" t="n">
        <v>0</v>
      </c>
    </row>
    <row r="147" customFormat="false" ht="17.15" hidden="false" customHeight="true" outlineLevel="0" collapsed="false">
      <c r="A147" s="0" t="n">
        <v>0</v>
      </c>
      <c r="B147" s="419" t="n">
        <v>0</v>
      </c>
    </row>
    <row r="148" customFormat="false" ht="17.15" hidden="false" customHeight="true" outlineLevel="0" collapsed="false">
      <c r="A148" s="0" t="n">
        <v>0</v>
      </c>
      <c r="B148" s="419" t="n">
        <v>0</v>
      </c>
    </row>
    <row r="149" customFormat="false" ht="17.15" hidden="false" customHeight="true" outlineLevel="0" collapsed="false">
      <c r="A149" s="0" t="n">
        <v>0</v>
      </c>
      <c r="B149" s="419" t="n">
        <v>0</v>
      </c>
    </row>
    <row r="150" customFormat="false" ht="17.15" hidden="false" customHeight="true" outlineLevel="0" collapsed="false">
      <c r="A150" s="0" t="n">
        <v>0</v>
      </c>
      <c r="B150" s="419" t="n">
        <v>0</v>
      </c>
    </row>
    <row r="151" customFormat="false" ht="17.15" hidden="false" customHeight="true" outlineLevel="0" collapsed="false">
      <c r="A151" s="0" t="n">
        <v>0</v>
      </c>
      <c r="B151" s="419" t="n">
        <v>0</v>
      </c>
    </row>
    <row r="152" customFormat="false" ht="17.15" hidden="false" customHeight="true" outlineLevel="0" collapsed="false">
      <c r="A152" s="0" t="n">
        <v>0</v>
      </c>
      <c r="B152" s="419" t="n">
        <v>0</v>
      </c>
    </row>
    <row r="153" customFormat="false" ht="17.15" hidden="false" customHeight="true" outlineLevel="0" collapsed="false">
      <c r="A153" s="0" t="n">
        <v>0</v>
      </c>
      <c r="B153" s="419" t="n">
        <v>0</v>
      </c>
    </row>
    <row r="154" customFormat="false" ht="17.15" hidden="false" customHeight="true" outlineLevel="0" collapsed="false">
      <c r="A154" s="0" t="n">
        <v>0</v>
      </c>
      <c r="B154" s="419" t="n">
        <v>0</v>
      </c>
    </row>
    <row r="155" customFormat="false" ht="17.15" hidden="false" customHeight="true" outlineLevel="0" collapsed="false">
      <c r="A155" s="0" t="n">
        <v>0</v>
      </c>
      <c r="B155" s="419" t="n">
        <v>0</v>
      </c>
    </row>
    <row r="156" customFormat="false" ht="17.15" hidden="false" customHeight="true" outlineLevel="0" collapsed="false">
      <c r="A156" s="0" t="n">
        <v>0</v>
      </c>
      <c r="B156" s="419" t="n">
        <v>0</v>
      </c>
    </row>
    <row r="157" customFormat="false" ht="17.15" hidden="false" customHeight="true" outlineLevel="0" collapsed="false">
      <c r="A157" s="0" t="n">
        <v>0</v>
      </c>
      <c r="B157" s="419" t="n">
        <v>0</v>
      </c>
    </row>
    <row r="158" customFormat="false" ht="17.15" hidden="false" customHeight="true" outlineLevel="0" collapsed="false">
      <c r="A158" s="0" t="n">
        <v>0</v>
      </c>
      <c r="B158" s="419" t="n">
        <v>0</v>
      </c>
    </row>
    <row r="159" customFormat="false" ht="17.15" hidden="false" customHeight="true" outlineLevel="0" collapsed="false">
      <c r="A159" s="0" t="n">
        <v>0</v>
      </c>
      <c r="B159" s="419" t="n">
        <v>0</v>
      </c>
    </row>
    <row r="160" customFormat="false" ht="17.15" hidden="false" customHeight="true" outlineLevel="0" collapsed="false">
      <c r="A160" s="0" t="n">
        <v>0</v>
      </c>
      <c r="B160" s="419" t="n">
        <v>0</v>
      </c>
    </row>
    <row r="161" customFormat="false" ht="17.15" hidden="false" customHeight="true" outlineLevel="0" collapsed="false">
      <c r="A161" s="0" t="n">
        <v>0</v>
      </c>
      <c r="B161" s="419" t="n">
        <v>0</v>
      </c>
    </row>
    <row r="162" customFormat="false" ht="17.15" hidden="false" customHeight="true" outlineLevel="0" collapsed="false">
      <c r="A162" s="0" t="n">
        <v>0</v>
      </c>
      <c r="B162" s="419" t="n">
        <v>0</v>
      </c>
    </row>
    <row r="163" customFormat="false" ht="17.15" hidden="false" customHeight="true" outlineLevel="0" collapsed="false">
      <c r="A163" s="0" t="n">
        <v>0</v>
      </c>
      <c r="B163" s="419" t="n">
        <v>0</v>
      </c>
    </row>
    <row r="164" customFormat="false" ht="17.15" hidden="false" customHeight="true" outlineLevel="0" collapsed="false">
      <c r="A164" s="0" t="n">
        <v>0</v>
      </c>
      <c r="B164" s="419" t="n">
        <v>0</v>
      </c>
    </row>
    <row r="165" customFormat="false" ht="17.15" hidden="false" customHeight="true" outlineLevel="0" collapsed="false">
      <c r="A165" s="0" t="n">
        <v>0</v>
      </c>
      <c r="B165" s="419" t="n">
        <v>0</v>
      </c>
    </row>
    <row r="166" customFormat="false" ht="17.15" hidden="false" customHeight="true" outlineLevel="0" collapsed="false">
      <c r="A166" s="0" t="n">
        <v>0</v>
      </c>
      <c r="B166" s="419" t="n">
        <v>0</v>
      </c>
    </row>
    <row r="167" customFormat="false" ht="17.15" hidden="false" customHeight="true" outlineLevel="0" collapsed="false">
      <c r="A167" s="0" t="n">
        <v>0</v>
      </c>
      <c r="B167" s="419" t="n">
        <v>0</v>
      </c>
    </row>
    <row r="168" customFormat="false" ht="17.15" hidden="false" customHeight="true" outlineLevel="0" collapsed="false">
      <c r="A168" s="0" t="n">
        <v>0</v>
      </c>
      <c r="B168" s="419" t="n">
        <v>0</v>
      </c>
    </row>
    <row r="169" customFormat="false" ht="17.15" hidden="false" customHeight="true" outlineLevel="0" collapsed="false">
      <c r="A169" s="0" t="n">
        <v>0</v>
      </c>
      <c r="B169" s="419" t="n">
        <v>0</v>
      </c>
    </row>
    <row r="170" customFormat="false" ht="17.15" hidden="false" customHeight="true" outlineLevel="0" collapsed="false">
      <c r="A170" s="0" t="n">
        <v>0</v>
      </c>
      <c r="B170" s="419" t="n">
        <v>0</v>
      </c>
    </row>
    <row r="171" customFormat="false" ht="17.15" hidden="false" customHeight="true" outlineLevel="0" collapsed="false">
      <c r="A171" s="0" t="n">
        <v>0</v>
      </c>
      <c r="B171" s="419" t="n">
        <v>0</v>
      </c>
    </row>
    <row r="172" customFormat="false" ht="17.15" hidden="false" customHeight="true" outlineLevel="0" collapsed="false">
      <c r="A172" s="0" t="n">
        <v>0</v>
      </c>
      <c r="B172" s="419" t="n">
        <v>0</v>
      </c>
    </row>
    <row r="173" customFormat="false" ht="17.15" hidden="false" customHeight="true" outlineLevel="0" collapsed="false">
      <c r="A173" s="0" t="n">
        <v>0</v>
      </c>
      <c r="B173" s="419" t="n">
        <v>0</v>
      </c>
    </row>
    <row r="174" customFormat="false" ht="17.15" hidden="false" customHeight="true" outlineLevel="0" collapsed="false">
      <c r="A174" s="0" t="n">
        <v>0</v>
      </c>
      <c r="B174" s="419" t="n">
        <v>0</v>
      </c>
    </row>
    <row r="175" customFormat="false" ht="17.15" hidden="false" customHeight="true" outlineLevel="0" collapsed="false">
      <c r="A175" s="0" t="n">
        <v>0</v>
      </c>
      <c r="B175" s="419" t="n">
        <v>0</v>
      </c>
    </row>
    <row r="176" customFormat="false" ht="17.15" hidden="false" customHeight="true" outlineLevel="0" collapsed="false">
      <c r="A176" s="0" t="n">
        <v>0</v>
      </c>
      <c r="B176" s="419" t="n">
        <v>0</v>
      </c>
    </row>
    <row r="177" customFormat="false" ht="17.15" hidden="false" customHeight="true" outlineLevel="0" collapsed="false">
      <c r="A177" s="0" t="n">
        <v>0</v>
      </c>
      <c r="B177" s="419" t="n">
        <v>0</v>
      </c>
    </row>
    <row r="178" customFormat="false" ht="17.15" hidden="false" customHeight="true" outlineLevel="0" collapsed="false">
      <c r="A178" s="0" t="n">
        <v>0</v>
      </c>
      <c r="B178" s="419" t="n">
        <v>0</v>
      </c>
    </row>
    <row r="179" customFormat="false" ht="17.15" hidden="false" customHeight="true" outlineLevel="0" collapsed="false">
      <c r="A179" s="0" t="n">
        <v>0</v>
      </c>
      <c r="B179" s="419" t="n">
        <v>0</v>
      </c>
    </row>
    <row r="180" customFormat="false" ht="17.15" hidden="false" customHeight="true" outlineLevel="0" collapsed="false">
      <c r="A180" s="0" t="n">
        <v>0</v>
      </c>
      <c r="B180" s="419" t="n">
        <v>0</v>
      </c>
    </row>
    <row r="181" customFormat="false" ht="17.15" hidden="false" customHeight="true" outlineLevel="0" collapsed="false">
      <c r="A181" s="0" t="n">
        <v>0</v>
      </c>
      <c r="B181" s="419" t="n">
        <v>0</v>
      </c>
    </row>
    <row r="182" customFormat="false" ht="17.15" hidden="false" customHeight="true" outlineLevel="0" collapsed="false">
      <c r="A182" s="0" t="n">
        <v>0</v>
      </c>
      <c r="B182" s="419" t="n">
        <v>0</v>
      </c>
    </row>
    <row r="183" customFormat="false" ht="17.15" hidden="false" customHeight="true" outlineLevel="0" collapsed="false">
      <c r="A183" s="0" t="n">
        <v>0</v>
      </c>
      <c r="B183" s="419" t="n">
        <v>0</v>
      </c>
    </row>
    <row r="184" customFormat="false" ht="17.15" hidden="false" customHeight="true" outlineLevel="0" collapsed="false">
      <c r="A184" s="0" t="n">
        <v>0</v>
      </c>
      <c r="B184" s="419" t="n">
        <v>0</v>
      </c>
    </row>
    <row r="185" customFormat="false" ht="17.15" hidden="false" customHeight="true" outlineLevel="0" collapsed="false">
      <c r="A185" s="0" t="n">
        <v>0</v>
      </c>
      <c r="B185" s="419" t="n">
        <v>0</v>
      </c>
    </row>
    <row r="186" customFormat="false" ht="17.15" hidden="false" customHeight="true" outlineLevel="0" collapsed="false">
      <c r="A186" s="0" t="n">
        <v>0</v>
      </c>
      <c r="B186" s="419" t="n">
        <v>0</v>
      </c>
    </row>
    <row r="187" customFormat="false" ht="17.15" hidden="false" customHeight="true" outlineLevel="0" collapsed="false">
      <c r="A187" s="0" t="n">
        <v>0</v>
      </c>
      <c r="B187" s="419" t="n">
        <v>0</v>
      </c>
    </row>
    <row r="188" customFormat="false" ht="17.15" hidden="false" customHeight="true" outlineLevel="0" collapsed="false">
      <c r="A188" s="0" t="n">
        <v>0</v>
      </c>
      <c r="B188" s="419" t="n">
        <v>0</v>
      </c>
    </row>
    <row r="189" customFormat="false" ht="17.15" hidden="false" customHeight="true" outlineLevel="0" collapsed="false">
      <c r="A189" s="0" t="n">
        <v>0</v>
      </c>
      <c r="B189" s="419" t="n">
        <v>0</v>
      </c>
    </row>
    <row r="190" customFormat="false" ht="17.15" hidden="false" customHeight="true" outlineLevel="0" collapsed="false">
      <c r="A190" s="0" t="n">
        <v>0</v>
      </c>
      <c r="B190" s="419" t="n">
        <v>0</v>
      </c>
    </row>
    <row r="191" customFormat="false" ht="17.15" hidden="false" customHeight="true" outlineLevel="0" collapsed="false">
      <c r="A191" s="0" t="n">
        <v>0</v>
      </c>
      <c r="B191" s="419" t="n">
        <v>0</v>
      </c>
    </row>
    <row r="192" customFormat="false" ht="17.15" hidden="false" customHeight="true" outlineLevel="0" collapsed="false">
      <c r="A192" s="0" t="n">
        <v>0</v>
      </c>
      <c r="B192" s="96" t="n">
        <v>0</v>
      </c>
    </row>
    <row r="193" customFormat="false" ht="17.15" hidden="false" customHeight="true" outlineLevel="0" collapsed="false">
      <c r="A193" s="0" t="n">
        <v>0</v>
      </c>
      <c r="B193" s="96" t="n">
        <v>0</v>
      </c>
    </row>
    <row r="194" customFormat="false" ht="17.15" hidden="false" customHeight="true" outlineLevel="0" collapsed="false">
      <c r="A194" s="0" t="n">
        <v>0</v>
      </c>
      <c r="B194" s="96" t="n">
        <v>0</v>
      </c>
    </row>
    <row r="195" customFormat="false" ht="17.15" hidden="false" customHeight="true" outlineLevel="0" collapsed="false">
      <c r="A195" s="0" t="n">
        <v>0</v>
      </c>
      <c r="B195" s="96" t="n">
        <v>0</v>
      </c>
    </row>
    <row r="196" customFormat="false" ht="17.15" hidden="false" customHeight="true" outlineLevel="0" collapsed="false">
      <c r="A196" s="0" t="n">
        <v>0</v>
      </c>
      <c r="B196" s="96" t="n">
        <v>0</v>
      </c>
    </row>
    <row r="197" customFormat="false" ht="17.15" hidden="false" customHeight="true" outlineLevel="0" collapsed="false">
      <c r="A197" s="0" t="n">
        <v>0</v>
      </c>
      <c r="B197" s="96" t="n">
        <v>0</v>
      </c>
    </row>
    <row r="198" customFormat="false" ht="17.15" hidden="false" customHeight="true" outlineLevel="0" collapsed="false">
      <c r="A198" s="0" t="n">
        <v>0</v>
      </c>
      <c r="B198" s="96" t="n">
        <v>0</v>
      </c>
    </row>
    <row r="199" customFormat="false" ht="17.15" hidden="false" customHeight="true" outlineLevel="0" collapsed="false">
      <c r="A199" s="0" t="n">
        <v>0</v>
      </c>
      <c r="B199" s="96" t="n">
        <v>0</v>
      </c>
    </row>
    <row r="200" customFormat="false" ht="17.15" hidden="false" customHeight="true" outlineLevel="0" collapsed="false">
      <c r="A200" s="0" t="n">
        <v>0</v>
      </c>
      <c r="B200" s="96" t="n">
        <v>0</v>
      </c>
    </row>
    <row r="201" customFormat="false" ht="17.15" hidden="false" customHeight="true" outlineLevel="0" collapsed="false">
      <c r="A201" s="0" t="n">
        <v>0</v>
      </c>
      <c r="B201" s="96" t="n">
        <v>0</v>
      </c>
    </row>
    <row r="202" customFormat="false" ht="17.15" hidden="false" customHeight="true" outlineLevel="0" collapsed="false">
      <c r="A202" s="0" t="n">
        <v>0</v>
      </c>
      <c r="B202" s="96" t="n">
        <v>0</v>
      </c>
    </row>
    <row r="203" customFormat="false" ht="17.15" hidden="false" customHeight="true" outlineLevel="0" collapsed="false">
      <c r="A203" s="0" t="n">
        <v>0</v>
      </c>
      <c r="B203" s="96" t="n">
        <v>0</v>
      </c>
    </row>
    <row r="204" customFormat="false" ht="17.15" hidden="false" customHeight="true" outlineLevel="0" collapsed="false">
      <c r="A204" s="0" t="n">
        <v>0</v>
      </c>
      <c r="B204" s="96" t="n">
        <v>0</v>
      </c>
    </row>
    <row r="205" customFormat="false" ht="17.15" hidden="false" customHeight="true" outlineLevel="0" collapsed="false">
      <c r="A205" s="0" t="n">
        <v>0</v>
      </c>
      <c r="B205" s="96" t="n">
        <v>0</v>
      </c>
    </row>
    <row r="206" customFormat="false" ht="17.15" hidden="false" customHeight="true" outlineLevel="0" collapsed="false">
      <c r="A206" s="0" t="n">
        <v>0</v>
      </c>
      <c r="B206" s="96" t="n">
        <v>0</v>
      </c>
    </row>
    <row r="207" customFormat="false" ht="17.15" hidden="false" customHeight="true" outlineLevel="0" collapsed="false">
      <c r="A207" s="0" t="n">
        <v>0</v>
      </c>
      <c r="B207" s="96" t="n">
        <v>0</v>
      </c>
    </row>
    <row r="208" customFormat="false" ht="17.15" hidden="false" customHeight="true" outlineLevel="0" collapsed="false">
      <c r="A208" s="0" t="n">
        <v>0</v>
      </c>
      <c r="B208" s="93" t="n">
        <v>0</v>
      </c>
    </row>
    <row r="209" customFormat="false" ht="17.15" hidden="false" customHeight="true" outlineLevel="0" collapsed="false">
      <c r="A209" s="0" t="n">
        <v>0</v>
      </c>
      <c r="B209" s="93" t="n">
        <v>0</v>
      </c>
    </row>
    <row r="210" customFormat="false" ht="17.15" hidden="false" customHeight="true" outlineLevel="0" collapsed="false">
      <c r="A210" s="0" t="n">
        <v>0</v>
      </c>
      <c r="B210" s="93" t="n">
        <v>0</v>
      </c>
    </row>
    <row r="211" customFormat="false" ht="17.15" hidden="false" customHeight="true" outlineLevel="0" collapsed="false">
      <c r="A211" s="0" t="n">
        <v>0</v>
      </c>
      <c r="B211" s="93" t="n">
        <v>0</v>
      </c>
    </row>
    <row r="212" customFormat="false" ht="17.15" hidden="false" customHeight="true" outlineLevel="0" collapsed="false">
      <c r="A212" s="0" t="n">
        <v>0</v>
      </c>
      <c r="B212" s="93" t="n">
        <v>0</v>
      </c>
    </row>
    <row r="213" customFormat="false" ht="17.15" hidden="false" customHeight="true" outlineLevel="0" collapsed="false">
      <c r="A213" s="0" t="n">
        <v>0</v>
      </c>
      <c r="B213" s="93" t="n">
        <v>0</v>
      </c>
    </row>
    <row r="214" customFormat="false" ht="17.15" hidden="false" customHeight="true" outlineLevel="0" collapsed="false">
      <c r="A214" s="0" t="n">
        <v>0</v>
      </c>
      <c r="B214" s="93" t="n">
        <v>0</v>
      </c>
    </row>
    <row r="215" customFormat="false" ht="17.15" hidden="false" customHeight="true" outlineLevel="0" collapsed="false">
      <c r="A215" s="0" t="n">
        <v>0</v>
      </c>
      <c r="B215" s="93" t="n">
        <v>0</v>
      </c>
    </row>
    <row r="216" customFormat="false" ht="17.15" hidden="false" customHeight="true" outlineLevel="0" collapsed="false">
      <c r="A216" s="0" t="n">
        <v>0</v>
      </c>
      <c r="B216" s="93" t="n">
        <v>0</v>
      </c>
    </row>
    <row r="217" customFormat="false" ht="17.15" hidden="false" customHeight="true" outlineLevel="0" collapsed="false">
      <c r="A217" s="0" t="n">
        <v>0</v>
      </c>
      <c r="B217" s="93" t="n">
        <v>0</v>
      </c>
    </row>
    <row r="218" customFormat="false" ht="17.15" hidden="false" customHeight="true" outlineLevel="0" collapsed="false">
      <c r="A218" s="0" t="n">
        <v>0</v>
      </c>
      <c r="B218" s="93" t="n">
        <v>0</v>
      </c>
    </row>
    <row r="219" customFormat="false" ht="17.15" hidden="false" customHeight="true" outlineLevel="0" collapsed="false">
      <c r="A219" s="0" t="n">
        <v>0</v>
      </c>
      <c r="B219" s="93" t="n">
        <v>0</v>
      </c>
    </row>
    <row r="220" customFormat="false" ht="17.15" hidden="false" customHeight="true" outlineLevel="0" collapsed="false">
      <c r="A220" s="0" t="n">
        <v>0</v>
      </c>
      <c r="B220" s="93" t="n">
        <v>0</v>
      </c>
    </row>
    <row r="221" customFormat="false" ht="17.15" hidden="false" customHeight="true" outlineLevel="0" collapsed="false">
      <c r="A221" s="0" t="n">
        <v>0</v>
      </c>
      <c r="B221" s="93" t="n">
        <v>0</v>
      </c>
    </row>
    <row r="222" customFormat="false" ht="17.15" hidden="false" customHeight="true" outlineLevel="0" collapsed="false">
      <c r="A222" s="0" t="n">
        <v>0</v>
      </c>
      <c r="B222" s="93" t="n">
        <v>0</v>
      </c>
    </row>
    <row r="223" customFormat="false" ht="17.15" hidden="false" customHeight="true" outlineLevel="0" collapsed="false">
      <c r="A223" s="0" t="n">
        <v>0</v>
      </c>
      <c r="B223" s="93" t="n">
        <v>0</v>
      </c>
    </row>
    <row r="224" customFormat="false" ht="17.15" hidden="false" customHeight="true" outlineLevel="0" collapsed="false">
      <c r="A224" s="0" t="n">
        <v>0</v>
      </c>
      <c r="B224" s="93" t="n">
        <v>0</v>
      </c>
    </row>
    <row r="225" customFormat="false" ht="17.15" hidden="false" customHeight="true" outlineLevel="0" collapsed="false">
      <c r="A225" s="0" t="n">
        <v>0</v>
      </c>
      <c r="B225" s="93" t="n">
        <v>0</v>
      </c>
    </row>
    <row r="226" customFormat="false" ht="17.15" hidden="false" customHeight="true" outlineLevel="0" collapsed="false">
      <c r="A226" s="0" t="n">
        <v>0</v>
      </c>
      <c r="B226" s="93" t="n">
        <v>0</v>
      </c>
    </row>
    <row r="227" customFormat="false" ht="17.15" hidden="false" customHeight="true" outlineLevel="0" collapsed="false">
      <c r="A227" s="0" t="n">
        <v>0</v>
      </c>
      <c r="B227" s="93" t="n">
        <v>0</v>
      </c>
    </row>
    <row r="228" customFormat="false" ht="17.15" hidden="false" customHeight="true" outlineLevel="0" collapsed="false">
      <c r="A228" s="0" t="n">
        <v>0</v>
      </c>
      <c r="B228" s="93" t="n">
        <v>0</v>
      </c>
    </row>
    <row r="229" customFormat="false" ht="17.15" hidden="false" customHeight="true" outlineLevel="0" collapsed="false">
      <c r="A229" s="0" t="n">
        <v>0</v>
      </c>
      <c r="B229" s="93" t="n">
        <v>0</v>
      </c>
    </row>
    <row r="230" customFormat="false" ht="17.15" hidden="false" customHeight="true" outlineLevel="0" collapsed="false">
      <c r="A230" s="0" t="n">
        <v>0</v>
      </c>
      <c r="B230" s="93" t="n">
        <v>0</v>
      </c>
    </row>
    <row r="231" customFormat="false" ht="17.15" hidden="false" customHeight="true" outlineLevel="0" collapsed="false">
      <c r="A231" s="0" t="n">
        <v>0</v>
      </c>
      <c r="B231" s="93" t="n">
        <v>0</v>
      </c>
    </row>
    <row r="232" customFormat="false" ht="17.15" hidden="false" customHeight="true" outlineLevel="0" collapsed="false">
      <c r="A232" s="0" t="n">
        <v>0</v>
      </c>
      <c r="B232" s="93" t="n">
        <v>0</v>
      </c>
    </row>
    <row r="233" customFormat="false" ht="17.15" hidden="false" customHeight="true" outlineLevel="0" collapsed="false">
      <c r="A233" s="0" t="n">
        <v>0</v>
      </c>
      <c r="B233" s="93" t="n">
        <v>0</v>
      </c>
    </row>
    <row r="234" customFormat="false" ht="17.15" hidden="false" customHeight="true" outlineLevel="0" collapsed="false">
      <c r="A234" s="0" t="n">
        <v>0</v>
      </c>
      <c r="B234" s="93" t="n">
        <v>0</v>
      </c>
    </row>
    <row r="235" customFormat="false" ht="17.15" hidden="false" customHeight="true" outlineLevel="0" collapsed="false">
      <c r="A235" s="0" t="n">
        <v>0</v>
      </c>
      <c r="B235" s="93" t="n">
        <v>0</v>
      </c>
    </row>
    <row r="236" customFormat="false" ht="17.15" hidden="false" customHeight="true" outlineLevel="0" collapsed="false">
      <c r="A236" s="0" t="n">
        <v>0</v>
      </c>
      <c r="B236" s="93" t="n">
        <v>0</v>
      </c>
    </row>
    <row r="237" customFormat="false" ht="17.15" hidden="false" customHeight="true" outlineLevel="0" collapsed="false">
      <c r="A237" s="0" t="n">
        <v>0</v>
      </c>
      <c r="B237" s="93" t="n">
        <v>0</v>
      </c>
    </row>
    <row r="238" customFormat="false" ht="17.15" hidden="false" customHeight="true" outlineLevel="0" collapsed="false">
      <c r="A238" s="0" t="n">
        <v>0</v>
      </c>
      <c r="B238" s="93" t="n">
        <v>0</v>
      </c>
    </row>
    <row r="239" customFormat="false" ht="17.15" hidden="false" customHeight="true" outlineLevel="0" collapsed="false">
      <c r="A239" s="0" t="n">
        <v>0</v>
      </c>
      <c r="B239" s="93" t="n">
        <v>0</v>
      </c>
    </row>
    <row r="240" customFormat="false" ht="17.15" hidden="false" customHeight="true" outlineLevel="0" collapsed="false">
      <c r="A240" s="0" t="n">
        <v>0</v>
      </c>
      <c r="B240" s="93" t="n">
        <v>0</v>
      </c>
    </row>
    <row r="241" customFormat="false" ht="17.15" hidden="false" customHeight="true" outlineLevel="0" collapsed="false">
      <c r="A241" s="0" t="n">
        <v>0</v>
      </c>
      <c r="B241" s="93" t="n">
        <v>0</v>
      </c>
    </row>
    <row r="242" customFormat="false" ht="17.15" hidden="false" customHeight="true" outlineLevel="0" collapsed="false">
      <c r="A242" s="0" t="n">
        <v>0</v>
      </c>
      <c r="B242" s="93" t="n">
        <v>0</v>
      </c>
    </row>
    <row r="243" customFormat="false" ht="17.15" hidden="false" customHeight="true" outlineLevel="0" collapsed="false">
      <c r="A243" s="0" t="n">
        <v>0</v>
      </c>
      <c r="B243" s="93" t="n">
        <v>0</v>
      </c>
    </row>
    <row r="244" customFormat="false" ht="17.15" hidden="false" customHeight="true" outlineLevel="0" collapsed="false">
      <c r="A244" s="0" t="n">
        <v>0</v>
      </c>
      <c r="B244" s="93" t="n">
        <v>0</v>
      </c>
    </row>
    <row r="245" customFormat="false" ht="17.15" hidden="false" customHeight="true" outlineLevel="0" collapsed="false">
      <c r="A245" s="0" t="n">
        <v>0</v>
      </c>
      <c r="B245" s="93" t="n">
        <v>0</v>
      </c>
    </row>
    <row r="246" customFormat="false" ht="17.15" hidden="false" customHeight="true" outlineLevel="0" collapsed="false">
      <c r="A246" s="0" t="n">
        <v>0</v>
      </c>
      <c r="B246" s="93" t="n">
        <v>0</v>
      </c>
    </row>
    <row r="247" customFormat="false" ht="17.15" hidden="false" customHeight="true" outlineLevel="0" collapsed="false">
      <c r="A247" s="0" t="n">
        <v>0</v>
      </c>
      <c r="B247" s="93" t="n">
        <v>0</v>
      </c>
    </row>
    <row r="248" customFormat="false" ht="17.15" hidden="false" customHeight="true" outlineLevel="0" collapsed="false">
      <c r="A248" s="0" t="n">
        <v>0</v>
      </c>
      <c r="B248" s="93" t="n">
        <v>0</v>
      </c>
    </row>
    <row r="249" customFormat="false" ht="17.15" hidden="false" customHeight="true" outlineLevel="0" collapsed="false">
      <c r="A249" s="0" t="n">
        <v>0</v>
      </c>
      <c r="B249" s="93" t="n">
        <v>0</v>
      </c>
    </row>
    <row r="250" customFormat="false" ht="17.15" hidden="false" customHeight="true" outlineLevel="0" collapsed="false">
      <c r="A250" s="0" t="n">
        <v>0</v>
      </c>
      <c r="B250" s="93" t="n">
        <v>0</v>
      </c>
    </row>
    <row r="251" customFormat="false" ht="17.15" hidden="false" customHeight="true" outlineLevel="0" collapsed="false">
      <c r="A251" s="0" t="n">
        <v>0</v>
      </c>
      <c r="B251" s="93" t="n">
        <v>0</v>
      </c>
    </row>
    <row r="252" customFormat="false" ht="17.15" hidden="false" customHeight="true" outlineLevel="0" collapsed="false">
      <c r="A252" s="0" t="n">
        <v>0</v>
      </c>
      <c r="B252" s="93" t="n">
        <v>0</v>
      </c>
    </row>
    <row r="253" customFormat="false" ht="17.15" hidden="false" customHeight="true" outlineLevel="0" collapsed="false">
      <c r="A253" s="0" t="n">
        <v>0</v>
      </c>
      <c r="B253" s="93" t="n">
        <v>0</v>
      </c>
    </row>
    <row r="254" customFormat="false" ht="17.15" hidden="false" customHeight="true" outlineLevel="0" collapsed="false">
      <c r="A254" s="0" t="n">
        <v>0</v>
      </c>
      <c r="B254" s="93" t="n">
        <v>0</v>
      </c>
    </row>
    <row r="255" customFormat="false" ht="17.15" hidden="false" customHeight="true" outlineLevel="0" collapsed="false">
      <c r="A255" s="0" t="n">
        <v>0</v>
      </c>
      <c r="B255" s="93" t="n">
        <v>0</v>
      </c>
    </row>
    <row r="256" customFormat="false" ht="17.15" hidden="false" customHeight="true" outlineLevel="0" collapsed="false">
      <c r="A256" s="0" t="n">
        <v>0</v>
      </c>
      <c r="B256" s="93" t="n">
        <v>0</v>
      </c>
    </row>
    <row r="257" customFormat="false" ht="17.15" hidden="false" customHeight="true" outlineLevel="0" collapsed="false">
      <c r="A257" s="0" t="n">
        <v>0</v>
      </c>
      <c r="B257" s="93" t="n">
        <v>0</v>
      </c>
    </row>
    <row r="258" customFormat="false" ht="17.15" hidden="false" customHeight="true" outlineLevel="0" collapsed="false">
      <c r="A258" s="0" t="n">
        <v>0</v>
      </c>
      <c r="B258" s="93" t="n">
        <v>0</v>
      </c>
    </row>
    <row r="259" customFormat="false" ht="17.15" hidden="false" customHeight="true" outlineLevel="0" collapsed="false">
      <c r="A259" s="0" t="n">
        <v>0</v>
      </c>
      <c r="B259" s="93" t="n">
        <v>0</v>
      </c>
    </row>
    <row r="260" customFormat="false" ht="17.15" hidden="false" customHeight="true" outlineLevel="0" collapsed="false">
      <c r="A260" s="0" t="n">
        <v>0</v>
      </c>
      <c r="B260" s="93" t="n">
        <v>0</v>
      </c>
    </row>
    <row r="261" customFormat="false" ht="17.15" hidden="false" customHeight="true" outlineLevel="0" collapsed="false">
      <c r="A261" s="0" t="n">
        <v>0</v>
      </c>
      <c r="B261" s="93" t="n">
        <v>0</v>
      </c>
    </row>
    <row r="262" customFormat="false" ht="17.15" hidden="false" customHeight="true" outlineLevel="0" collapsed="false">
      <c r="A262" s="0" t="n">
        <v>0</v>
      </c>
      <c r="B262" s="93" t="n">
        <v>0</v>
      </c>
    </row>
    <row r="263" customFormat="false" ht="17.15" hidden="false" customHeight="true" outlineLevel="0" collapsed="false">
      <c r="A263" s="0" t="n">
        <v>0</v>
      </c>
      <c r="B263" s="93" t="n">
        <v>0</v>
      </c>
    </row>
    <row r="264" customFormat="false" ht="17.15" hidden="false" customHeight="true" outlineLevel="0" collapsed="false">
      <c r="A264" s="0" t="n">
        <v>0</v>
      </c>
      <c r="B264" s="93" t="n">
        <v>0</v>
      </c>
    </row>
    <row r="265" customFormat="false" ht="17.15" hidden="false" customHeight="true" outlineLevel="0" collapsed="false">
      <c r="A265" s="0" t="n">
        <v>0</v>
      </c>
      <c r="B265" s="93" t="n">
        <v>0</v>
      </c>
    </row>
    <row r="266" customFormat="false" ht="17.15" hidden="false" customHeight="true" outlineLevel="0" collapsed="false">
      <c r="A266" s="0" t="n">
        <v>0</v>
      </c>
      <c r="B266" s="93" t="n">
        <v>0</v>
      </c>
    </row>
    <row r="267" customFormat="false" ht="17.15" hidden="false" customHeight="true" outlineLevel="0" collapsed="false">
      <c r="A267" s="0" t="n">
        <v>0</v>
      </c>
      <c r="B267" s="93" t="n">
        <v>0</v>
      </c>
    </row>
    <row r="268" customFormat="false" ht="17.15" hidden="false" customHeight="true" outlineLevel="0" collapsed="false">
      <c r="A268" s="0" t="n">
        <v>0</v>
      </c>
      <c r="B268" s="93" t="n">
        <v>0</v>
      </c>
    </row>
    <row r="269" customFormat="false" ht="17.15" hidden="false" customHeight="true" outlineLevel="0" collapsed="false">
      <c r="A269" s="0" t="n">
        <v>0</v>
      </c>
      <c r="B269" s="93" t="n">
        <v>0</v>
      </c>
    </row>
    <row r="270" customFormat="false" ht="17.15" hidden="false" customHeight="true" outlineLevel="0" collapsed="false">
      <c r="A270" s="0" t="n">
        <v>0</v>
      </c>
      <c r="B270" s="93" t="n">
        <v>0</v>
      </c>
    </row>
    <row r="271" customFormat="false" ht="17.15" hidden="false" customHeight="true" outlineLevel="0" collapsed="false">
      <c r="A271" s="0" t="n">
        <v>0</v>
      </c>
      <c r="B271" s="93" t="n">
        <v>0</v>
      </c>
    </row>
    <row r="272" customFormat="false" ht="17.15" hidden="false" customHeight="true" outlineLevel="0" collapsed="false">
      <c r="A272" s="0" t="n">
        <v>0</v>
      </c>
      <c r="B272" s="93" t="n">
        <v>0</v>
      </c>
    </row>
    <row r="273" customFormat="false" ht="17.15" hidden="false" customHeight="true" outlineLevel="0" collapsed="false">
      <c r="A273" s="0" t="n">
        <v>0</v>
      </c>
      <c r="B273" s="93" t="n">
        <v>0</v>
      </c>
    </row>
    <row r="274" customFormat="false" ht="17.15" hidden="false" customHeight="true" outlineLevel="0" collapsed="false">
      <c r="A274" s="0" t="n">
        <v>0</v>
      </c>
      <c r="B274" s="93" t="n">
        <v>0</v>
      </c>
    </row>
    <row r="275" customFormat="false" ht="17.15" hidden="false" customHeight="true" outlineLevel="0" collapsed="false">
      <c r="A275" s="0" t="n">
        <v>0</v>
      </c>
      <c r="B275" s="93" t="n">
        <v>0</v>
      </c>
    </row>
    <row r="276" customFormat="false" ht="17.15" hidden="false" customHeight="true" outlineLevel="0" collapsed="false">
      <c r="A276" s="0" t="n">
        <v>0</v>
      </c>
      <c r="B276" s="93" t="n">
        <v>0</v>
      </c>
    </row>
    <row r="277" customFormat="false" ht="17.15" hidden="false" customHeight="true" outlineLevel="0" collapsed="false">
      <c r="A277" s="0" t="n">
        <v>0</v>
      </c>
      <c r="B277" s="93" t="n">
        <v>0</v>
      </c>
    </row>
    <row r="278" customFormat="false" ht="17.15" hidden="false" customHeight="true" outlineLevel="0" collapsed="false">
      <c r="A278" s="0" t="n">
        <v>0</v>
      </c>
      <c r="B278" s="93" t="n">
        <v>0</v>
      </c>
    </row>
    <row r="279" customFormat="false" ht="17.15" hidden="false" customHeight="true" outlineLevel="0" collapsed="false">
      <c r="A279" s="0" t="n">
        <v>0</v>
      </c>
      <c r="B279" s="93" t="n">
        <v>0</v>
      </c>
    </row>
    <row r="280" customFormat="false" ht="17.15" hidden="false" customHeight="true" outlineLevel="0" collapsed="false">
      <c r="A280" s="0" t="n">
        <v>0</v>
      </c>
      <c r="B280" s="93" t="n">
        <v>0</v>
      </c>
    </row>
    <row r="281" customFormat="false" ht="17.15" hidden="false" customHeight="true" outlineLevel="0" collapsed="false">
      <c r="A281" s="0" t="n">
        <v>0</v>
      </c>
      <c r="B281" s="93" t="n">
        <v>0</v>
      </c>
    </row>
    <row r="282" customFormat="false" ht="17.15" hidden="false" customHeight="true" outlineLevel="0" collapsed="false">
      <c r="A282" s="0" t="n">
        <v>0</v>
      </c>
      <c r="B282" s="93" t="n">
        <v>0</v>
      </c>
    </row>
    <row r="283" customFormat="false" ht="17.15" hidden="false" customHeight="true" outlineLevel="0" collapsed="false">
      <c r="A283" s="0" t="n">
        <v>0</v>
      </c>
      <c r="B283" s="93" t="n">
        <v>0</v>
      </c>
    </row>
    <row r="284" customFormat="false" ht="17.15" hidden="false" customHeight="true" outlineLevel="0" collapsed="false">
      <c r="A284" s="0" t="n">
        <v>0</v>
      </c>
      <c r="B284" s="93" t="n">
        <v>0</v>
      </c>
    </row>
    <row r="285" customFormat="false" ht="17.15" hidden="false" customHeight="true" outlineLevel="0" collapsed="false">
      <c r="A285" s="0" t="n">
        <v>0</v>
      </c>
      <c r="B285" s="93" t="n">
        <v>0</v>
      </c>
    </row>
    <row r="286" customFormat="false" ht="17.15" hidden="false" customHeight="true" outlineLevel="0" collapsed="false">
      <c r="A286" s="0" t="n">
        <v>0</v>
      </c>
      <c r="B286" s="93" t="n">
        <v>0</v>
      </c>
    </row>
    <row r="287" customFormat="false" ht="17.15" hidden="false" customHeight="true" outlineLevel="0" collapsed="false">
      <c r="A287" s="0" t="n">
        <v>0</v>
      </c>
      <c r="B287" s="93" t="n">
        <v>0</v>
      </c>
    </row>
    <row r="288" customFormat="false" ht="17.15" hidden="false" customHeight="true" outlineLevel="0" collapsed="false">
      <c r="A288" s="0" t="n">
        <v>0</v>
      </c>
      <c r="B288" s="93" t="n">
        <v>0</v>
      </c>
    </row>
    <row r="289" customFormat="false" ht="17.15" hidden="false" customHeight="true" outlineLevel="0" collapsed="false">
      <c r="A289" s="0" t="n">
        <v>0</v>
      </c>
      <c r="B289" s="0" t="n">
        <v>0</v>
      </c>
    </row>
    <row r="290" customFormat="false" ht="17.15" hidden="false" customHeight="true" outlineLevel="0" collapsed="false">
      <c r="A290" s="0" t="n">
        <v>0</v>
      </c>
      <c r="B290" s="0" t="n">
        <v>0</v>
      </c>
    </row>
    <row r="291" customFormat="false" ht="17.15" hidden="false" customHeight="true" outlineLevel="0" collapsed="false">
      <c r="A291" s="0" t="n">
        <v>0</v>
      </c>
      <c r="B291" s="0" t="n">
        <v>0</v>
      </c>
    </row>
    <row r="292" customFormat="false" ht="17.15" hidden="false" customHeight="true" outlineLevel="0" collapsed="false">
      <c r="A292" s="0" t="n">
        <v>0</v>
      </c>
      <c r="B292" s="0" t="n">
        <v>0</v>
      </c>
    </row>
    <row r="293" customFormat="false" ht="17.15" hidden="false" customHeight="true" outlineLevel="0" collapsed="false">
      <c r="A293" s="0" t="n">
        <v>0</v>
      </c>
      <c r="B293" s="0" t="n">
        <v>0</v>
      </c>
    </row>
    <row r="294" customFormat="false" ht="17.15" hidden="false" customHeight="true" outlineLevel="0" collapsed="false">
      <c r="A294" s="0" t="n">
        <v>0</v>
      </c>
      <c r="B294" s="0" t="n">
        <v>0</v>
      </c>
    </row>
    <row r="295" customFormat="false" ht="17.15" hidden="false" customHeight="true" outlineLevel="0" collapsed="false">
      <c r="A295" s="0" t="n">
        <v>0</v>
      </c>
      <c r="B295" s="0" t="n">
        <v>0</v>
      </c>
    </row>
    <row r="296" customFormat="false" ht="17.15" hidden="false" customHeight="true" outlineLevel="0" collapsed="false">
      <c r="A296" s="0" t="n">
        <v>0</v>
      </c>
      <c r="B296" s="0" t="n">
        <v>0</v>
      </c>
    </row>
    <row r="297" customFormat="false" ht="17.15" hidden="false" customHeight="true" outlineLevel="0" collapsed="false">
      <c r="A297" s="0" t="n">
        <v>0</v>
      </c>
      <c r="B297" s="0" t="n">
        <v>0</v>
      </c>
    </row>
    <row r="298" customFormat="false" ht="17.15" hidden="false" customHeight="true" outlineLevel="0" collapsed="false">
      <c r="A298" s="0" t="n">
        <v>0</v>
      </c>
      <c r="B298" s="0" t="n">
        <v>0</v>
      </c>
    </row>
    <row r="299" customFormat="false" ht="17.15" hidden="false" customHeight="true" outlineLevel="0" collapsed="false">
      <c r="A299" s="0" t="n">
        <v>0</v>
      </c>
      <c r="B299" s="0" t="n">
        <v>0</v>
      </c>
    </row>
    <row r="300" customFormat="false" ht="17.15" hidden="false" customHeight="true" outlineLevel="0" collapsed="false">
      <c r="A300" s="0" t="n">
        <v>0</v>
      </c>
      <c r="B300" s="0" t="n">
        <v>0</v>
      </c>
    </row>
    <row r="301" customFormat="false" ht="17.15" hidden="false" customHeight="true" outlineLevel="0" collapsed="false">
      <c r="A301" s="0" t="n">
        <v>0</v>
      </c>
      <c r="B301" s="0" t="n">
        <v>0</v>
      </c>
    </row>
    <row r="302" customFormat="false" ht="17.15" hidden="false" customHeight="true" outlineLevel="0" collapsed="false">
      <c r="A302" s="0" t="n">
        <v>0</v>
      </c>
      <c r="B302" s="0" t="n">
        <v>0</v>
      </c>
    </row>
    <row r="303" customFormat="false" ht="17.15" hidden="false" customHeight="true" outlineLevel="0" collapsed="false">
      <c r="A303" s="0" t="n">
        <v>0</v>
      </c>
      <c r="B303" s="0" t="n">
        <v>0</v>
      </c>
    </row>
    <row r="304" customFormat="false" ht="17.15" hidden="false" customHeight="true" outlineLevel="0" collapsed="false">
      <c r="A304" s="0" t="n">
        <v>0</v>
      </c>
      <c r="B304" s="0" t="n">
        <v>0</v>
      </c>
    </row>
    <row r="305" customFormat="false" ht="17.15" hidden="false" customHeight="true" outlineLevel="0" collapsed="false">
      <c r="A305" s="0" t="n">
        <v>0</v>
      </c>
      <c r="B305" s="0" t="n">
        <v>0</v>
      </c>
    </row>
    <row r="306" customFormat="false" ht="17.15" hidden="false" customHeight="true" outlineLevel="0" collapsed="false">
      <c r="A306" s="0" t="n">
        <v>0</v>
      </c>
      <c r="B306" s="0" t="n">
        <v>0</v>
      </c>
    </row>
    <row r="307" customFormat="false" ht="17.15" hidden="false" customHeight="true" outlineLevel="0" collapsed="false">
      <c r="A307" s="0" t="n">
        <v>0</v>
      </c>
      <c r="B307" s="0" t="n">
        <v>0</v>
      </c>
    </row>
    <row r="308" customFormat="false" ht="17.15" hidden="false" customHeight="true" outlineLevel="0" collapsed="false">
      <c r="A308" s="0" t="n">
        <v>0</v>
      </c>
      <c r="B308" s="0" t="n">
        <v>0</v>
      </c>
    </row>
    <row r="309" customFormat="false" ht="17.15" hidden="false" customHeight="true" outlineLevel="0" collapsed="false">
      <c r="A309" s="0" t="n">
        <v>0</v>
      </c>
      <c r="B309" s="0" t="n">
        <v>0</v>
      </c>
    </row>
    <row r="310" customFormat="false" ht="17.15" hidden="false" customHeight="true" outlineLevel="0" collapsed="false">
      <c r="A310" s="0" t="n">
        <v>0</v>
      </c>
      <c r="B310" s="0" t="n">
        <v>0</v>
      </c>
    </row>
    <row r="311" customFormat="false" ht="17.15" hidden="false" customHeight="true" outlineLevel="0" collapsed="false">
      <c r="A311" s="0" t="n">
        <v>0</v>
      </c>
      <c r="B311" s="0" t="n">
        <v>0</v>
      </c>
    </row>
    <row r="312" customFormat="false" ht="17.15" hidden="false" customHeight="true" outlineLevel="0" collapsed="false">
      <c r="A312" s="0" t="n">
        <v>0</v>
      </c>
      <c r="B312" s="0" t="n">
        <v>0</v>
      </c>
    </row>
    <row r="313" customFormat="false" ht="17.15" hidden="false" customHeight="true" outlineLevel="0" collapsed="false">
      <c r="A313" s="0" t="n">
        <v>0</v>
      </c>
      <c r="B313" s="0" t="n">
        <v>0</v>
      </c>
    </row>
    <row r="314" customFormat="false" ht="17.15" hidden="false" customHeight="true" outlineLevel="0" collapsed="false">
      <c r="A314" s="0" t="n">
        <v>0</v>
      </c>
      <c r="B314" s="0" t="n">
        <v>0</v>
      </c>
    </row>
    <row r="315" customFormat="false" ht="17.15" hidden="false" customHeight="true" outlineLevel="0" collapsed="false">
      <c r="A315" s="0" t="n">
        <v>0</v>
      </c>
      <c r="B315" s="0" t="n">
        <v>0</v>
      </c>
    </row>
    <row r="316" customFormat="false" ht="17.15" hidden="false" customHeight="true" outlineLevel="0" collapsed="false">
      <c r="A316" s="0" t="n">
        <v>0</v>
      </c>
      <c r="B316" s="0" t="n">
        <v>0</v>
      </c>
    </row>
    <row r="317" customFormat="false" ht="17.15" hidden="false" customHeight="true" outlineLevel="0" collapsed="false">
      <c r="A317" s="0" t="n">
        <v>0</v>
      </c>
      <c r="B317" s="0" t="n">
        <v>0</v>
      </c>
    </row>
    <row r="318" customFormat="false" ht="17.15" hidden="false" customHeight="true" outlineLevel="0" collapsed="false">
      <c r="A318" s="0" t="n">
        <v>0</v>
      </c>
      <c r="B318" s="0" t="n">
        <v>0</v>
      </c>
    </row>
    <row r="319" customFormat="false" ht="17.15" hidden="false" customHeight="true" outlineLevel="0" collapsed="false">
      <c r="A319" s="0" t="n">
        <v>0</v>
      </c>
      <c r="B319" s="0" t="n">
        <v>0</v>
      </c>
    </row>
    <row r="320" customFormat="false" ht="17.15" hidden="false" customHeight="true" outlineLevel="0" collapsed="false">
      <c r="A320" s="0" t="n">
        <v>0</v>
      </c>
      <c r="B320" s="0" t="n">
        <v>0</v>
      </c>
    </row>
    <row r="321" customFormat="false" ht="17.15" hidden="false" customHeight="true" outlineLevel="0" collapsed="false">
      <c r="A321" s="0" t="n">
        <v>0</v>
      </c>
      <c r="B321" s="0" t="n">
        <v>0</v>
      </c>
    </row>
    <row r="322" customFormat="false" ht="17.15" hidden="false" customHeight="true" outlineLevel="0" collapsed="false">
      <c r="A322" s="0" t="n">
        <v>0</v>
      </c>
      <c r="B322" s="0" t="n">
        <v>0</v>
      </c>
    </row>
    <row r="323" customFormat="false" ht="17.15" hidden="false" customHeight="true" outlineLevel="0" collapsed="false">
      <c r="A323" s="0" t="n">
        <v>0</v>
      </c>
      <c r="B323" s="0" t="n">
        <v>0</v>
      </c>
    </row>
    <row r="324" customFormat="false" ht="17.15" hidden="false" customHeight="true" outlineLevel="0" collapsed="false">
      <c r="A324" s="0" t="n">
        <v>0</v>
      </c>
      <c r="B324" s="0" t="n">
        <v>0</v>
      </c>
    </row>
    <row r="325" customFormat="false" ht="17.15" hidden="false" customHeight="true" outlineLevel="0" collapsed="false">
      <c r="A325" s="0" t="n">
        <v>0</v>
      </c>
      <c r="B325" s="0" t="n">
        <v>0</v>
      </c>
    </row>
    <row r="326" customFormat="false" ht="17.15" hidden="false" customHeight="true" outlineLevel="0" collapsed="false">
      <c r="A326" s="0" t="n">
        <v>0</v>
      </c>
      <c r="B326" s="0" t="n">
        <v>0</v>
      </c>
    </row>
    <row r="327" customFormat="false" ht="17.15" hidden="false" customHeight="true" outlineLevel="0" collapsed="false">
      <c r="A327" s="0" t="n">
        <v>0</v>
      </c>
      <c r="B327" s="0" t="n">
        <v>0</v>
      </c>
    </row>
    <row r="328" customFormat="false" ht="17.15" hidden="false" customHeight="true" outlineLevel="0" collapsed="false">
      <c r="A328" s="0" t="n">
        <v>0</v>
      </c>
      <c r="B328" s="0" t="n">
        <v>0</v>
      </c>
    </row>
    <row r="329" customFormat="false" ht="17.15" hidden="false" customHeight="true" outlineLevel="0" collapsed="false">
      <c r="A329" s="0" t="n">
        <v>0</v>
      </c>
      <c r="B329" s="0" t="n">
        <v>0</v>
      </c>
    </row>
    <row r="330" customFormat="false" ht="17.15" hidden="false" customHeight="true" outlineLevel="0" collapsed="false">
      <c r="A330" s="0" t="n">
        <v>0</v>
      </c>
      <c r="B330" s="0" t="n">
        <v>0</v>
      </c>
    </row>
    <row r="331" customFormat="false" ht="17.15" hidden="false" customHeight="true" outlineLevel="0" collapsed="false">
      <c r="A331" s="0" t="n">
        <v>0</v>
      </c>
      <c r="B331" s="0" t="n">
        <v>0</v>
      </c>
    </row>
    <row r="332" customFormat="false" ht="17.15" hidden="false" customHeight="true" outlineLevel="0" collapsed="false">
      <c r="A332" s="0" t="n">
        <v>0</v>
      </c>
      <c r="B332" s="0" t="n">
        <v>0</v>
      </c>
    </row>
    <row r="333" customFormat="false" ht="17.15" hidden="false" customHeight="true" outlineLevel="0" collapsed="false">
      <c r="A333" s="0" t="n">
        <v>0</v>
      </c>
      <c r="B333" s="0" t="n">
        <v>0</v>
      </c>
    </row>
    <row r="334" customFormat="false" ht="17.15" hidden="false" customHeight="true" outlineLevel="0" collapsed="false">
      <c r="A334" s="0" t="n">
        <v>0</v>
      </c>
      <c r="B334" s="0" t="n">
        <v>0</v>
      </c>
    </row>
    <row r="335" customFormat="false" ht="17.15" hidden="false" customHeight="true" outlineLevel="0" collapsed="false">
      <c r="A335" s="0" t="n">
        <v>0</v>
      </c>
      <c r="B335" s="0" t="n">
        <v>0</v>
      </c>
    </row>
    <row r="336" customFormat="false" ht="17.15" hidden="false" customHeight="true" outlineLevel="0" collapsed="false">
      <c r="A336" s="0" t="n">
        <v>0</v>
      </c>
      <c r="B336" s="0" t="n">
        <v>0</v>
      </c>
    </row>
    <row r="337" customFormat="false" ht="17.15" hidden="false" customHeight="true" outlineLevel="0" collapsed="false">
      <c r="A337" s="0" t="n">
        <v>0</v>
      </c>
      <c r="B337" s="0" t="n">
        <v>0</v>
      </c>
    </row>
    <row r="338" customFormat="false" ht="17.15" hidden="false" customHeight="true" outlineLevel="0" collapsed="false">
      <c r="A338" s="0" t="n">
        <v>0</v>
      </c>
      <c r="B338" s="0" t="n">
        <v>0</v>
      </c>
    </row>
    <row r="339" customFormat="false" ht="17.15" hidden="false" customHeight="true" outlineLevel="0" collapsed="false">
      <c r="A339" s="0" t="n">
        <v>0</v>
      </c>
      <c r="B339" s="0" t="n">
        <v>0</v>
      </c>
    </row>
    <row r="340" customFormat="false" ht="17.15" hidden="false" customHeight="true" outlineLevel="0" collapsed="false">
      <c r="A340" s="0" t="n">
        <v>0</v>
      </c>
      <c r="B340" s="0" t="n">
        <v>0</v>
      </c>
    </row>
    <row r="341" customFormat="false" ht="17.15" hidden="false" customHeight="true" outlineLevel="0" collapsed="false">
      <c r="A341" s="0" t="n">
        <v>0</v>
      </c>
      <c r="B341" s="0" t="n">
        <v>0</v>
      </c>
    </row>
    <row r="342" customFormat="false" ht="17.15" hidden="false" customHeight="true" outlineLevel="0" collapsed="false">
      <c r="A342" s="0" t="n">
        <v>0</v>
      </c>
      <c r="B342" s="0" t="n">
        <v>0</v>
      </c>
    </row>
    <row r="343" customFormat="false" ht="17.15" hidden="false" customHeight="true" outlineLevel="0" collapsed="false">
      <c r="A343" s="0" t="n">
        <v>0</v>
      </c>
      <c r="B343" s="0" t="n">
        <v>0</v>
      </c>
    </row>
    <row r="344" customFormat="false" ht="17.15" hidden="false" customHeight="true" outlineLevel="0" collapsed="false">
      <c r="A344" s="0" t="n">
        <v>0</v>
      </c>
      <c r="B344" s="0" t="n">
        <v>0</v>
      </c>
    </row>
    <row r="345" customFormat="false" ht="17.15" hidden="false" customHeight="true" outlineLevel="0" collapsed="false">
      <c r="A345" s="0" t="n">
        <v>0</v>
      </c>
      <c r="B345" s="0" t="n">
        <v>0</v>
      </c>
    </row>
    <row r="346" customFormat="false" ht="17.15" hidden="false" customHeight="true" outlineLevel="0" collapsed="false">
      <c r="A346" s="0" t="n">
        <v>0</v>
      </c>
      <c r="B346" s="0" t="n">
        <v>0</v>
      </c>
    </row>
    <row r="347" customFormat="false" ht="17.15" hidden="false" customHeight="true" outlineLevel="0" collapsed="false">
      <c r="A347" s="0" t="n">
        <v>0</v>
      </c>
      <c r="B347" s="0" t="n">
        <v>0</v>
      </c>
    </row>
    <row r="348" customFormat="false" ht="17.15" hidden="false" customHeight="true" outlineLevel="0" collapsed="false">
      <c r="A348" s="0" t="n">
        <v>0</v>
      </c>
      <c r="B348" s="0" t="n">
        <v>0</v>
      </c>
    </row>
    <row r="349" customFormat="false" ht="17.15" hidden="false" customHeight="true" outlineLevel="0" collapsed="false">
      <c r="A349" s="0" t="n">
        <v>0</v>
      </c>
      <c r="B349" s="0" t="n">
        <v>0</v>
      </c>
    </row>
    <row r="350" customFormat="false" ht="17.15" hidden="false" customHeight="true" outlineLevel="0" collapsed="false">
      <c r="A350" s="0" t="n">
        <v>0</v>
      </c>
      <c r="B350" s="0" t="n">
        <v>0</v>
      </c>
    </row>
    <row r="351" customFormat="false" ht="17.15" hidden="false" customHeight="true" outlineLevel="0" collapsed="false">
      <c r="A351" s="0" t="n">
        <v>0</v>
      </c>
      <c r="B351" s="0" t="n">
        <v>0</v>
      </c>
    </row>
    <row r="352" customFormat="false" ht="17.15" hidden="false" customHeight="true" outlineLevel="0" collapsed="false">
      <c r="A352" s="0" t="n">
        <v>0</v>
      </c>
      <c r="B352" s="0" t="n">
        <v>0</v>
      </c>
    </row>
    <row r="353" customFormat="false" ht="17.15" hidden="false" customHeight="true" outlineLevel="0" collapsed="false">
      <c r="A353" s="0" t="n">
        <v>0</v>
      </c>
      <c r="B353" s="0" t="n">
        <v>0</v>
      </c>
    </row>
    <row r="354" customFormat="false" ht="17.15" hidden="false" customHeight="true" outlineLevel="0" collapsed="false">
      <c r="A354" s="0" t="n">
        <v>0</v>
      </c>
      <c r="B354" s="0" t="n">
        <v>0</v>
      </c>
    </row>
    <row r="355" customFormat="false" ht="17.15" hidden="false" customHeight="true" outlineLevel="0" collapsed="false">
      <c r="A355" s="0" t="n">
        <v>0</v>
      </c>
      <c r="B355" s="0" t="n">
        <v>0</v>
      </c>
    </row>
    <row r="356" customFormat="false" ht="17.15" hidden="false" customHeight="true" outlineLevel="0" collapsed="false">
      <c r="A356" s="0" t="n">
        <v>0</v>
      </c>
      <c r="B356" s="0" t="n">
        <v>0</v>
      </c>
    </row>
    <row r="357" customFormat="false" ht="17.15" hidden="false" customHeight="true" outlineLevel="0" collapsed="false">
      <c r="A357" s="0" t="n">
        <v>0</v>
      </c>
      <c r="B357" s="0" t="n">
        <v>0</v>
      </c>
    </row>
    <row r="358" customFormat="false" ht="17.15" hidden="false" customHeight="true" outlineLevel="0" collapsed="false">
      <c r="A358" s="0" t="n">
        <v>0</v>
      </c>
      <c r="B358" s="0" t="n">
        <v>0</v>
      </c>
    </row>
    <row r="359" customFormat="false" ht="17.15" hidden="false" customHeight="true" outlineLevel="0" collapsed="false">
      <c r="A359" s="0" t="n">
        <v>0</v>
      </c>
      <c r="B359" s="0" t="n">
        <v>0</v>
      </c>
    </row>
    <row r="360" customFormat="false" ht="17.15" hidden="false" customHeight="true" outlineLevel="0" collapsed="false">
      <c r="A360" s="0" t="n">
        <v>0</v>
      </c>
      <c r="B360" s="0" t="n">
        <v>0</v>
      </c>
    </row>
    <row r="361" customFormat="false" ht="17.15" hidden="false" customHeight="true" outlineLevel="0" collapsed="false">
      <c r="A361" s="0" t="n">
        <v>0</v>
      </c>
      <c r="B361" s="0" t="n">
        <v>0</v>
      </c>
    </row>
    <row r="362" customFormat="false" ht="17.15" hidden="false" customHeight="true" outlineLevel="0" collapsed="false">
      <c r="A362" s="0" t="n">
        <v>0</v>
      </c>
      <c r="B362" s="0" t="n">
        <v>0</v>
      </c>
    </row>
    <row r="363" customFormat="false" ht="17.15" hidden="false" customHeight="true" outlineLevel="0" collapsed="false">
      <c r="A363" s="0" t="n">
        <v>0</v>
      </c>
      <c r="B363" s="0" t="n">
        <v>0</v>
      </c>
    </row>
    <row r="364" customFormat="false" ht="17.15" hidden="false" customHeight="true" outlineLevel="0" collapsed="false">
      <c r="A364" s="0" t="n">
        <v>0</v>
      </c>
      <c r="B364" s="0" t="n">
        <v>0</v>
      </c>
    </row>
    <row r="365" customFormat="false" ht="17.15" hidden="false" customHeight="true" outlineLevel="0" collapsed="false">
      <c r="A365" s="0" t="n">
        <v>0</v>
      </c>
      <c r="B365" s="0" t="n">
        <v>0</v>
      </c>
    </row>
    <row r="366" customFormat="false" ht="17.15" hidden="false" customHeight="true" outlineLevel="0" collapsed="false">
      <c r="A366" s="0" t="n">
        <v>0</v>
      </c>
      <c r="B366" s="0" t="n">
        <v>0</v>
      </c>
    </row>
    <row r="367" customFormat="false" ht="17.15" hidden="false" customHeight="true" outlineLevel="0" collapsed="false">
      <c r="A367" s="0" t="n">
        <v>0</v>
      </c>
      <c r="B367" s="0" t="n">
        <v>0</v>
      </c>
    </row>
    <row r="368" customFormat="false" ht="17.15" hidden="false" customHeight="true" outlineLevel="0" collapsed="false">
      <c r="A368" s="0" t="n">
        <v>0</v>
      </c>
      <c r="B368" s="0" t="n">
        <v>0</v>
      </c>
    </row>
    <row r="369" customFormat="false" ht="17.15" hidden="false" customHeight="true" outlineLevel="0" collapsed="false">
      <c r="A369" s="0" t="n">
        <v>0</v>
      </c>
      <c r="B369" s="0" t="n">
        <v>0</v>
      </c>
    </row>
    <row r="370" customFormat="false" ht="17.15" hidden="false" customHeight="true" outlineLevel="0" collapsed="false">
      <c r="A370" s="0" t="n">
        <v>0</v>
      </c>
      <c r="B370" s="0" t="n">
        <v>0</v>
      </c>
    </row>
    <row r="371" customFormat="false" ht="17.15" hidden="false" customHeight="true" outlineLevel="0" collapsed="false">
      <c r="A371" s="0" t="n">
        <v>0</v>
      </c>
      <c r="B371" s="0" t="n">
        <v>0</v>
      </c>
    </row>
    <row r="372" customFormat="false" ht="17.15" hidden="false" customHeight="true" outlineLevel="0" collapsed="false">
      <c r="A372" s="0" t="n">
        <v>0</v>
      </c>
      <c r="B372" s="0" t="n">
        <v>0</v>
      </c>
    </row>
    <row r="373" customFormat="false" ht="17.15" hidden="false" customHeight="true" outlineLevel="0" collapsed="false">
      <c r="A373" s="0" t="n">
        <v>0</v>
      </c>
      <c r="B373" s="0" t="n">
        <v>0</v>
      </c>
    </row>
    <row r="374" customFormat="false" ht="17.15" hidden="false" customHeight="true" outlineLevel="0" collapsed="false">
      <c r="A374" s="0" t="n">
        <v>0</v>
      </c>
      <c r="B374" s="0" t="n">
        <v>0</v>
      </c>
    </row>
    <row r="375" customFormat="false" ht="17.15" hidden="false" customHeight="true" outlineLevel="0" collapsed="false">
      <c r="A375" s="0" t="n">
        <v>0</v>
      </c>
      <c r="B375" s="0" t="n">
        <v>0</v>
      </c>
    </row>
    <row r="376" customFormat="false" ht="17.15" hidden="false" customHeight="true" outlineLevel="0" collapsed="false">
      <c r="A376" s="45" t="n">
        <v>0</v>
      </c>
      <c r="B376" s="45" t="n">
        <v>0</v>
      </c>
    </row>
    <row r="377" customFormat="false" ht="17.15" hidden="false" customHeight="true" outlineLevel="0" collapsed="false">
      <c r="A377" s="45" t="n">
        <v>0</v>
      </c>
      <c r="B377" s="45" t="n">
        <v>0</v>
      </c>
    </row>
    <row r="378" customFormat="false" ht="17.15" hidden="false" customHeight="true" outlineLevel="0" collapsed="false">
      <c r="A378" s="45" t="n">
        <v>0</v>
      </c>
      <c r="B378" s="45" t="n">
        <v>0</v>
      </c>
    </row>
    <row r="379" customFormat="false" ht="17.15" hidden="false" customHeight="true" outlineLevel="0" collapsed="false">
      <c r="A379" s="45" t="n">
        <v>0</v>
      </c>
      <c r="B379" s="45" t="n">
        <v>0</v>
      </c>
    </row>
    <row r="380" customFormat="false" ht="17.15" hidden="false" customHeight="true" outlineLevel="0" collapsed="false">
      <c r="A380" s="45" t="n">
        <v>0</v>
      </c>
      <c r="B380" s="45" t="n">
        <v>0</v>
      </c>
    </row>
    <row r="381" customFormat="false" ht="17.15" hidden="false" customHeight="true" outlineLevel="0" collapsed="false">
      <c r="A381" s="45" t="n">
        <v>0</v>
      </c>
      <c r="B381" s="45" t="n">
        <v>0</v>
      </c>
    </row>
    <row r="382" customFormat="false" ht="17.15" hidden="false" customHeight="true" outlineLevel="0" collapsed="false">
      <c r="A382" s="45" t="n">
        <v>0</v>
      </c>
      <c r="B382" s="45" t="n">
        <v>0</v>
      </c>
    </row>
    <row r="383" customFormat="false" ht="17.15" hidden="false" customHeight="true" outlineLevel="0" collapsed="false">
      <c r="A383" s="45" t="n">
        <v>0</v>
      </c>
      <c r="B383" s="45" t="n">
        <v>0</v>
      </c>
    </row>
    <row r="384" customFormat="false" ht="17.15" hidden="false" customHeight="true" outlineLevel="0" collapsed="false">
      <c r="A384" s="45" t="n">
        <v>0</v>
      </c>
      <c r="B384" s="45" t="n">
        <v>0</v>
      </c>
    </row>
    <row r="385" customFormat="false" ht="17.15" hidden="false" customHeight="true" outlineLevel="0" collapsed="false">
      <c r="A385" s="45" t="n">
        <v>0</v>
      </c>
      <c r="B385" s="45" t="n">
        <v>0</v>
      </c>
    </row>
    <row r="386" customFormat="false" ht="17.15" hidden="false" customHeight="true" outlineLevel="0" collapsed="false">
      <c r="A386" s="45" t="n">
        <v>0</v>
      </c>
      <c r="B386" s="45" t="n">
        <v>0</v>
      </c>
    </row>
    <row r="387" customFormat="false" ht="17.15" hidden="false" customHeight="true" outlineLevel="0" collapsed="false">
      <c r="A387" s="45" t="n">
        <v>0</v>
      </c>
      <c r="B387" s="45" t="n">
        <v>0</v>
      </c>
    </row>
    <row r="388" customFormat="false" ht="17.15" hidden="false" customHeight="true" outlineLevel="0" collapsed="false">
      <c r="A388" s="45" t="n">
        <v>0</v>
      </c>
      <c r="B388" s="45" t="n">
        <v>0</v>
      </c>
    </row>
    <row r="389" customFormat="false" ht="17.15" hidden="false" customHeight="true" outlineLevel="0" collapsed="false">
      <c r="A389" s="45" t="n">
        <v>0</v>
      </c>
      <c r="B389" s="45" t="n">
        <v>0</v>
      </c>
    </row>
    <row r="390" customFormat="false" ht="17.15" hidden="false" customHeight="true" outlineLevel="0" collapsed="false">
      <c r="A390" s="45" t="n">
        <v>0</v>
      </c>
      <c r="B390" s="45" t="n">
        <v>0</v>
      </c>
    </row>
    <row r="391" customFormat="false" ht="17.15" hidden="false" customHeight="true" outlineLevel="0" collapsed="false">
      <c r="A391" s="45" t="n">
        <v>0</v>
      </c>
      <c r="B391" s="45" t="n">
        <v>0</v>
      </c>
    </row>
    <row r="392" customFormat="false" ht="17.15" hidden="false" customHeight="true" outlineLevel="0" collapsed="false">
      <c r="A392" s="45" t="n">
        <v>0</v>
      </c>
      <c r="B392" s="45" t="n">
        <v>0</v>
      </c>
    </row>
    <row r="393" customFormat="false" ht="17.15" hidden="false" customHeight="true" outlineLevel="0" collapsed="false">
      <c r="A393" s="45" t="n">
        <v>0</v>
      </c>
      <c r="B393" s="45" t="n">
        <v>0</v>
      </c>
    </row>
    <row r="394" customFormat="false" ht="17.15" hidden="false" customHeight="true" outlineLevel="0" collapsed="false">
      <c r="A394" s="45" t="n">
        <v>0</v>
      </c>
      <c r="B394" s="45" t="n">
        <v>0</v>
      </c>
    </row>
    <row r="395" customFormat="false" ht="17.15" hidden="false" customHeight="true" outlineLevel="0" collapsed="false">
      <c r="A395" s="45" t="n">
        <v>0</v>
      </c>
      <c r="B395" s="45" t="n">
        <v>0</v>
      </c>
    </row>
    <row r="396" customFormat="false" ht="17.15" hidden="false" customHeight="true" outlineLevel="0" collapsed="false">
      <c r="A396" s="45" t="n">
        <v>0</v>
      </c>
      <c r="B396" s="45" t="n">
        <v>0</v>
      </c>
    </row>
    <row r="397" customFormat="false" ht="17.15" hidden="false" customHeight="true" outlineLevel="0" collapsed="false">
      <c r="A397" s="45" t="n">
        <v>0</v>
      </c>
      <c r="B397" s="45" t="n">
        <v>0</v>
      </c>
    </row>
    <row r="398" customFormat="false" ht="17.15" hidden="false" customHeight="true" outlineLevel="0" collapsed="false">
      <c r="A398" s="45" t="n">
        <v>0</v>
      </c>
      <c r="B398" s="45" t="n">
        <v>0</v>
      </c>
    </row>
    <row r="399" customFormat="false" ht="17.15" hidden="false" customHeight="true" outlineLevel="0" collapsed="false">
      <c r="A399" s="45" t="n">
        <v>0</v>
      </c>
      <c r="B399" s="45" t="n">
        <v>0</v>
      </c>
    </row>
    <row r="400" customFormat="false" ht="17.15" hidden="false" customHeight="true" outlineLevel="0" collapsed="false">
      <c r="A400" s="45" t="n">
        <v>0</v>
      </c>
      <c r="B400" s="45" t="n">
        <v>0</v>
      </c>
    </row>
    <row r="401" customFormat="false" ht="17.15" hidden="false" customHeight="true" outlineLevel="0" collapsed="false">
      <c r="A401" s="45" t="n">
        <v>0</v>
      </c>
      <c r="B401" s="45" t="n">
        <v>0</v>
      </c>
    </row>
    <row r="402" customFormat="false" ht="17.15" hidden="false" customHeight="true" outlineLevel="0" collapsed="false">
      <c r="A402" s="45" t="n">
        <v>0</v>
      </c>
      <c r="B402" s="45" t="n">
        <v>0</v>
      </c>
    </row>
    <row r="403" customFormat="false" ht="17.15" hidden="false" customHeight="true" outlineLevel="0" collapsed="false">
      <c r="A403" s="45" t="n">
        <v>0</v>
      </c>
      <c r="B403" s="45" t="n">
        <v>0</v>
      </c>
    </row>
    <row r="404" customFormat="false" ht="17.15" hidden="false" customHeight="true" outlineLevel="0" collapsed="false">
      <c r="A404" s="45" t="n">
        <v>0</v>
      </c>
      <c r="B404" s="45" t="n">
        <v>0</v>
      </c>
    </row>
    <row r="405" customFormat="false" ht="17.15" hidden="false" customHeight="true" outlineLevel="0" collapsed="false">
      <c r="A405" s="45" t="n">
        <v>0</v>
      </c>
      <c r="B405" s="45" t="n">
        <v>0</v>
      </c>
    </row>
    <row r="406" customFormat="false" ht="17.15" hidden="false" customHeight="true" outlineLevel="0" collapsed="false">
      <c r="A406" s="45" t="n">
        <v>0</v>
      </c>
      <c r="B406" s="45" t="n">
        <v>0</v>
      </c>
    </row>
    <row r="407" customFormat="false" ht="17.15" hidden="false" customHeight="true" outlineLevel="0" collapsed="false">
      <c r="A407" s="45" t="n">
        <v>0</v>
      </c>
      <c r="B407" s="45" t="n">
        <v>0</v>
      </c>
    </row>
    <row r="408" customFormat="false" ht="17.15" hidden="false" customHeight="true" outlineLevel="0" collapsed="false">
      <c r="A408" s="45" t="n">
        <v>0</v>
      </c>
      <c r="B408" s="45" t="n">
        <v>0</v>
      </c>
    </row>
    <row r="409" customFormat="false" ht="17.15" hidden="false" customHeight="true" outlineLevel="0" collapsed="false">
      <c r="A409" s="45" t="n">
        <v>0</v>
      </c>
      <c r="B409" s="45" t="n">
        <v>0</v>
      </c>
    </row>
    <row r="410" customFormat="false" ht="17.15" hidden="false" customHeight="true" outlineLevel="0" collapsed="false">
      <c r="A410" s="45" t="n">
        <v>0</v>
      </c>
      <c r="B410" s="45" t="n">
        <v>0</v>
      </c>
    </row>
    <row r="411" customFormat="false" ht="17.15" hidden="false" customHeight="true" outlineLevel="0" collapsed="false">
      <c r="A411" s="45" t="n">
        <v>0</v>
      </c>
      <c r="B411" s="45" t="n">
        <v>0</v>
      </c>
    </row>
    <row r="412" customFormat="false" ht="17.15" hidden="false" customHeight="true" outlineLevel="0" collapsed="false">
      <c r="A412" s="45" t="n">
        <v>0</v>
      </c>
      <c r="B412" s="45" t="n">
        <v>0</v>
      </c>
    </row>
    <row r="413" customFormat="false" ht="17.15" hidden="false" customHeight="true" outlineLevel="0" collapsed="false">
      <c r="A413" s="45" t="n">
        <v>0</v>
      </c>
      <c r="B413" s="45" t="n">
        <v>0</v>
      </c>
    </row>
    <row r="414" customFormat="false" ht="17.15" hidden="false" customHeight="true" outlineLevel="0" collapsed="false">
      <c r="A414" s="45" t="n">
        <v>0</v>
      </c>
      <c r="B414" s="45" t="n">
        <v>0</v>
      </c>
    </row>
    <row r="415" customFormat="false" ht="17.15" hidden="false" customHeight="true" outlineLevel="0" collapsed="false">
      <c r="A415" s="45" t="n">
        <v>0</v>
      </c>
      <c r="B415" s="45" t="n">
        <v>0</v>
      </c>
    </row>
    <row r="416" customFormat="false" ht="17.15" hidden="false" customHeight="true" outlineLevel="0" collapsed="false">
      <c r="A416" s="45" t="n">
        <v>0</v>
      </c>
      <c r="B416" s="45" t="n">
        <v>0</v>
      </c>
    </row>
    <row r="417" customFormat="false" ht="17.15" hidden="false" customHeight="true" outlineLevel="0" collapsed="false">
      <c r="A417" s="45" t="n">
        <v>0</v>
      </c>
      <c r="B417" s="45" t="n">
        <v>0</v>
      </c>
    </row>
    <row r="418" customFormat="false" ht="17.15" hidden="false" customHeight="true" outlineLevel="0" collapsed="false">
      <c r="A418" s="45" t="n">
        <v>0</v>
      </c>
      <c r="B418" s="45" t="n">
        <v>0</v>
      </c>
    </row>
    <row r="419" customFormat="false" ht="17.15" hidden="false" customHeight="true" outlineLevel="0" collapsed="false">
      <c r="A419" s="45" t="n">
        <v>0</v>
      </c>
      <c r="B419" s="45" t="n">
        <v>0</v>
      </c>
    </row>
    <row r="420" customFormat="false" ht="17.15" hidden="false" customHeight="true" outlineLevel="0" collapsed="false">
      <c r="A420" s="45" t="n">
        <v>0</v>
      </c>
      <c r="B420" s="45" t="n">
        <v>0</v>
      </c>
    </row>
    <row r="421" customFormat="false" ht="17.15" hidden="false" customHeight="true" outlineLevel="0" collapsed="false">
      <c r="A421" s="45" t="n">
        <v>0</v>
      </c>
      <c r="B421" s="45" t="n">
        <v>0</v>
      </c>
    </row>
    <row r="422" customFormat="false" ht="17.15" hidden="false" customHeight="true" outlineLevel="0" collapsed="false">
      <c r="A422" s="45" t="n">
        <v>0</v>
      </c>
      <c r="B422" s="45" t="n">
        <v>0</v>
      </c>
    </row>
    <row r="423" customFormat="false" ht="17.15" hidden="false" customHeight="true" outlineLevel="0" collapsed="false">
      <c r="A423" s="45" t="n">
        <v>0</v>
      </c>
      <c r="B423" s="45" t="n">
        <v>0</v>
      </c>
    </row>
    <row r="424" customFormat="false" ht="17.15" hidden="false" customHeight="true" outlineLevel="0" collapsed="false">
      <c r="A424" s="45" t="n">
        <v>0</v>
      </c>
      <c r="B424" s="45" t="n">
        <v>0</v>
      </c>
    </row>
    <row r="425" customFormat="false" ht="17.15" hidden="false" customHeight="true" outlineLevel="0" collapsed="false">
      <c r="A425" s="45" t="n">
        <v>0</v>
      </c>
      <c r="B425" s="45" t="n">
        <v>0</v>
      </c>
    </row>
    <row r="426" customFormat="false" ht="17.15" hidden="false" customHeight="true" outlineLevel="0" collapsed="false">
      <c r="A426" s="45" t="n">
        <v>0</v>
      </c>
      <c r="B426" s="45" t="n">
        <v>0</v>
      </c>
    </row>
    <row r="427" customFormat="false" ht="17.15" hidden="false" customHeight="true" outlineLevel="0" collapsed="false">
      <c r="A427" s="45" t="n">
        <v>0</v>
      </c>
      <c r="B427" s="45" t="n">
        <v>0</v>
      </c>
    </row>
    <row r="428" customFormat="false" ht="17.15" hidden="false" customHeight="true" outlineLevel="0" collapsed="false">
      <c r="A428" s="45" t="n">
        <v>0</v>
      </c>
      <c r="B428" s="45" t="n">
        <v>0</v>
      </c>
    </row>
    <row r="429" customFormat="false" ht="17.15" hidden="false" customHeight="true" outlineLevel="0" collapsed="false">
      <c r="A429" s="45" t="e">
        <v>#N/A</v>
      </c>
      <c r="B429" s="45" t="e">
        <v>#N/A</v>
      </c>
    </row>
    <row r="430" customFormat="false" ht="17.15" hidden="false" customHeight="true" outlineLevel="0" collapsed="false">
      <c r="A430" s="45" t="e">
        <v>#N/A</v>
      </c>
      <c r="B430" s="45" t="e">
        <v>#N/A</v>
      </c>
    </row>
    <row r="431" customFormat="false" ht="17.15" hidden="false" customHeight="true" outlineLevel="0" collapsed="false">
      <c r="A431" s="45" t="e">
        <v>#N/A</v>
      </c>
      <c r="B431" s="45" t="e">
        <v>#N/A</v>
      </c>
    </row>
    <row r="432" customFormat="false" ht="17.15" hidden="false" customHeight="true" outlineLevel="0" collapsed="false">
      <c r="A432" s="45" t="e">
        <v>#N/A</v>
      </c>
      <c r="B432" s="45" t="e">
        <v>#N/A</v>
      </c>
    </row>
    <row r="433" customFormat="false" ht="17.15" hidden="false" customHeight="true" outlineLevel="0" collapsed="false">
      <c r="A433" s="45" t="e">
        <v>#N/A</v>
      </c>
      <c r="B433" s="45" t="e">
        <v>#N/A</v>
      </c>
    </row>
    <row r="434" customFormat="false" ht="17.15" hidden="false" customHeight="true" outlineLevel="0" collapsed="false">
      <c r="A434" s="45" t="e">
        <v>#N/A</v>
      </c>
      <c r="B434" s="45" t="e">
        <v>#N/A</v>
      </c>
    </row>
    <row r="435" customFormat="false" ht="17.15" hidden="false" customHeight="true" outlineLevel="0" collapsed="false">
      <c r="A435" s="45" t="e">
        <v>#N/A</v>
      </c>
      <c r="B435" s="45" t="e">
        <v>#N/A</v>
      </c>
    </row>
    <row r="436" customFormat="false" ht="17.15" hidden="false" customHeight="true" outlineLevel="0" collapsed="false">
      <c r="A436" s="45" t="e">
        <v>#N/A</v>
      </c>
      <c r="B436" s="45" t="e">
        <v>#N/A</v>
      </c>
    </row>
    <row r="437" customFormat="false" ht="17.15" hidden="false" customHeight="true" outlineLevel="0" collapsed="false">
      <c r="A437" s="45" t="e">
        <v>#N/A</v>
      </c>
      <c r="B437" s="45" t="e">
        <v>#N/A</v>
      </c>
    </row>
    <row r="438" customFormat="false" ht="17.15" hidden="false" customHeight="true" outlineLevel="0" collapsed="false">
      <c r="A438" s="45" t="e">
        <v>#N/A</v>
      </c>
      <c r="B438" s="45" t="e">
        <v>#N/A</v>
      </c>
    </row>
    <row r="439" customFormat="false" ht="17.15" hidden="false" customHeight="true" outlineLevel="0" collapsed="false">
      <c r="A439" s="45" t="e">
        <v>#N/A</v>
      </c>
      <c r="B439" s="45" t="e">
        <v>#N/A</v>
      </c>
    </row>
    <row r="440" customFormat="false" ht="17.15" hidden="false" customHeight="true" outlineLevel="0" collapsed="false">
      <c r="A440" s="45" t="e">
        <v>#N/A</v>
      </c>
      <c r="B440" s="45" t="e">
        <v>#N/A</v>
      </c>
    </row>
    <row r="441" customFormat="false" ht="17.15" hidden="false" customHeight="true" outlineLevel="0" collapsed="false">
      <c r="A441" s="45" t="e">
        <v>#N/A</v>
      </c>
      <c r="B441" s="45" t="e">
        <v>#N/A</v>
      </c>
    </row>
    <row r="442" customFormat="false" ht="17.15" hidden="false" customHeight="true" outlineLevel="0" collapsed="false">
      <c r="A442" s="45" t="e">
        <v>#N/A</v>
      </c>
      <c r="B442" s="45" t="e">
        <v>#N/A</v>
      </c>
    </row>
    <row r="443" customFormat="false" ht="17.15" hidden="false" customHeight="true" outlineLevel="0" collapsed="false">
      <c r="A443" s="45" t="e">
        <v>#N/A</v>
      </c>
      <c r="B443" s="45" t="e">
        <v>#N/A</v>
      </c>
    </row>
    <row r="444" customFormat="false" ht="17.15" hidden="false" customHeight="true" outlineLevel="0" collapsed="false">
      <c r="A444" s="45" t="e">
        <v>#N/A</v>
      </c>
      <c r="B444" s="45" t="e">
        <v>#N/A</v>
      </c>
    </row>
    <row r="445" customFormat="false" ht="17.15" hidden="false" customHeight="true" outlineLevel="0" collapsed="false">
      <c r="A445" s="45" t="e">
        <v>#N/A</v>
      </c>
      <c r="B445" s="45" t="e">
        <v>#N/A</v>
      </c>
    </row>
    <row r="446" customFormat="false" ht="17.15" hidden="false" customHeight="true" outlineLevel="0" collapsed="false">
      <c r="A446" s="45" t="e">
        <v>#N/A</v>
      </c>
      <c r="B446" s="45" t="e">
        <v>#N/A</v>
      </c>
    </row>
    <row r="447" customFormat="false" ht="17.15" hidden="false" customHeight="true" outlineLevel="0" collapsed="false">
      <c r="A447" s="45" t="e">
        <v>#N/A</v>
      </c>
      <c r="B447" s="45" t="e">
        <v>#N/A</v>
      </c>
    </row>
    <row r="448" customFormat="false" ht="17.15" hidden="false" customHeight="true" outlineLevel="0" collapsed="false">
      <c r="A448" s="45" t="e">
        <v>#N/A</v>
      </c>
      <c r="B448" s="45" t="e">
        <v>#N/A</v>
      </c>
    </row>
    <row r="449" customFormat="false" ht="17.15" hidden="false" customHeight="true" outlineLevel="0" collapsed="false">
      <c r="A449" s="45" t="e">
        <v>#N/A</v>
      </c>
      <c r="B449" s="45" t="e">
        <v>#N/A</v>
      </c>
    </row>
    <row r="450" customFormat="false" ht="17.15" hidden="false" customHeight="true" outlineLevel="0" collapsed="false">
      <c r="A450" s="45" t="e">
        <v>#N/A</v>
      </c>
      <c r="B450" s="45" t="e">
        <v>#N/A</v>
      </c>
    </row>
    <row r="451" customFormat="false" ht="17.15" hidden="false" customHeight="true" outlineLevel="0" collapsed="false">
      <c r="A451" s="45" t="e">
        <v>#N/A</v>
      </c>
      <c r="B451" s="45" t="e">
        <v>#N/A</v>
      </c>
    </row>
    <row r="452" customFormat="false" ht="17.15" hidden="false" customHeight="true" outlineLevel="0" collapsed="false">
      <c r="A452" s="45" t="e">
        <v>#N/A</v>
      </c>
      <c r="B452" s="45" t="e">
        <v>#N/A</v>
      </c>
    </row>
    <row r="453" customFormat="false" ht="17.15" hidden="false" customHeight="true" outlineLevel="0" collapsed="false">
      <c r="A453" s="45" t="e">
        <v>#N/A</v>
      </c>
      <c r="B453" s="45" t="e">
        <v>#N/A</v>
      </c>
    </row>
    <row r="454" customFormat="false" ht="17.15" hidden="false" customHeight="true" outlineLevel="0" collapsed="false">
      <c r="A454" s="45" t="e">
        <v>#N/A</v>
      </c>
      <c r="B454" s="45" t="e">
        <v>#N/A</v>
      </c>
    </row>
    <row r="455" customFormat="false" ht="17.15" hidden="false" customHeight="true" outlineLevel="0" collapsed="false">
      <c r="A455" s="45" t="e">
        <v>#N/A</v>
      </c>
      <c r="B455" s="45" t="e">
        <v>#N/A</v>
      </c>
    </row>
    <row r="456" customFormat="false" ht="17.15" hidden="false" customHeight="true" outlineLevel="0" collapsed="false">
      <c r="A456" s="45" t="e">
        <v>#N/A</v>
      </c>
      <c r="B456" s="45" t="e">
        <v>#N/A</v>
      </c>
    </row>
    <row r="457" customFormat="false" ht="17.15" hidden="false" customHeight="true" outlineLevel="0" collapsed="false">
      <c r="A457" s="45" t="e">
        <v>#N/A</v>
      </c>
      <c r="B457" s="45" t="e">
        <v>#N/A</v>
      </c>
    </row>
    <row r="458" customFormat="false" ht="17.15" hidden="false" customHeight="true" outlineLevel="0" collapsed="false">
      <c r="A458" s="45" t="e">
        <v>#N/A</v>
      </c>
      <c r="B458" s="45" t="e">
        <v>#N/A</v>
      </c>
    </row>
    <row r="459" customFormat="false" ht="17.15" hidden="false" customHeight="true" outlineLevel="0" collapsed="false">
      <c r="A459" s="45" t="e">
        <v>#N/A</v>
      </c>
      <c r="B459" s="45" t="e">
        <v>#N/A</v>
      </c>
    </row>
    <row r="460" customFormat="false" ht="17.15" hidden="false" customHeight="true" outlineLevel="0" collapsed="false">
      <c r="A460" s="45" t="e">
        <v>#N/A</v>
      </c>
      <c r="B460" s="45" t="e">
        <v>#N/A</v>
      </c>
    </row>
    <row r="461" customFormat="false" ht="17.15" hidden="false" customHeight="true" outlineLevel="0" collapsed="false">
      <c r="A461" s="45" t="e">
        <v>#N/A</v>
      </c>
      <c r="B461" s="45" t="e">
        <v>#N/A</v>
      </c>
    </row>
    <row r="462" customFormat="false" ht="17.15" hidden="false" customHeight="true" outlineLevel="0" collapsed="false">
      <c r="A462" s="45" t="e">
        <v>#N/A</v>
      </c>
      <c r="B462" s="45" t="e">
        <v>#N/A</v>
      </c>
    </row>
    <row r="463" customFormat="false" ht="17.15" hidden="false" customHeight="true" outlineLevel="0" collapsed="false">
      <c r="A463" s="45" t="e">
        <v>#N/A</v>
      </c>
      <c r="B463" s="45" t="e">
        <v>#N/A</v>
      </c>
    </row>
    <row r="464" customFormat="false" ht="17.15" hidden="false" customHeight="true" outlineLevel="0" collapsed="false">
      <c r="A464" s="45" t="e">
        <v>#N/A</v>
      </c>
      <c r="B464" s="45" t="e">
        <v>#N/A</v>
      </c>
    </row>
    <row r="465" customFormat="false" ht="17.15" hidden="false" customHeight="true" outlineLevel="0" collapsed="false">
      <c r="A465" s="45" t="e">
        <v>#N/A</v>
      </c>
      <c r="B465" s="45" t="e">
        <v>#N/A</v>
      </c>
    </row>
    <row r="466" customFormat="false" ht="17.15" hidden="false" customHeight="true" outlineLevel="0" collapsed="false">
      <c r="A466" s="45" t="e">
        <v>#N/A</v>
      </c>
      <c r="B466" s="45" t="e">
        <v>#N/A</v>
      </c>
    </row>
    <row r="467" customFormat="false" ht="17.15" hidden="false" customHeight="true" outlineLevel="0" collapsed="false">
      <c r="A467" s="45" t="e">
        <v>#N/A</v>
      </c>
      <c r="B467" s="45" t="e">
        <v>#N/A</v>
      </c>
    </row>
    <row r="468" customFormat="false" ht="17.15" hidden="false" customHeight="true" outlineLevel="0" collapsed="false">
      <c r="A468" s="45" t="e">
        <v>#N/A</v>
      </c>
      <c r="B468" s="45" t="e">
        <v>#N/A</v>
      </c>
    </row>
    <row r="469" customFormat="false" ht="17.15" hidden="false" customHeight="true" outlineLevel="0" collapsed="false">
      <c r="A469" s="45" t="e">
        <v>#N/A</v>
      </c>
      <c r="B469" s="45" t="e">
        <v>#N/A</v>
      </c>
    </row>
    <row r="470" customFormat="false" ht="17.15" hidden="false" customHeight="true" outlineLevel="0" collapsed="false">
      <c r="A470" s="45" t="e">
        <v>#N/A</v>
      </c>
      <c r="B470" s="45" t="e">
        <v>#N/A</v>
      </c>
    </row>
    <row r="471" customFormat="false" ht="17.15" hidden="false" customHeight="true" outlineLevel="0" collapsed="false">
      <c r="A471" s="45" t="e">
        <v>#N/A</v>
      </c>
      <c r="B471" s="45" t="e">
        <v>#N/A</v>
      </c>
    </row>
    <row r="472" customFormat="false" ht="17.15" hidden="false" customHeight="true" outlineLevel="0" collapsed="false">
      <c r="A472" s="45" t="e">
        <v>#N/A</v>
      </c>
      <c r="B472" s="45" t="e">
        <v>#N/A</v>
      </c>
    </row>
    <row r="473" customFormat="false" ht="17.15" hidden="false" customHeight="true" outlineLevel="0" collapsed="false">
      <c r="A473" s="45" t="e">
        <v>#N/A</v>
      </c>
      <c r="B473" s="45" t="e">
        <v>#N/A</v>
      </c>
    </row>
    <row r="474" customFormat="false" ht="17.15" hidden="false" customHeight="true" outlineLevel="0" collapsed="false">
      <c r="A474" s="45" t="e">
        <v>#N/A</v>
      </c>
      <c r="B474" s="45" t="e">
        <v>#N/A</v>
      </c>
    </row>
    <row r="475" customFormat="false" ht="17.15" hidden="false" customHeight="true" outlineLevel="0" collapsed="false">
      <c r="A475" s="45" t="e">
        <v>#N/A</v>
      </c>
      <c r="B475" s="45" t="e">
        <v>#N/A</v>
      </c>
    </row>
    <row r="476" customFormat="false" ht="17.15" hidden="false" customHeight="true" outlineLevel="0" collapsed="false">
      <c r="A476" s="45" t="e">
        <v>#N/A</v>
      </c>
      <c r="B476" s="45" t="e">
        <v>#N/A</v>
      </c>
    </row>
    <row r="477" customFormat="false" ht="17.15" hidden="false" customHeight="true" outlineLevel="0" collapsed="false">
      <c r="A477" s="45" t="e">
        <v>#N/A</v>
      </c>
      <c r="B477" s="45" t="e">
        <v>#N/A</v>
      </c>
    </row>
    <row r="478" customFormat="false" ht="17.15" hidden="false" customHeight="true" outlineLevel="0" collapsed="false">
      <c r="A478" s="45" t="e">
        <v>#N/A</v>
      </c>
      <c r="B478" s="45" t="e">
        <v>#N/A</v>
      </c>
    </row>
    <row r="479" customFormat="false" ht="17.15" hidden="false" customHeight="true" outlineLevel="0" collapsed="false">
      <c r="A479" s="45" t="e">
        <v>#N/A</v>
      </c>
      <c r="B479" s="45" t="e">
        <v>#N/A</v>
      </c>
    </row>
    <row r="480" customFormat="false" ht="17.15" hidden="false" customHeight="true" outlineLevel="0" collapsed="false">
      <c r="A480" s="45" t="e">
        <v>#N/A</v>
      </c>
      <c r="B480" s="45" t="e">
        <v>#N/A</v>
      </c>
    </row>
    <row r="481" customFormat="false" ht="17.15" hidden="false" customHeight="true" outlineLevel="0" collapsed="false">
      <c r="A481" s="45" t="e">
        <v>#N/A</v>
      </c>
      <c r="B481" s="45" t="e">
        <v>#N/A</v>
      </c>
    </row>
    <row r="482" customFormat="false" ht="17.15" hidden="false" customHeight="true" outlineLevel="0" collapsed="false">
      <c r="A482" s="45" t="e">
        <v>#N/A</v>
      </c>
      <c r="B482" s="45" t="e">
        <v>#N/A</v>
      </c>
    </row>
    <row r="483" customFormat="false" ht="17.15" hidden="false" customHeight="true" outlineLevel="0" collapsed="false">
      <c r="A483" s="45" t="e">
        <v>#N/A</v>
      </c>
      <c r="B483" s="45" t="e">
        <v>#N/A</v>
      </c>
    </row>
    <row r="484" customFormat="false" ht="17.15" hidden="false" customHeight="true" outlineLevel="0" collapsed="false">
      <c r="A484" s="45" t="e">
        <v>#N/A</v>
      </c>
      <c r="B484" s="45" t="e">
        <v>#N/A</v>
      </c>
    </row>
    <row r="485" customFormat="false" ht="17.15" hidden="false" customHeight="true" outlineLevel="0" collapsed="false">
      <c r="A485" s="45" t="e">
        <v>#N/A</v>
      </c>
      <c r="B485" s="45" t="e">
        <v>#N/A</v>
      </c>
    </row>
    <row r="486" customFormat="false" ht="17.15" hidden="false" customHeight="true" outlineLevel="0" collapsed="false">
      <c r="A486" s="45" t="e">
        <v>#N/A</v>
      </c>
      <c r="B486" s="45" t="e">
        <v>#N/A</v>
      </c>
    </row>
    <row r="487" customFormat="false" ht="17.15" hidden="false" customHeight="true" outlineLevel="0" collapsed="false">
      <c r="A487" s="45" t="e">
        <v>#N/A</v>
      </c>
      <c r="B487" s="45" t="e">
        <v>#N/A</v>
      </c>
    </row>
    <row r="488" customFormat="false" ht="17.15" hidden="false" customHeight="true" outlineLevel="0" collapsed="false">
      <c r="A488" s="45" t="e">
        <v>#N/A</v>
      </c>
      <c r="B488" s="45" t="e">
        <v>#N/A</v>
      </c>
    </row>
    <row r="489" customFormat="false" ht="17.15" hidden="false" customHeight="true" outlineLevel="0" collapsed="false">
      <c r="A489" s="45" t="e">
        <v>#N/A</v>
      </c>
      <c r="B489" s="45" t="e">
        <v>#N/A</v>
      </c>
    </row>
    <row r="490" customFormat="false" ht="17.15" hidden="false" customHeight="true" outlineLevel="0" collapsed="false">
      <c r="A490" s="45" t="e">
        <v>#N/A</v>
      </c>
      <c r="B490" s="45" t="e">
        <v>#N/A</v>
      </c>
    </row>
    <row r="491" customFormat="false" ht="17.15" hidden="false" customHeight="true" outlineLevel="0" collapsed="false">
      <c r="A491" s="45" t="e">
        <v>#N/A</v>
      </c>
      <c r="B491" s="45" t="e">
        <v>#N/A</v>
      </c>
    </row>
    <row r="492" customFormat="false" ht="17.15" hidden="false" customHeight="true" outlineLevel="0" collapsed="false">
      <c r="A492" s="45" t="e">
        <v>#N/A</v>
      </c>
      <c r="B492" s="45" t="e">
        <v>#N/A</v>
      </c>
    </row>
    <row r="493" customFormat="false" ht="17.15" hidden="false" customHeight="true" outlineLevel="0" collapsed="false">
      <c r="A493" s="45" t="e">
        <v>#N/A</v>
      </c>
      <c r="B493" s="45" t="e">
        <v>#N/A</v>
      </c>
    </row>
    <row r="494" customFormat="false" ht="17.15" hidden="false" customHeight="true" outlineLevel="0" collapsed="false">
      <c r="A494" s="45" t="e">
        <v>#N/A</v>
      </c>
      <c r="B494" s="45" t="e">
        <v>#N/A</v>
      </c>
    </row>
    <row r="495" customFormat="false" ht="17.15" hidden="false" customHeight="true" outlineLevel="0" collapsed="false">
      <c r="A495" s="45" t="e">
        <v>#N/A</v>
      </c>
      <c r="B495" s="45" t="e">
        <v>#N/A</v>
      </c>
    </row>
    <row r="496" customFormat="false" ht="17.15" hidden="false" customHeight="true" outlineLevel="0" collapsed="false">
      <c r="A496" s="45" t="e">
        <v>#N/A</v>
      </c>
      <c r="B496" s="45" t="e">
        <v>#N/A</v>
      </c>
    </row>
    <row r="497" customFormat="false" ht="17.15" hidden="false" customHeight="true" outlineLevel="0" collapsed="false">
      <c r="A497" s="45" t="e">
        <v>#N/A</v>
      </c>
      <c r="B497" s="45" t="e">
        <v>#N/A</v>
      </c>
    </row>
    <row r="498" customFormat="false" ht="17.15" hidden="false" customHeight="true" outlineLevel="0" collapsed="false">
      <c r="A498" s="45" t="e">
        <v>#N/A</v>
      </c>
      <c r="B498" s="45" t="e">
        <v>#N/A</v>
      </c>
    </row>
    <row r="499" customFormat="false" ht="17.15" hidden="false" customHeight="true" outlineLevel="0" collapsed="false">
      <c r="A499" s="45" t="e">
        <v>#N/A</v>
      </c>
      <c r="B499" s="45" t="e">
        <v>#N/A</v>
      </c>
    </row>
    <row r="500" customFormat="false" ht="17.15" hidden="false" customHeight="true" outlineLevel="0" collapsed="false">
      <c r="A500" s="45" t="e">
        <v>#N/A</v>
      </c>
      <c r="B500" s="45" t="e">
        <v>#N/A</v>
      </c>
    </row>
    <row r="501" customFormat="false" ht="17.15" hidden="false" customHeight="true" outlineLevel="0" collapsed="false">
      <c r="A501" s="45" t="e">
        <v>#N/A</v>
      </c>
      <c r="B501" s="45" t="e">
        <v>#N/A</v>
      </c>
    </row>
    <row r="502" customFormat="false" ht="17.15" hidden="false" customHeight="true" outlineLevel="0" collapsed="false">
      <c r="A502" s="45" t="e">
        <v>#N/A</v>
      </c>
      <c r="B502" s="45" t="e">
        <v>#N/A</v>
      </c>
    </row>
    <row r="503" customFormat="false" ht="17.15" hidden="false" customHeight="true" outlineLevel="0" collapsed="false">
      <c r="A503" s="45" t="e">
        <v>#N/A</v>
      </c>
      <c r="B503" s="45" t="e">
        <v>#N/A</v>
      </c>
    </row>
    <row r="504" customFormat="false" ht="17.15" hidden="false" customHeight="true" outlineLevel="0" collapsed="false">
      <c r="A504" s="45" t="e">
        <v>#N/A</v>
      </c>
      <c r="B504" s="45" t="e">
        <v>#N/A</v>
      </c>
    </row>
    <row r="505" customFormat="false" ht="17.15" hidden="false" customHeight="true" outlineLevel="0" collapsed="false">
      <c r="A505" s="45" t="e">
        <v>#N/A</v>
      </c>
      <c r="B505" s="45" t="e">
        <v>#N/A</v>
      </c>
    </row>
    <row r="506" customFormat="false" ht="17.15" hidden="false" customHeight="true" outlineLevel="0" collapsed="false">
      <c r="A506" s="45" t="e">
        <v>#N/A</v>
      </c>
      <c r="B506" s="45" t="e">
        <v>#N/A</v>
      </c>
    </row>
    <row r="507" customFormat="false" ht="17.15" hidden="false" customHeight="true" outlineLevel="0" collapsed="false">
      <c r="A507" s="45" t="e">
        <v>#N/A</v>
      </c>
      <c r="B507" s="45" t="e">
        <v>#N/A</v>
      </c>
    </row>
    <row r="508" customFormat="false" ht="17.15" hidden="false" customHeight="true" outlineLevel="0" collapsed="false">
      <c r="A508" s="45" t="e">
        <v>#N/A</v>
      </c>
      <c r="B508" s="45" t="e">
        <v>#N/A</v>
      </c>
    </row>
    <row r="509" customFormat="false" ht="17.15" hidden="false" customHeight="true" outlineLevel="0" collapsed="false">
      <c r="A509" s="45" t="e">
        <v>#N/A</v>
      </c>
      <c r="B509" s="45" t="e">
        <v>#N/A</v>
      </c>
    </row>
    <row r="510" customFormat="false" ht="17.15" hidden="false" customHeight="true" outlineLevel="0" collapsed="false">
      <c r="A510" s="45" t="e">
        <v>#N/A</v>
      </c>
      <c r="B510" s="45" t="e">
        <v>#N/A</v>
      </c>
    </row>
    <row r="511" customFormat="false" ht="17.15" hidden="false" customHeight="true" outlineLevel="0" collapsed="false">
      <c r="A511" s="45" t="e">
        <v>#N/A</v>
      </c>
      <c r="B511" s="45" t="e">
        <v>#N/A</v>
      </c>
    </row>
    <row r="512" customFormat="false" ht="17.15" hidden="false" customHeight="true" outlineLevel="0" collapsed="false">
      <c r="A512" s="45" t="e">
        <v>#N/A</v>
      </c>
      <c r="B512" s="45" t="e">
        <v>#N/A</v>
      </c>
    </row>
    <row r="513" customFormat="false" ht="17.15" hidden="false" customHeight="true" outlineLevel="0" collapsed="false">
      <c r="A513" s="45" t="e">
        <v>#N/A</v>
      </c>
      <c r="B513" s="45" t="e">
        <v>#N/A</v>
      </c>
    </row>
    <row r="514" customFormat="false" ht="17.15" hidden="false" customHeight="true" outlineLevel="0" collapsed="false">
      <c r="A514" s="45" t="e">
        <v>#N/A</v>
      </c>
      <c r="B514" s="45" t="e">
        <v>#N/A</v>
      </c>
    </row>
    <row r="515" customFormat="false" ht="17.15" hidden="false" customHeight="true" outlineLevel="0" collapsed="false">
      <c r="A515" s="45" t="e">
        <v>#N/A</v>
      </c>
      <c r="B515" s="45" t="e">
        <v>#N/A</v>
      </c>
    </row>
    <row r="516" customFormat="false" ht="17.15" hidden="false" customHeight="true" outlineLevel="0" collapsed="false">
      <c r="A516" s="45" t="e">
        <v>#N/A</v>
      </c>
      <c r="B516" s="45" t="e">
        <v>#N/A</v>
      </c>
    </row>
    <row r="517" customFormat="false" ht="17.15" hidden="false" customHeight="true" outlineLevel="0" collapsed="false">
      <c r="A517" s="45" t="e">
        <v>#N/A</v>
      </c>
      <c r="B517" s="45" t="e">
        <v>#N/A</v>
      </c>
    </row>
    <row r="518" customFormat="false" ht="17.15" hidden="false" customHeight="true" outlineLevel="0" collapsed="false">
      <c r="A518" s="45" t="e">
        <v>#N/A</v>
      </c>
      <c r="B518" s="45" t="e">
        <v>#N/A</v>
      </c>
    </row>
    <row r="519" customFormat="false" ht="17.15" hidden="false" customHeight="true" outlineLevel="0" collapsed="false">
      <c r="A519" s="45" t="e">
        <v>#N/A</v>
      </c>
      <c r="B519" s="45" t="e">
        <v>#N/A</v>
      </c>
    </row>
    <row r="520" customFormat="false" ht="17.15" hidden="false" customHeight="true" outlineLevel="0" collapsed="false">
      <c r="A520" s="45" t="e">
        <v>#N/A</v>
      </c>
      <c r="B520" s="45" t="e">
        <v>#N/A</v>
      </c>
    </row>
    <row r="521" customFormat="false" ht="17.15" hidden="false" customHeight="true" outlineLevel="0" collapsed="false">
      <c r="A521" s="45" t="e">
        <v>#N/A</v>
      </c>
      <c r="B521" s="45" t="e">
        <v>#N/A</v>
      </c>
    </row>
    <row r="522" customFormat="false" ht="17.15" hidden="false" customHeight="true" outlineLevel="0" collapsed="false">
      <c r="A522" s="45" t="e">
        <v>#N/A</v>
      </c>
      <c r="B522" s="45" t="e">
        <v>#N/A</v>
      </c>
    </row>
    <row r="523" customFormat="false" ht="17.15" hidden="false" customHeight="true" outlineLevel="0" collapsed="false">
      <c r="A523" s="45" t="e">
        <v>#N/A</v>
      </c>
      <c r="B523" s="45" t="e">
        <v>#N/A</v>
      </c>
    </row>
    <row r="524" customFormat="false" ht="17.15" hidden="false" customHeight="true" outlineLevel="0" collapsed="false">
      <c r="A524" s="45" t="e">
        <v>#N/A</v>
      </c>
      <c r="B524" s="45" t="e">
        <v>#N/A</v>
      </c>
    </row>
    <row r="525" customFormat="false" ht="17.15" hidden="false" customHeight="true" outlineLevel="0" collapsed="false">
      <c r="A525" s="45" t="e">
        <v>#N/A</v>
      </c>
      <c r="B525" s="45" t="e">
        <v>#N/A</v>
      </c>
    </row>
    <row r="526" customFormat="false" ht="17.15" hidden="false" customHeight="true" outlineLevel="0" collapsed="false">
      <c r="A526" s="45" t="e">
        <v>#N/A</v>
      </c>
      <c r="B526" s="45" t="e">
        <v>#N/A</v>
      </c>
    </row>
    <row r="527" customFormat="false" ht="17.15" hidden="false" customHeight="true" outlineLevel="0" collapsed="false">
      <c r="A527" s="45" t="e">
        <v>#N/A</v>
      </c>
      <c r="B527" s="45" t="e">
        <v>#N/A</v>
      </c>
    </row>
    <row r="528" customFormat="false" ht="17.15" hidden="false" customHeight="true" outlineLevel="0" collapsed="false">
      <c r="A528" s="45" t="e">
        <v>#N/A</v>
      </c>
      <c r="B528" s="45" t="e">
        <v>#N/A</v>
      </c>
    </row>
    <row r="529" customFormat="false" ht="17.15" hidden="false" customHeight="true" outlineLevel="0" collapsed="false">
      <c r="A529" s="45" t="e">
        <v>#N/A</v>
      </c>
      <c r="B529" s="45" t="e">
        <v>#N/A</v>
      </c>
    </row>
    <row r="530" customFormat="false" ht="17.15" hidden="false" customHeight="true" outlineLevel="0" collapsed="false">
      <c r="A530" s="45" t="e">
        <v>#N/A</v>
      </c>
      <c r="B530" s="45" t="e">
        <v>#N/A</v>
      </c>
    </row>
    <row r="531" customFormat="false" ht="17.15" hidden="false" customHeight="true" outlineLevel="0" collapsed="false">
      <c r="A531" s="45" t="e">
        <v>#N/A</v>
      </c>
      <c r="B531" s="45" t="e">
        <v>#N/A</v>
      </c>
    </row>
    <row r="532" customFormat="false" ht="17.15" hidden="false" customHeight="true" outlineLevel="0" collapsed="false">
      <c r="A532" s="45" t="e">
        <v>#N/A</v>
      </c>
      <c r="B532" s="45" t="e">
        <v>#N/A</v>
      </c>
    </row>
    <row r="533" customFormat="false" ht="17.15" hidden="false" customHeight="true" outlineLevel="0" collapsed="false">
      <c r="A533" s="45" t="e">
        <v>#N/A</v>
      </c>
      <c r="B533" s="45" t="e">
        <v>#N/A</v>
      </c>
    </row>
    <row r="534" customFormat="false" ht="17.15" hidden="false" customHeight="true" outlineLevel="0" collapsed="false">
      <c r="A534" s="45" t="e">
        <v>#N/A</v>
      </c>
      <c r="B534" s="45" t="e">
        <v>#N/A</v>
      </c>
    </row>
    <row r="535" customFormat="false" ht="17.15" hidden="false" customHeight="true" outlineLevel="0" collapsed="false">
      <c r="A535" s="45" t="e">
        <v>#N/A</v>
      </c>
      <c r="B535" s="45" t="e">
        <v>#N/A</v>
      </c>
    </row>
    <row r="536" customFormat="false" ht="17.15" hidden="false" customHeight="true" outlineLevel="0" collapsed="false">
      <c r="A536" s="45" t="e">
        <v>#N/A</v>
      </c>
      <c r="B536" s="45" t="e">
        <v>#N/A</v>
      </c>
    </row>
    <row r="537" customFormat="false" ht="17.15" hidden="false" customHeight="true" outlineLevel="0" collapsed="false">
      <c r="A537" s="45" t="e">
        <v>#N/A</v>
      </c>
      <c r="B537" s="45" t="e">
        <v>#N/A</v>
      </c>
    </row>
    <row r="538" customFormat="false" ht="17.15" hidden="false" customHeight="true" outlineLevel="0" collapsed="false">
      <c r="A538" s="45" t="e">
        <v>#N/A</v>
      </c>
      <c r="B538" s="45" t="e">
        <v>#N/A</v>
      </c>
    </row>
    <row r="539" customFormat="false" ht="17.15" hidden="false" customHeight="true" outlineLevel="0" collapsed="false">
      <c r="A539" s="45" t="e">
        <v>#N/A</v>
      </c>
      <c r="B539" s="45" t="e">
        <v>#N/A</v>
      </c>
    </row>
    <row r="540" customFormat="false" ht="17.15" hidden="false" customHeight="true" outlineLevel="0" collapsed="false">
      <c r="A540" s="45" t="e">
        <v>#N/A</v>
      </c>
      <c r="B540" s="45" t="e">
        <v>#N/A</v>
      </c>
    </row>
    <row r="541" customFormat="false" ht="17.15" hidden="false" customHeight="true" outlineLevel="0" collapsed="false">
      <c r="A541" s="45" t="e">
        <v>#N/A</v>
      </c>
      <c r="B541" s="45" t="e">
        <v>#N/A</v>
      </c>
    </row>
    <row r="542" customFormat="false" ht="17.15" hidden="false" customHeight="true" outlineLevel="0" collapsed="false">
      <c r="A542" s="45" t="e">
        <v>#N/A</v>
      </c>
      <c r="B542" s="45" t="e">
        <v>#N/A</v>
      </c>
    </row>
    <row r="543" customFormat="false" ht="17.15" hidden="false" customHeight="true" outlineLevel="0" collapsed="false">
      <c r="A543" s="45" t="e">
        <v>#N/A</v>
      </c>
      <c r="B543" s="45" t="e">
        <v>#N/A</v>
      </c>
    </row>
    <row r="544" customFormat="false" ht="17.15" hidden="false" customHeight="true" outlineLevel="0" collapsed="false">
      <c r="A544" s="45" t="e">
        <v>#N/A</v>
      </c>
      <c r="B544" s="45" t="e">
        <v>#N/A</v>
      </c>
    </row>
    <row r="545" customFormat="false" ht="17.15" hidden="false" customHeight="true" outlineLevel="0" collapsed="false">
      <c r="A545" s="45" t="e">
        <v>#N/A</v>
      </c>
      <c r="B545" s="45" t="e">
        <v>#N/A</v>
      </c>
    </row>
    <row r="546" customFormat="false" ht="17.15" hidden="false" customHeight="true" outlineLevel="0" collapsed="false">
      <c r="A546" s="45" t="e">
        <v>#N/A</v>
      </c>
      <c r="B546" s="45" t="e">
        <v>#N/A</v>
      </c>
    </row>
    <row r="547" customFormat="false" ht="17.15" hidden="false" customHeight="true" outlineLevel="0" collapsed="false">
      <c r="A547" s="45" t="e">
        <v>#N/A</v>
      </c>
      <c r="B547" s="45" t="e">
        <v>#N/A</v>
      </c>
    </row>
    <row r="548" customFormat="false" ht="17.15" hidden="false" customHeight="true" outlineLevel="0" collapsed="false">
      <c r="A548" s="45" t="e">
        <v>#N/A</v>
      </c>
      <c r="B548" s="45" t="e">
        <v>#N/A</v>
      </c>
    </row>
    <row r="549" customFormat="false" ht="17.15" hidden="false" customHeight="true" outlineLevel="0" collapsed="false">
      <c r="A549" s="45" t="e">
        <v>#N/A</v>
      </c>
      <c r="B549" s="45" t="e">
        <v>#N/A</v>
      </c>
    </row>
    <row r="550" customFormat="false" ht="17.15" hidden="false" customHeight="true" outlineLevel="0" collapsed="false">
      <c r="A550" s="45" t="e">
        <v>#N/A</v>
      </c>
      <c r="B550" s="45" t="e">
        <v>#N/A</v>
      </c>
    </row>
    <row r="551" customFormat="false" ht="17.15" hidden="false" customHeight="true" outlineLevel="0" collapsed="false">
      <c r="A551" s="45" t="e">
        <v>#N/A</v>
      </c>
      <c r="B551" s="45" t="e">
        <v>#N/A</v>
      </c>
    </row>
    <row r="552" customFormat="false" ht="17.15" hidden="false" customHeight="true" outlineLevel="0" collapsed="false">
      <c r="A552" s="45" t="e">
        <v>#N/A</v>
      </c>
      <c r="B552" s="45" t="e">
        <v>#N/A</v>
      </c>
    </row>
    <row r="553" customFormat="false" ht="17.15" hidden="false" customHeight="true" outlineLevel="0" collapsed="false">
      <c r="A553" s="45" t="e">
        <v>#N/A</v>
      </c>
      <c r="B553" s="45" t="e">
        <v>#N/A</v>
      </c>
    </row>
    <row r="554" customFormat="false" ht="17.15" hidden="false" customHeight="true" outlineLevel="0" collapsed="false">
      <c r="A554" s="45" t="e">
        <v>#N/A</v>
      </c>
      <c r="B554" s="45" t="e">
        <v>#N/A</v>
      </c>
    </row>
    <row r="555" customFormat="false" ht="17.15" hidden="false" customHeight="true" outlineLevel="0" collapsed="false">
      <c r="A555" s="45" t="e">
        <v>#N/A</v>
      </c>
      <c r="B555" s="45" t="e">
        <v>#N/A</v>
      </c>
    </row>
    <row r="556" customFormat="false" ht="17.15" hidden="false" customHeight="true" outlineLevel="0" collapsed="false">
      <c r="A556" s="45" t="e">
        <v>#N/A</v>
      </c>
      <c r="B556" s="45" t="e">
        <v>#N/A</v>
      </c>
    </row>
    <row r="557" customFormat="false" ht="17.15" hidden="false" customHeight="true" outlineLevel="0" collapsed="false">
      <c r="A557" s="45" t="e">
        <v>#N/A</v>
      </c>
      <c r="B557" s="45" t="e">
        <v>#N/A</v>
      </c>
    </row>
    <row r="558" customFormat="false" ht="17.15" hidden="false" customHeight="true" outlineLevel="0" collapsed="false">
      <c r="A558" s="45" t="e">
        <v>#N/A</v>
      </c>
      <c r="B558" s="45" t="e">
        <v>#N/A</v>
      </c>
    </row>
    <row r="559" customFormat="false" ht="17.15" hidden="false" customHeight="true" outlineLevel="0" collapsed="false">
      <c r="A559" s="45" t="e">
        <v>#N/A</v>
      </c>
      <c r="B559" s="45" t="e">
        <v>#N/A</v>
      </c>
    </row>
    <row r="560" customFormat="false" ht="17.15" hidden="false" customHeight="true" outlineLevel="0" collapsed="false">
      <c r="A560" s="45" t="e">
        <v>#N/A</v>
      </c>
      <c r="B560" s="45" t="e">
        <v>#N/A</v>
      </c>
    </row>
    <row r="561" customFormat="false" ht="17.15" hidden="false" customHeight="true" outlineLevel="0" collapsed="false">
      <c r="A561" s="45" t="e">
        <v>#N/A</v>
      </c>
      <c r="B561" s="45" t="e">
        <v>#N/A</v>
      </c>
    </row>
    <row r="562" customFormat="false" ht="17.15" hidden="false" customHeight="true" outlineLevel="0" collapsed="false">
      <c r="A562" s="45" t="e">
        <v>#N/A</v>
      </c>
      <c r="B562" s="45" t="e">
        <v>#N/A</v>
      </c>
    </row>
    <row r="563" customFormat="false" ht="17.15" hidden="false" customHeight="true" outlineLevel="0" collapsed="false">
      <c r="A563" s="45" t="e">
        <v>#N/A</v>
      </c>
      <c r="B563" s="45" t="e">
        <v>#N/A</v>
      </c>
    </row>
    <row r="564" customFormat="false" ht="17.15" hidden="false" customHeight="true" outlineLevel="0" collapsed="false">
      <c r="A564" s="45" t="e">
        <v>#N/A</v>
      </c>
      <c r="B564" s="45" t="e">
        <v>#N/A</v>
      </c>
    </row>
    <row r="565" customFormat="false" ht="17.15" hidden="false" customHeight="true" outlineLevel="0" collapsed="false">
      <c r="A565" s="45" t="e">
        <v>#N/A</v>
      </c>
      <c r="B565" s="45" t="e">
        <v>#N/A</v>
      </c>
    </row>
    <row r="566" customFormat="false" ht="17.15" hidden="false" customHeight="true" outlineLevel="0" collapsed="false">
      <c r="A566" s="45" t="e">
        <v>#N/A</v>
      </c>
      <c r="B566" s="45" t="e">
        <v>#N/A</v>
      </c>
    </row>
    <row r="567" customFormat="false" ht="17.15" hidden="false" customHeight="true" outlineLevel="0" collapsed="false">
      <c r="A567" s="45" t="e">
        <v>#N/A</v>
      </c>
      <c r="B567" s="45" t="e">
        <v>#N/A</v>
      </c>
    </row>
    <row r="568" customFormat="false" ht="17.15" hidden="false" customHeight="true" outlineLevel="0" collapsed="false">
      <c r="A568" s="45" t="e">
        <v>#N/A</v>
      </c>
      <c r="B568" s="45" t="e">
        <v>#N/A</v>
      </c>
    </row>
    <row r="569" customFormat="false" ht="17.15" hidden="false" customHeight="true" outlineLevel="0" collapsed="false">
      <c r="A569" s="45" t="e">
        <v>#N/A</v>
      </c>
      <c r="B569" s="45" t="e">
        <v>#N/A</v>
      </c>
    </row>
    <row r="570" customFormat="false" ht="17.15" hidden="false" customHeight="true" outlineLevel="0" collapsed="false">
      <c r="A570" s="45" t="e">
        <v>#N/A</v>
      </c>
      <c r="B570" s="45" t="e">
        <v>#N/A</v>
      </c>
    </row>
    <row r="571" customFormat="false" ht="17.15" hidden="false" customHeight="true" outlineLevel="0" collapsed="false">
      <c r="A571" s="45" t="e">
        <v>#N/A</v>
      </c>
      <c r="B571" s="45" t="e">
        <v>#N/A</v>
      </c>
    </row>
    <row r="572" customFormat="false" ht="17.15" hidden="false" customHeight="true" outlineLevel="0" collapsed="false">
      <c r="A572" s="45" t="e">
        <v>#N/A</v>
      </c>
      <c r="B572" s="45" t="e">
        <v>#N/A</v>
      </c>
    </row>
    <row r="573" customFormat="false" ht="17.15" hidden="false" customHeight="true" outlineLevel="0" collapsed="false">
      <c r="A573" s="45" t="e">
        <v>#N/A</v>
      </c>
      <c r="B573" s="45" t="e">
        <v>#N/A</v>
      </c>
    </row>
    <row r="574" customFormat="false" ht="17.15" hidden="false" customHeight="true" outlineLevel="0" collapsed="false">
      <c r="A574" s="45" t="e">
        <v>#N/A</v>
      </c>
      <c r="B574" s="45" t="e">
        <v>#N/A</v>
      </c>
    </row>
    <row r="575" customFormat="false" ht="17.15" hidden="false" customHeight="true" outlineLevel="0" collapsed="false">
      <c r="A575" s="45" t="e">
        <v>#N/A</v>
      </c>
      <c r="B575" s="45" t="e">
        <v>#N/A</v>
      </c>
    </row>
    <row r="576" customFormat="false" ht="17.15" hidden="false" customHeight="true" outlineLevel="0" collapsed="false">
      <c r="A576" s="45" t="e">
        <v>#N/A</v>
      </c>
      <c r="B576" s="45" t="e">
        <v>#N/A</v>
      </c>
    </row>
    <row r="577" customFormat="false" ht="17.15" hidden="false" customHeight="true" outlineLevel="0" collapsed="false">
      <c r="A577" s="45" t="e">
        <v>#N/A</v>
      </c>
      <c r="B577" s="45" t="e">
        <v>#N/A</v>
      </c>
    </row>
    <row r="578" customFormat="false" ht="17.15" hidden="false" customHeight="true" outlineLevel="0" collapsed="false">
      <c r="A578" s="45" t="e">
        <v>#N/A</v>
      </c>
      <c r="B578" s="45" t="e">
        <v>#N/A</v>
      </c>
    </row>
    <row r="579" customFormat="false" ht="17.15" hidden="false" customHeight="true" outlineLevel="0" collapsed="false">
      <c r="A579" s="45" t="e">
        <v>#N/A</v>
      </c>
      <c r="B579" s="45" t="e">
        <v>#N/A</v>
      </c>
    </row>
    <row r="580" customFormat="false" ht="17.15" hidden="false" customHeight="true" outlineLevel="0" collapsed="false">
      <c r="A580" s="45" t="e">
        <v>#N/A</v>
      </c>
      <c r="B580" s="45" t="e">
        <v>#N/A</v>
      </c>
    </row>
    <row r="581" customFormat="false" ht="17.15" hidden="false" customHeight="true" outlineLevel="0" collapsed="false">
      <c r="A581" s="45" t="e">
        <v>#N/A</v>
      </c>
      <c r="B581" s="45" t="e">
        <v>#N/A</v>
      </c>
    </row>
    <row r="582" customFormat="false" ht="17.15" hidden="false" customHeight="true" outlineLevel="0" collapsed="false">
      <c r="A582" s="45" t="e">
        <v>#N/A</v>
      </c>
      <c r="B582" s="45" t="e">
        <v>#N/A</v>
      </c>
    </row>
    <row r="583" customFormat="false" ht="17.15" hidden="false" customHeight="true" outlineLevel="0" collapsed="false">
      <c r="A583" s="45" t="e">
        <v>#N/A</v>
      </c>
      <c r="B583" s="45" t="e">
        <v>#N/A</v>
      </c>
    </row>
    <row r="584" customFormat="false" ht="17.15" hidden="false" customHeight="true" outlineLevel="0" collapsed="false">
      <c r="A584" s="45" t="e">
        <v>#N/A</v>
      </c>
      <c r="B584" s="45" t="e">
        <v>#N/A</v>
      </c>
    </row>
    <row r="585" customFormat="false" ht="17.15" hidden="false" customHeight="true" outlineLevel="0" collapsed="false">
      <c r="A585" s="45" t="e">
        <v>#N/A</v>
      </c>
      <c r="B585" s="45" t="e">
        <v>#N/A</v>
      </c>
    </row>
    <row r="586" customFormat="false" ht="17.15" hidden="false" customHeight="true" outlineLevel="0" collapsed="false">
      <c r="A586" s="45" t="e">
        <v>#N/A</v>
      </c>
      <c r="B586" s="45" t="e">
        <v>#N/A</v>
      </c>
    </row>
    <row r="587" customFormat="false" ht="17.15" hidden="false" customHeight="true" outlineLevel="0" collapsed="false">
      <c r="A587" s="45" t="e">
        <v>#N/A</v>
      </c>
      <c r="B587" s="45" t="e">
        <v>#N/A</v>
      </c>
    </row>
    <row r="588" customFormat="false" ht="17.15" hidden="false" customHeight="true" outlineLevel="0" collapsed="false">
      <c r="A588" s="45" t="e">
        <v>#N/A</v>
      </c>
      <c r="B588" s="45" t="e">
        <v>#N/A</v>
      </c>
    </row>
    <row r="589" customFormat="false" ht="17.15" hidden="false" customHeight="true" outlineLevel="0" collapsed="false">
      <c r="A589" s="45" t="e">
        <v>#N/A</v>
      </c>
      <c r="B589" s="45" t="e">
        <v>#N/A</v>
      </c>
    </row>
    <row r="590" customFormat="false" ht="17.15" hidden="false" customHeight="true" outlineLevel="0" collapsed="false">
      <c r="A590" s="45" t="e">
        <v>#N/A</v>
      </c>
      <c r="B590" s="45" t="e">
        <v>#N/A</v>
      </c>
    </row>
    <row r="591" customFormat="false" ht="17.15" hidden="false" customHeight="true" outlineLevel="0" collapsed="false">
      <c r="A591" s="45" t="e">
        <v>#N/A</v>
      </c>
      <c r="B591" s="45" t="e">
        <v>#N/A</v>
      </c>
    </row>
    <row r="592" customFormat="false" ht="17.15" hidden="false" customHeight="true" outlineLevel="0" collapsed="false">
      <c r="A592" s="45" t="e">
        <v>#N/A</v>
      </c>
      <c r="B592" s="45" t="e">
        <v>#N/A</v>
      </c>
    </row>
    <row r="593" customFormat="false" ht="17.15" hidden="false" customHeight="true" outlineLevel="0" collapsed="false">
      <c r="A593" s="45" t="e">
        <v>#N/A</v>
      </c>
      <c r="B593" s="45" t="e">
        <v>#N/A</v>
      </c>
    </row>
    <row r="594" customFormat="false" ht="17.15" hidden="false" customHeight="true" outlineLevel="0" collapsed="false">
      <c r="A594" s="45" t="e">
        <v>#N/A</v>
      </c>
      <c r="B594" s="45" t="e">
        <v>#N/A</v>
      </c>
    </row>
    <row r="595" customFormat="false" ht="17.15" hidden="false" customHeight="true" outlineLevel="0" collapsed="false">
      <c r="A595" s="45" t="e">
        <v>#N/A</v>
      </c>
      <c r="B595" s="45" t="e">
        <v>#N/A</v>
      </c>
    </row>
    <row r="596" customFormat="false" ht="17.15" hidden="false" customHeight="true" outlineLevel="0" collapsed="false">
      <c r="A596" s="45" t="e">
        <v>#N/A</v>
      </c>
      <c r="B596" s="45" t="e">
        <v>#N/A</v>
      </c>
    </row>
    <row r="597" customFormat="false" ht="17.15" hidden="false" customHeight="true" outlineLevel="0" collapsed="false">
      <c r="A597" s="45" t="e">
        <v>#N/A</v>
      </c>
      <c r="B597" s="45" t="e">
        <v>#N/A</v>
      </c>
    </row>
    <row r="598" customFormat="false" ht="17.15" hidden="false" customHeight="true" outlineLevel="0" collapsed="false">
      <c r="A598" s="45" t="e">
        <v>#N/A</v>
      </c>
      <c r="B598" s="45" t="e">
        <v>#N/A</v>
      </c>
    </row>
    <row r="599" customFormat="false" ht="17.15" hidden="false" customHeight="true" outlineLevel="0" collapsed="false">
      <c r="A599" s="45" t="e">
        <v>#N/A</v>
      </c>
      <c r="B599" s="45" t="e">
        <v>#N/A</v>
      </c>
    </row>
    <row r="600" customFormat="false" ht="17.15" hidden="false" customHeight="true" outlineLevel="0" collapsed="false">
      <c r="A600" s="45" t="e">
        <v>#N/A</v>
      </c>
      <c r="B600" s="45" t="e">
        <v>#N/A</v>
      </c>
    </row>
    <row r="601" customFormat="false" ht="17.15" hidden="false" customHeight="true" outlineLevel="0" collapsed="false">
      <c r="A601" s="45" t="e">
        <v>#N/A</v>
      </c>
      <c r="B601" s="45" t="e">
        <v>#N/A</v>
      </c>
    </row>
    <row r="602" customFormat="false" ht="17.15" hidden="false" customHeight="true" outlineLevel="0" collapsed="false">
      <c r="A602" s="45" t="e">
        <v>#N/A</v>
      </c>
      <c r="B602" s="45" t="e">
        <v>#N/A</v>
      </c>
    </row>
    <row r="603" customFormat="false" ht="17.15" hidden="false" customHeight="true" outlineLevel="0" collapsed="false">
      <c r="A603" s="45" t="e">
        <v>#N/A</v>
      </c>
      <c r="B603" s="45" t="e">
        <v>#N/A</v>
      </c>
    </row>
    <row r="604" customFormat="false" ht="17.15" hidden="false" customHeight="true" outlineLevel="0" collapsed="false">
      <c r="A604" s="45" t="e">
        <v>#N/A</v>
      </c>
      <c r="B604" s="45" t="e">
        <v>#N/A</v>
      </c>
    </row>
    <row r="605" customFormat="false" ht="17.15" hidden="false" customHeight="true" outlineLevel="0" collapsed="false">
      <c r="A605" s="45" t="e">
        <v>#N/A</v>
      </c>
      <c r="B605" s="45" t="e">
        <v>#N/A</v>
      </c>
    </row>
    <row r="606" customFormat="false" ht="17.15" hidden="false" customHeight="true" outlineLevel="0" collapsed="false">
      <c r="A606" s="45" t="e">
        <v>#N/A</v>
      </c>
      <c r="B606" s="45" t="e">
        <v>#N/A</v>
      </c>
    </row>
    <row r="607" customFormat="false" ht="17.15" hidden="false" customHeight="true" outlineLevel="0" collapsed="false">
      <c r="A607" s="45" t="e">
        <v>#N/A</v>
      </c>
      <c r="B607" s="45" t="e">
        <v>#N/A</v>
      </c>
    </row>
    <row r="608" customFormat="false" ht="17.15" hidden="false" customHeight="true" outlineLevel="0" collapsed="false">
      <c r="A608" s="45" t="e">
        <v>#N/A</v>
      </c>
      <c r="B608" s="45" t="e">
        <v>#N/A</v>
      </c>
    </row>
    <row r="609" customFormat="false" ht="17.15" hidden="false" customHeight="true" outlineLevel="0" collapsed="false">
      <c r="A609" s="45" t="e">
        <v>#N/A</v>
      </c>
      <c r="B609" s="45" t="e">
        <v>#N/A</v>
      </c>
    </row>
    <row r="610" customFormat="false" ht="17.15" hidden="false" customHeight="true" outlineLevel="0" collapsed="false">
      <c r="A610" s="45" t="e">
        <v>#N/A</v>
      </c>
      <c r="B610" s="45" t="e">
        <v>#N/A</v>
      </c>
    </row>
    <row r="611" customFormat="false" ht="17.15" hidden="false" customHeight="true" outlineLevel="0" collapsed="false">
      <c r="A611" s="45" t="e">
        <v>#N/A</v>
      </c>
      <c r="B611" s="45" t="e">
        <v>#N/A</v>
      </c>
    </row>
    <row r="612" customFormat="false" ht="17.15" hidden="false" customHeight="true" outlineLevel="0" collapsed="false">
      <c r="A612" s="45" t="e">
        <v>#N/A</v>
      </c>
      <c r="B612" s="45" t="e">
        <v>#N/A</v>
      </c>
    </row>
    <row r="613" customFormat="false" ht="17.15" hidden="false" customHeight="true" outlineLevel="0" collapsed="false">
      <c r="A613" s="45" t="e">
        <v>#N/A</v>
      </c>
      <c r="B613" s="45" t="e">
        <v>#N/A</v>
      </c>
    </row>
    <row r="614" customFormat="false" ht="17.15" hidden="false" customHeight="true" outlineLevel="0" collapsed="false">
      <c r="A614" s="45" t="e">
        <v>#N/A</v>
      </c>
      <c r="B614" s="45" t="e">
        <v>#N/A</v>
      </c>
    </row>
    <row r="615" customFormat="false" ht="17.15" hidden="false" customHeight="true" outlineLevel="0" collapsed="false">
      <c r="A615" s="45" t="e">
        <v>#N/A</v>
      </c>
      <c r="B615" s="45" t="e">
        <v>#N/A</v>
      </c>
    </row>
    <row r="616" customFormat="false" ht="17.15" hidden="false" customHeight="true" outlineLevel="0" collapsed="false">
      <c r="A616" s="45" t="e">
        <v>#N/A</v>
      </c>
      <c r="B616" s="45" t="e">
        <v>#N/A</v>
      </c>
    </row>
    <row r="617" customFormat="false" ht="17.15" hidden="false" customHeight="true" outlineLevel="0" collapsed="false">
      <c r="A617" s="45" t="e">
        <v>#N/A</v>
      </c>
      <c r="B617" s="45" t="e">
        <v>#N/A</v>
      </c>
    </row>
    <row r="618" customFormat="false" ht="17.15" hidden="false" customHeight="true" outlineLevel="0" collapsed="false">
      <c r="A618" s="45" t="e">
        <v>#N/A</v>
      </c>
      <c r="B618" s="45" t="e">
        <v>#N/A</v>
      </c>
    </row>
    <row r="619" customFormat="false" ht="17.15" hidden="false" customHeight="true" outlineLevel="0" collapsed="false">
      <c r="A619" s="45" t="e">
        <v>#N/A</v>
      </c>
      <c r="B619" s="45" t="e">
        <v>#N/A</v>
      </c>
    </row>
    <row r="620" customFormat="false" ht="17.15" hidden="false" customHeight="true" outlineLevel="0" collapsed="false">
      <c r="A620" s="45" t="e">
        <v>#N/A</v>
      </c>
      <c r="B620" s="45" t="e">
        <v>#N/A</v>
      </c>
    </row>
    <row r="621" customFormat="false" ht="17.15" hidden="false" customHeight="true" outlineLevel="0" collapsed="false">
      <c r="A621" s="45" t="e">
        <v>#N/A</v>
      </c>
      <c r="B621" s="45" t="e">
        <v>#N/A</v>
      </c>
    </row>
    <row r="622" customFormat="false" ht="17.15" hidden="false" customHeight="true" outlineLevel="0" collapsed="false">
      <c r="A622" s="45" t="e">
        <v>#N/A</v>
      </c>
      <c r="B622" s="45" t="e">
        <v>#N/A</v>
      </c>
    </row>
    <row r="623" customFormat="false" ht="17.15" hidden="false" customHeight="true" outlineLevel="0" collapsed="false">
      <c r="A623" s="45" t="e">
        <v>#N/A</v>
      </c>
      <c r="B623" s="45" t="e">
        <v>#N/A</v>
      </c>
    </row>
    <row r="624" customFormat="false" ht="17.15" hidden="false" customHeight="true" outlineLevel="0" collapsed="false">
      <c r="A624" s="45" t="e">
        <v>#N/A</v>
      </c>
      <c r="B624" s="45" t="e">
        <v>#N/A</v>
      </c>
    </row>
    <row r="625" customFormat="false" ht="17.15" hidden="false" customHeight="true" outlineLevel="0" collapsed="false">
      <c r="A625" s="45" t="e">
        <v>#N/A</v>
      </c>
      <c r="B625" s="45" t="e">
        <v>#N/A</v>
      </c>
    </row>
    <row r="626" customFormat="false" ht="17.15" hidden="false" customHeight="true" outlineLevel="0" collapsed="false">
      <c r="A626" s="45" t="e">
        <v>#N/A</v>
      </c>
      <c r="B626" s="45" t="e">
        <v>#N/A</v>
      </c>
    </row>
    <row r="627" customFormat="false" ht="17.15" hidden="false" customHeight="true" outlineLevel="0" collapsed="false">
      <c r="A627" s="45" t="e">
        <v>#N/A</v>
      </c>
      <c r="B627" s="45" t="e">
        <v>#N/A</v>
      </c>
    </row>
    <row r="628" customFormat="false" ht="17.15" hidden="false" customHeight="true" outlineLevel="0" collapsed="false">
      <c r="A628" s="45" t="e">
        <v>#N/A</v>
      </c>
      <c r="B628" s="45" t="e">
        <v>#N/A</v>
      </c>
    </row>
    <row r="629" customFormat="false" ht="17.15" hidden="false" customHeight="true" outlineLevel="0" collapsed="false">
      <c r="A629" s="45" t="e">
        <v>#N/A</v>
      </c>
      <c r="B629" s="45" t="e">
        <v>#N/A</v>
      </c>
    </row>
    <row r="630" customFormat="false" ht="17.15" hidden="false" customHeight="true" outlineLevel="0" collapsed="false">
      <c r="A630" s="45" t="e">
        <v>#N/A</v>
      </c>
      <c r="B630" s="45" t="e">
        <v>#N/A</v>
      </c>
    </row>
    <row r="631" customFormat="false" ht="17.15" hidden="false" customHeight="true" outlineLevel="0" collapsed="false">
      <c r="A631" s="45" t="e">
        <v>#N/A</v>
      </c>
      <c r="B631" s="45" t="e">
        <v>#N/A</v>
      </c>
    </row>
    <row r="632" customFormat="false" ht="17.15" hidden="false" customHeight="true" outlineLevel="0" collapsed="false">
      <c r="A632" s="45" t="e">
        <v>#N/A</v>
      </c>
      <c r="B632" s="45" t="e">
        <v>#N/A</v>
      </c>
    </row>
    <row r="633" customFormat="false" ht="17.15" hidden="false" customHeight="true" outlineLevel="0" collapsed="false">
      <c r="A633" s="45" t="e">
        <v>#N/A</v>
      </c>
      <c r="B633" s="45" t="e">
        <v>#N/A</v>
      </c>
    </row>
    <row r="634" customFormat="false" ht="17.15" hidden="false" customHeight="true" outlineLevel="0" collapsed="false">
      <c r="A634" s="45" t="e">
        <v>#N/A</v>
      </c>
      <c r="B634" s="45" t="e">
        <v>#N/A</v>
      </c>
    </row>
    <row r="635" customFormat="false" ht="17.15" hidden="false" customHeight="true" outlineLevel="0" collapsed="false">
      <c r="A635" s="45" t="e">
        <v>#N/A</v>
      </c>
      <c r="B635" s="45" t="e">
        <v>#N/A</v>
      </c>
    </row>
    <row r="636" customFormat="false" ht="17.15" hidden="false" customHeight="true" outlineLevel="0" collapsed="false">
      <c r="A636" s="45" t="e">
        <v>#N/A</v>
      </c>
      <c r="B636" s="45" t="e">
        <v>#N/A</v>
      </c>
    </row>
    <row r="637" customFormat="false" ht="17.15" hidden="false" customHeight="true" outlineLevel="0" collapsed="false">
      <c r="A637" s="45" t="e">
        <v>#N/A</v>
      </c>
      <c r="B637" s="45" t="e">
        <v>#N/A</v>
      </c>
    </row>
    <row r="638" customFormat="false" ht="17.15" hidden="false" customHeight="true" outlineLevel="0" collapsed="false">
      <c r="A638" s="45" t="e">
        <v>#N/A</v>
      </c>
      <c r="B638" s="45" t="e">
        <v>#N/A</v>
      </c>
    </row>
    <row r="639" customFormat="false" ht="17.15" hidden="false" customHeight="true" outlineLevel="0" collapsed="false">
      <c r="A639" s="45" t="e">
        <v>#N/A</v>
      </c>
      <c r="B639" s="45" t="e">
        <v>#N/A</v>
      </c>
    </row>
    <row r="640" customFormat="false" ht="17.15" hidden="false" customHeight="true" outlineLevel="0" collapsed="false">
      <c r="A640" s="45" t="e">
        <v>#N/A</v>
      </c>
      <c r="B640" s="45" t="e">
        <v>#N/A</v>
      </c>
    </row>
    <row r="641" customFormat="false" ht="17.15" hidden="false" customHeight="true" outlineLevel="0" collapsed="false">
      <c r="A641" s="45" t="e">
        <v>#N/A</v>
      </c>
      <c r="B641" s="45" t="e">
        <v>#N/A</v>
      </c>
    </row>
    <row r="642" customFormat="false" ht="17.15" hidden="false" customHeight="true" outlineLevel="0" collapsed="false">
      <c r="A642" s="45" t="e">
        <v>#N/A</v>
      </c>
      <c r="B642" s="45" t="e">
        <v>#N/A</v>
      </c>
    </row>
    <row r="643" customFormat="false" ht="17.15" hidden="false" customHeight="true" outlineLevel="0" collapsed="false">
      <c r="A643" s="45" t="e">
        <v>#N/A</v>
      </c>
      <c r="B643" s="45" t="e">
        <v>#N/A</v>
      </c>
    </row>
    <row r="644" customFormat="false" ht="17.15" hidden="false" customHeight="true" outlineLevel="0" collapsed="false">
      <c r="A644" s="45" t="e">
        <v>#N/A</v>
      </c>
      <c r="B644" s="45" t="e">
        <v>#N/A</v>
      </c>
    </row>
    <row r="645" customFormat="false" ht="17.15" hidden="false" customHeight="true" outlineLevel="0" collapsed="false">
      <c r="A645" s="45" t="e">
        <v>#N/A</v>
      </c>
      <c r="B645" s="45" t="e">
        <v>#N/A</v>
      </c>
    </row>
    <row r="646" customFormat="false" ht="17.15" hidden="false" customHeight="true" outlineLevel="0" collapsed="false">
      <c r="A646" s="45" t="e">
        <v>#N/A</v>
      </c>
      <c r="B646" s="45" t="e">
        <v>#N/A</v>
      </c>
    </row>
    <row r="647" customFormat="false" ht="17.15" hidden="false" customHeight="true" outlineLevel="0" collapsed="false">
      <c r="A647" s="45" t="e">
        <v>#N/A</v>
      </c>
      <c r="B647" s="45" t="e">
        <v>#N/A</v>
      </c>
    </row>
    <row r="648" customFormat="false" ht="17.15" hidden="false" customHeight="true" outlineLevel="0" collapsed="false">
      <c r="A648" s="45" t="e">
        <v>#N/A</v>
      </c>
      <c r="B648" s="45" t="e">
        <v>#N/A</v>
      </c>
    </row>
    <row r="649" customFormat="false" ht="17.15" hidden="false" customHeight="true" outlineLevel="0" collapsed="false">
      <c r="A649" s="45" t="e">
        <v>#N/A</v>
      </c>
      <c r="B649" s="45" t="e">
        <v>#N/A</v>
      </c>
    </row>
    <row r="650" customFormat="false" ht="17.15" hidden="false" customHeight="true" outlineLevel="0" collapsed="false">
      <c r="A650" s="45" t="e">
        <v>#N/A</v>
      </c>
      <c r="B650" s="45" t="e">
        <v>#N/A</v>
      </c>
    </row>
    <row r="651" customFormat="false" ht="17.15" hidden="false" customHeight="true" outlineLevel="0" collapsed="false">
      <c r="A651" s="45" t="e">
        <v>#N/A</v>
      </c>
      <c r="B651" s="45" t="e">
        <v>#N/A</v>
      </c>
    </row>
    <row r="652" customFormat="false" ht="17.15" hidden="false" customHeight="true" outlineLevel="0" collapsed="false">
      <c r="A652" s="45" t="e">
        <v>#N/A</v>
      </c>
      <c r="B652" s="45" t="e">
        <v>#N/A</v>
      </c>
    </row>
    <row r="653" customFormat="false" ht="17.15" hidden="false" customHeight="true" outlineLevel="0" collapsed="false">
      <c r="A653" s="45" t="e">
        <v>#N/A</v>
      </c>
      <c r="B653" s="45" t="e">
        <v>#N/A</v>
      </c>
    </row>
    <row r="654" customFormat="false" ht="17.15" hidden="false" customHeight="true" outlineLevel="0" collapsed="false">
      <c r="A654" s="45" t="e">
        <v>#N/A</v>
      </c>
      <c r="B654" s="45" t="e">
        <v>#N/A</v>
      </c>
    </row>
    <row r="655" customFormat="false" ht="17.15" hidden="false" customHeight="true" outlineLevel="0" collapsed="false">
      <c r="A655" s="45" t="e">
        <v>#N/A</v>
      </c>
      <c r="B655" s="45" t="e">
        <v>#N/A</v>
      </c>
    </row>
    <row r="656" customFormat="false" ht="17.15" hidden="false" customHeight="true" outlineLevel="0" collapsed="false">
      <c r="A656" s="45" t="e">
        <v>#N/A</v>
      </c>
      <c r="B656" s="45" t="e">
        <v>#N/A</v>
      </c>
    </row>
    <row r="657" customFormat="false" ht="17.15" hidden="false" customHeight="true" outlineLevel="0" collapsed="false">
      <c r="A657" s="45" t="e">
        <v>#N/A</v>
      </c>
      <c r="B657" s="45" t="e">
        <v>#N/A</v>
      </c>
    </row>
    <row r="658" customFormat="false" ht="17.15" hidden="false" customHeight="true" outlineLevel="0" collapsed="false">
      <c r="A658" s="45" t="e">
        <v>#N/A</v>
      </c>
      <c r="B658" s="45" t="e">
        <v>#N/A</v>
      </c>
    </row>
    <row r="659" customFormat="false" ht="17.15" hidden="false" customHeight="true" outlineLevel="0" collapsed="false">
      <c r="A659" s="45" t="e">
        <v>#N/A</v>
      </c>
      <c r="B659" s="45" t="e">
        <v>#N/A</v>
      </c>
    </row>
    <row r="660" customFormat="false" ht="17.15" hidden="false" customHeight="true" outlineLevel="0" collapsed="false">
      <c r="A660" s="45" t="e">
        <v>#N/A</v>
      </c>
      <c r="B660" s="45" t="e">
        <v>#N/A</v>
      </c>
    </row>
    <row r="661" customFormat="false" ht="17.15" hidden="false" customHeight="true" outlineLevel="0" collapsed="false">
      <c r="A661" s="45" t="e">
        <v>#N/A</v>
      </c>
      <c r="B661" s="45" t="e">
        <v>#N/A</v>
      </c>
    </row>
    <row r="662" customFormat="false" ht="17.15" hidden="false" customHeight="true" outlineLevel="0" collapsed="false">
      <c r="A662" s="45" t="e">
        <v>#N/A</v>
      </c>
    </row>
    <row r="663" customFormat="false" ht="17.15" hidden="false" customHeight="true" outlineLevel="0" collapsed="false">
      <c r="A663" s="45" t="e">
        <v>#N/A</v>
      </c>
    </row>
    <row r="664" customFormat="false" ht="17.15" hidden="false" customHeight="true" outlineLevel="0" collapsed="false">
      <c r="A664" s="45" t="e">
        <v>#N/A</v>
      </c>
    </row>
    <row r="665" customFormat="false" ht="17.15" hidden="false" customHeight="true" outlineLevel="0" collapsed="false">
      <c r="A665" s="45" t="e">
        <v>#N/A</v>
      </c>
    </row>
    <row r="666" customFormat="false" ht="17.15" hidden="false" customHeight="true" outlineLevel="0" collapsed="false">
      <c r="A666" s="45" t="e">
        <v>#N/A</v>
      </c>
    </row>
    <row r="667" customFormat="false" ht="17.15" hidden="false" customHeight="true" outlineLevel="0" collapsed="false">
      <c r="A667" s="45" t="e">
        <v>#N/A</v>
      </c>
    </row>
    <row r="668" customFormat="false" ht="17.15" hidden="false" customHeight="true" outlineLevel="0" collapsed="false">
      <c r="A668" s="45" t="e">
        <v>#N/A</v>
      </c>
    </row>
    <row r="669" customFormat="false" ht="17.15" hidden="false" customHeight="true" outlineLevel="0" collapsed="false">
      <c r="A669" s="45" t="e">
        <v>#N/A</v>
      </c>
    </row>
    <row r="670" customFormat="false" ht="17.15" hidden="false" customHeight="true" outlineLevel="0" collapsed="false">
      <c r="A670" s="45" t="e">
        <v>#N/A</v>
      </c>
    </row>
    <row r="671" customFormat="false" ht="17.15" hidden="false" customHeight="true" outlineLevel="0" collapsed="false">
      <c r="A671" s="45" t="e">
        <v>#N/A</v>
      </c>
    </row>
    <row r="672" customFormat="false" ht="17.15" hidden="false" customHeight="true" outlineLevel="0" collapsed="false">
      <c r="A672" s="45" t="e">
        <v>#N/A</v>
      </c>
    </row>
    <row r="673" customFormat="false" ht="17.15" hidden="false" customHeight="true" outlineLevel="0" collapsed="false">
      <c r="A673" s="45" t="e">
        <v>#N/A</v>
      </c>
    </row>
    <row r="674" customFormat="false" ht="17.15" hidden="false" customHeight="true" outlineLevel="0" collapsed="false">
      <c r="A674" s="45" t="e">
        <v>#N/A</v>
      </c>
    </row>
    <row r="675" customFormat="false" ht="17.15" hidden="false" customHeight="true" outlineLevel="0" collapsed="false">
      <c r="A675" s="45" t="e">
        <v>#N/A</v>
      </c>
    </row>
    <row r="676" customFormat="false" ht="17.15" hidden="false" customHeight="true" outlineLevel="0" collapsed="false">
      <c r="A676" s="45" t="e">
        <v>#N/A</v>
      </c>
    </row>
    <row r="677" customFormat="false" ht="17.15" hidden="false" customHeight="true" outlineLevel="0" collapsed="false">
      <c r="A677" s="45" t="e">
        <v>#N/A</v>
      </c>
    </row>
    <row r="678" customFormat="false" ht="17.15" hidden="false" customHeight="true" outlineLevel="0" collapsed="false">
      <c r="A678" s="45" t="e">
        <v>#N/A</v>
      </c>
    </row>
    <row r="679" customFormat="false" ht="17.15" hidden="false" customHeight="true" outlineLevel="0" collapsed="false">
      <c r="A679" s="45" t="e">
        <v>#N/A</v>
      </c>
    </row>
    <row r="680" customFormat="false" ht="17.15" hidden="false" customHeight="true" outlineLevel="0" collapsed="false">
      <c r="A680" s="45" t="e">
        <v>#N/A</v>
      </c>
    </row>
    <row r="681" customFormat="false" ht="17.15" hidden="false" customHeight="true" outlineLevel="0" collapsed="false">
      <c r="A681" s="45" t="e">
        <v>#N/A</v>
      </c>
    </row>
    <row r="682" customFormat="false" ht="17.15" hidden="false" customHeight="true" outlineLevel="0" collapsed="false">
      <c r="A682" s="45" t="e">
        <v>#N/A</v>
      </c>
    </row>
    <row r="683" customFormat="false" ht="17.15" hidden="false" customHeight="true" outlineLevel="0" collapsed="false">
      <c r="A683" s="45" t="e">
        <v>#N/A</v>
      </c>
    </row>
    <row r="684" customFormat="false" ht="17.15" hidden="false" customHeight="true" outlineLevel="0" collapsed="false">
      <c r="A684" s="45" t="e">
        <v>#N/A</v>
      </c>
    </row>
    <row r="685" customFormat="false" ht="17.15" hidden="false" customHeight="true" outlineLevel="0" collapsed="false">
      <c r="A685" s="45" t="e">
        <v>#N/A</v>
      </c>
    </row>
    <row r="686" customFormat="false" ht="17.15" hidden="false" customHeight="true" outlineLevel="0" collapsed="false">
      <c r="A686" s="45" t="e">
        <v>#N/A</v>
      </c>
    </row>
    <row r="687" customFormat="false" ht="17.15" hidden="false" customHeight="true" outlineLevel="0" collapsed="false">
      <c r="A687" s="45" t="e">
        <v>#N/A</v>
      </c>
    </row>
    <row r="688" customFormat="false" ht="17.15" hidden="false" customHeight="true" outlineLevel="0" collapsed="false">
      <c r="A688" s="45" t="e">
        <v>#N/A</v>
      </c>
    </row>
    <row r="689" customFormat="false" ht="17.15" hidden="false" customHeight="true" outlineLevel="0" collapsed="false">
      <c r="A689" s="45" t="e">
        <v>#N/A</v>
      </c>
    </row>
    <row r="690" customFormat="false" ht="17.15" hidden="false" customHeight="true" outlineLevel="0" collapsed="false">
      <c r="A690" s="45" t="e">
        <v>#N/A</v>
      </c>
    </row>
    <row r="691" customFormat="false" ht="17.15" hidden="false" customHeight="true" outlineLevel="0" collapsed="false">
      <c r="A691" s="45" t="e">
        <v>#N/A</v>
      </c>
    </row>
    <row r="692" customFormat="false" ht="17.15" hidden="false" customHeight="true" outlineLevel="0" collapsed="false">
      <c r="A692" s="45" t="e">
        <v>#N/A</v>
      </c>
    </row>
    <row r="693" customFormat="false" ht="17.15" hidden="false" customHeight="true" outlineLevel="0" collapsed="false">
      <c r="A693" s="45" t="e">
        <v>#N/A</v>
      </c>
    </row>
    <row r="694" customFormat="false" ht="17.15" hidden="false" customHeight="true" outlineLevel="0" collapsed="false">
      <c r="A694" s="45" t="e">
        <v>#N/A</v>
      </c>
    </row>
    <row r="695" customFormat="false" ht="17.15" hidden="false" customHeight="true" outlineLevel="0" collapsed="false">
      <c r="A695" s="45" t="e">
        <v>#N/A</v>
      </c>
    </row>
    <row r="696" customFormat="false" ht="17.15" hidden="false" customHeight="true" outlineLevel="0" collapsed="false">
      <c r="A696" s="45" t="e">
        <v>#N/A</v>
      </c>
    </row>
    <row r="697" customFormat="false" ht="17.15" hidden="false" customHeight="true" outlineLevel="0" collapsed="false">
      <c r="A697" s="45" t="e">
        <v>#N/A</v>
      </c>
    </row>
    <row r="698" customFormat="false" ht="17.15" hidden="false" customHeight="true" outlineLevel="0" collapsed="false">
      <c r="A698" s="45" t="e">
        <v>#N/A</v>
      </c>
    </row>
    <row r="699" customFormat="false" ht="17.15" hidden="false" customHeight="true" outlineLevel="0" collapsed="false">
      <c r="A699" s="45" t="e">
        <v>#N/A</v>
      </c>
    </row>
    <row r="700" customFormat="false" ht="17.15" hidden="false" customHeight="true" outlineLevel="0" collapsed="false">
      <c r="A700" s="45" t="e">
        <v>#N/A</v>
      </c>
    </row>
    <row r="701" customFormat="false" ht="17.15" hidden="false" customHeight="true" outlineLevel="0" collapsed="false">
      <c r="A701" s="45" t="e">
        <v>#N/A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A18:G18 A22:G22 A26 A11:E11 A15:E15 A19:E19 A23:E23 A27:E27">
    <cfRule type="expression" priority="2" aboveAverage="0" equalAverage="0" bottom="0" percent="0" rank="0" text="" dxfId="0">
      <formula>'November Full'!A$3&lt;'November Full'!$F$16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6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412" t="str">
        <f aca="false">CONCATENATE(November!A1," ",Year)</f>
        <v>November 2017</v>
      </c>
      <c r="B1" s="412"/>
      <c r="C1" s="195" t="n">
        <f aca="false">+B4</f>
        <v>43038</v>
      </c>
      <c r="D1" s="196" t="s">
        <v>37</v>
      </c>
      <c r="E1" s="197" t="n">
        <f aca="false">+E14</f>
        <v>43044</v>
      </c>
      <c r="F1" s="412" t="str">
        <f aca="false">+A1</f>
        <v>November 2017</v>
      </c>
      <c r="G1" s="412"/>
      <c r="H1" s="195" t="n">
        <f aca="false">+G4</f>
        <v>43045</v>
      </c>
      <c r="I1" s="196" t="s">
        <v>37</v>
      </c>
      <c r="J1" s="197" t="n">
        <f aca="false">+J14</f>
        <v>43051</v>
      </c>
      <c r="K1" s="412" t="str">
        <f aca="false">+F1</f>
        <v>November 2017</v>
      </c>
      <c r="L1" s="412"/>
      <c r="M1" s="195" t="n">
        <f aca="false">+L4</f>
        <v>43052</v>
      </c>
      <c r="N1" s="196" t="s">
        <v>37</v>
      </c>
      <c r="O1" s="197" t="n">
        <f aca="false">+O14</f>
        <v>43058</v>
      </c>
      <c r="P1" s="412" t="str">
        <f aca="false">+K1</f>
        <v>November 2017</v>
      </c>
      <c r="Q1" s="412"/>
      <c r="R1" s="195" t="n">
        <f aca="false">+Q4</f>
        <v>43059</v>
      </c>
      <c r="S1" s="196" t="s">
        <v>37</v>
      </c>
      <c r="T1" s="197" t="n">
        <f aca="false">+T14</f>
        <v>43065</v>
      </c>
      <c r="U1" s="412" t="str">
        <f aca="false">+P1</f>
        <v>November 2017</v>
      </c>
      <c r="V1" s="412"/>
      <c r="W1" s="195" t="n">
        <f aca="false">+V4</f>
        <v>43066</v>
      </c>
      <c r="X1" s="196" t="s">
        <v>37</v>
      </c>
      <c r="Y1" s="197" t="n">
        <f aca="false">+Y14</f>
        <v>43072</v>
      </c>
      <c r="Z1" s="412" t="str">
        <f aca="false">+U1</f>
        <v>November 2017</v>
      </c>
      <c r="AA1" s="412"/>
      <c r="AB1" s="198" t="n">
        <f aca="false">+AA4</f>
        <v>43073</v>
      </c>
      <c r="AC1" s="196" t="s">
        <v>37</v>
      </c>
      <c r="AD1" s="199" t="n">
        <f aca="false">+AD14</f>
        <v>43079</v>
      </c>
      <c r="AMH1" s="193"/>
      <c r="AMI1" s="193"/>
      <c r="AMJ1" s="193"/>
    </row>
    <row r="2" s="200" customFormat="true" ht="27" hidden="false" customHeight="true" outlineLevel="0" collapsed="false">
      <c r="A2" s="412"/>
      <c r="B2" s="412"/>
      <c r="C2" s="201"/>
      <c r="D2" s="202" t="s">
        <v>38</v>
      </c>
      <c r="E2" s="203" t="n">
        <f aca="false">_xlfn.ORG.LIBREOFFICE.WEEKNUM_OOO(C1,1)</f>
        <v>44</v>
      </c>
      <c r="F2" s="412"/>
      <c r="G2" s="412"/>
      <c r="H2" s="201"/>
      <c r="I2" s="202" t="s">
        <v>38</v>
      </c>
      <c r="J2" s="203" t="n">
        <f aca="false">_xlfn.ORG.LIBREOFFICE.WEEKNUM_OOO(H1,1)</f>
        <v>45</v>
      </c>
      <c r="K2" s="412"/>
      <c r="L2" s="412"/>
      <c r="M2" s="201"/>
      <c r="N2" s="202" t="s">
        <v>38</v>
      </c>
      <c r="O2" s="203" t="n">
        <f aca="false">_xlfn.ORG.LIBREOFFICE.WEEKNUM_OOO(M1,1)</f>
        <v>46</v>
      </c>
      <c r="P2" s="412"/>
      <c r="Q2" s="412"/>
      <c r="R2" s="201"/>
      <c r="S2" s="202" t="s">
        <v>38</v>
      </c>
      <c r="T2" s="203" t="n">
        <f aca="false">_xlfn.ORG.LIBREOFFICE.WEEKNUM_OOO(R1,1)</f>
        <v>47</v>
      </c>
      <c r="U2" s="412"/>
      <c r="V2" s="412"/>
      <c r="W2" s="201"/>
      <c r="X2" s="202" t="s">
        <v>38</v>
      </c>
      <c r="Y2" s="203" t="n">
        <f aca="false">_xlfn.ORG.LIBREOFFICE.WEEKNUM_OOO(W1,1)</f>
        <v>48</v>
      </c>
      <c r="Z2" s="412"/>
      <c r="AA2" s="412"/>
      <c r="AB2" s="201"/>
      <c r="AC2" s="202" t="s">
        <v>38</v>
      </c>
      <c r="AD2" s="203" t="n">
        <f aca="false">_xlfn.ORG.LIBREOFFICE.WEEKNUM_OOO(AB1,1)</f>
        <v>49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November!A5</f>
        <v>43038</v>
      </c>
      <c r="C4" s="210" t="s">
        <v>40</v>
      </c>
      <c r="D4" s="210"/>
      <c r="E4" s="209" t="n">
        <f aca="false">November!D5</f>
        <v>43041</v>
      </c>
      <c r="F4" s="208" t="s">
        <v>34</v>
      </c>
      <c r="G4" s="209" t="n">
        <f aca="false">November!$A9</f>
        <v>43045</v>
      </c>
      <c r="H4" s="210" t="s">
        <v>40</v>
      </c>
      <c r="I4" s="210"/>
      <c r="J4" s="209" t="n">
        <f aca="false">November!$D9</f>
        <v>43048</v>
      </c>
      <c r="K4" s="208" t="s">
        <v>34</v>
      </c>
      <c r="L4" s="209" t="n">
        <f aca="false">November!$A13</f>
        <v>43052</v>
      </c>
      <c r="M4" s="210" t="s">
        <v>40</v>
      </c>
      <c r="N4" s="210"/>
      <c r="O4" s="209" t="n">
        <f aca="false">November!$D13</f>
        <v>43055</v>
      </c>
      <c r="P4" s="208" t="s">
        <v>34</v>
      </c>
      <c r="Q4" s="209" t="n">
        <f aca="false">November!A15</f>
        <v>43059</v>
      </c>
      <c r="R4" s="210" t="s">
        <v>40</v>
      </c>
      <c r="S4" s="210"/>
      <c r="T4" s="209" t="n">
        <f aca="false">November!$D17</f>
        <v>43062</v>
      </c>
      <c r="U4" s="208" t="s">
        <v>34</v>
      </c>
      <c r="V4" s="209" t="n">
        <f aca="false">November!A21</f>
        <v>43066</v>
      </c>
      <c r="W4" s="210" t="s">
        <v>40</v>
      </c>
      <c r="X4" s="210"/>
      <c r="Y4" s="209" t="n">
        <f aca="false">November!D21</f>
        <v>43069</v>
      </c>
      <c r="Z4" s="208" t="s">
        <v>34</v>
      </c>
      <c r="AA4" s="209" t="n">
        <f aca="false">November!A25</f>
        <v>43073</v>
      </c>
      <c r="AB4" s="210" t="s">
        <v>40</v>
      </c>
      <c r="AC4" s="210"/>
      <c r="AD4" s="209" t="n">
        <f aca="false">November!D25</f>
        <v>43076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72" customFormat="true" ht="98.75" hidden="false" customHeight="true" outlineLevel="0" collapsed="false">
      <c r="A5" s="213" t="str">
        <f aca="false">November!A6</f>
        <v/>
      </c>
      <c r="B5" s="213"/>
      <c r="C5" s="214" t="str">
        <f aca="false">November!D6</f>
        <v/>
      </c>
      <c r="D5" s="214"/>
      <c r="E5" s="214"/>
      <c r="F5" s="213" t="str">
        <f aca="false">November!A10</f>
        <v/>
      </c>
      <c r="G5" s="213"/>
      <c r="H5" s="216" t="str">
        <f aca="false">November!D10</f>
        <v/>
      </c>
      <c r="I5" s="216"/>
      <c r="J5" s="216"/>
      <c r="K5" s="213" t="str">
        <f aca="false">November!A14</f>
        <v/>
      </c>
      <c r="L5" s="213"/>
      <c r="M5" s="216" t="str">
        <f aca="false">November!D14</f>
        <v/>
      </c>
      <c r="N5" s="216"/>
      <c r="O5" s="216"/>
      <c r="P5" s="213" t="str">
        <f aca="false">November!A18</f>
        <v/>
      </c>
      <c r="Q5" s="213"/>
      <c r="R5" s="214" t="str">
        <f aca="false">November!D18</f>
        <v>Thanksgiving</v>
      </c>
      <c r="S5" s="214"/>
      <c r="T5" s="214"/>
      <c r="U5" s="213" t="str">
        <f aca="false">November!A22</f>
        <v/>
      </c>
      <c r="V5" s="213"/>
      <c r="W5" s="214" t="str">
        <f aca="false">November!D22</f>
        <v/>
      </c>
      <c r="X5" s="214"/>
      <c r="Y5" s="214"/>
      <c r="Z5" s="213" t="str">
        <f aca="false">November!A26</f>
        <v/>
      </c>
      <c r="AA5" s="213"/>
      <c r="AB5" s="214" t="str">
        <f aca="false">November!D26</f>
        <v/>
      </c>
      <c r="AC5" s="214"/>
      <c r="AD5" s="214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AMH5" s="211"/>
      <c r="AMI5" s="211"/>
      <c r="AMJ5" s="211"/>
    </row>
    <row r="6" s="272" customFormat="true" ht="10.8" hidden="false" customHeight="true" outlineLevel="0" collapsed="false">
      <c r="A6" s="213"/>
      <c r="B6" s="213"/>
      <c r="C6" s="214"/>
      <c r="D6" s="214"/>
      <c r="E6" s="214"/>
      <c r="F6" s="213"/>
      <c r="G6" s="213"/>
      <c r="H6" s="216"/>
      <c r="I6" s="216"/>
      <c r="J6" s="216"/>
      <c r="K6" s="213"/>
      <c r="L6" s="213"/>
      <c r="M6" s="216"/>
      <c r="N6" s="216"/>
      <c r="O6" s="216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AMH6" s="211"/>
      <c r="AMI6" s="211"/>
      <c r="AMJ6" s="211"/>
    </row>
    <row r="7" s="272" customFormat="true" ht="98.75" hidden="false" customHeight="true" outlineLevel="0" collapsed="false">
      <c r="A7" s="213"/>
      <c r="B7" s="213"/>
      <c r="C7" s="214"/>
      <c r="D7" s="214"/>
      <c r="E7" s="214"/>
      <c r="F7" s="213"/>
      <c r="G7" s="213"/>
      <c r="H7" s="216"/>
      <c r="I7" s="216"/>
      <c r="J7" s="216"/>
      <c r="K7" s="213"/>
      <c r="L7" s="213"/>
      <c r="M7" s="216"/>
      <c r="N7" s="216"/>
      <c r="O7" s="216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AMH7" s="211"/>
      <c r="AMI7" s="211"/>
      <c r="AMJ7" s="211"/>
    </row>
    <row r="8" s="219" customFormat="true" ht="10.8" hidden="false" customHeight="true" outlineLevel="0" collapsed="false">
      <c r="A8" s="210" t="s">
        <v>41</v>
      </c>
      <c r="B8" s="209" t="n">
        <f aca="false">November!B5</f>
        <v>43039</v>
      </c>
      <c r="C8" s="210" t="s">
        <v>42</v>
      </c>
      <c r="D8" s="210" t="s">
        <v>42</v>
      </c>
      <c r="E8" s="209" t="n">
        <f aca="false">November!E5</f>
        <v>43042</v>
      </c>
      <c r="F8" s="210" t="s">
        <v>41</v>
      </c>
      <c r="G8" s="209" t="n">
        <f aca="false">November!$B$9</f>
        <v>43046</v>
      </c>
      <c r="H8" s="210" t="s">
        <v>42</v>
      </c>
      <c r="I8" s="210" t="s">
        <v>42</v>
      </c>
      <c r="J8" s="209" t="n">
        <f aca="false">November!E9</f>
        <v>43049</v>
      </c>
      <c r="K8" s="210" t="s">
        <v>41</v>
      </c>
      <c r="L8" s="209" t="n">
        <f aca="false">November!$B$13</f>
        <v>43053</v>
      </c>
      <c r="M8" s="210" t="s">
        <v>42</v>
      </c>
      <c r="N8" s="210" t="s">
        <v>42</v>
      </c>
      <c r="O8" s="209" t="n">
        <f aca="false">November!E13</f>
        <v>43056</v>
      </c>
      <c r="P8" s="210" t="s">
        <v>41</v>
      </c>
      <c r="Q8" s="209" t="n">
        <f aca="false">November!B17</f>
        <v>43060</v>
      </c>
      <c r="R8" s="210" t="s">
        <v>42</v>
      </c>
      <c r="S8" s="210" t="s">
        <v>42</v>
      </c>
      <c r="T8" s="209" t="n">
        <f aca="false">November!E17</f>
        <v>43063</v>
      </c>
      <c r="U8" s="210" t="s">
        <v>41</v>
      </c>
      <c r="V8" s="209" t="n">
        <f aca="false">November!B21</f>
        <v>43067</v>
      </c>
      <c r="W8" s="210" t="s">
        <v>42</v>
      </c>
      <c r="X8" s="210" t="s">
        <v>42</v>
      </c>
      <c r="Y8" s="209" t="n">
        <f aca="false">November!E21</f>
        <v>43070</v>
      </c>
      <c r="Z8" s="210" t="s">
        <v>41</v>
      </c>
      <c r="AA8" s="209" t="n">
        <f aca="false">November!B25</f>
        <v>43074</v>
      </c>
      <c r="AB8" s="210" t="s">
        <v>42</v>
      </c>
      <c r="AC8" s="210" t="s">
        <v>42</v>
      </c>
      <c r="AD8" s="209" t="n">
        <f aca="false">November!E25</f>
        <v>43077</v>
      </c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AMH8" s="211"/>
      <c r="AMI8" s="211"/>
      <c r="AMJ8" s="211"/>
    </row>
    <row r="9" s="272" customFormat="true" ht="97.65" hidden="false" customHeight="true" outlineLevel="0" collapsed="false">
      <c r="A9" s="213" t="str">
        <f aca="false">November!B6</f>
        <v/>
      </c>
      <c r="B9" s="213"/>
      <c r="C9" s="220" t="str">
        <f aca="false">November!E6</f>
        <v/>
      </c>
      <c r="D9" s="220"/>
      <c r="E9" s="220"/>
      <c r="F9" s="221" t="str">
        <f aca="false">November!B10</f>
        <v/>
      </c>
      <c r="G9" s="221"/>
      <c r="H9" s="216" t="str">
        <f aca="false">November!E10</f>
        <v/>
      </c>
      <c r="I9" s="216"/>
      <c r="J9" s="216"/>
      <c r="K9" s="213" t="str">
        <f aca="false">November!B14</f>
        <v/>
      </c>
      <c r="L9" s="213"/>
      <c r="M9" s="216" t="str">
        <f aca="false">November!E14</f>
        <v/>
      </c>
      <c r="N9" s="216"/>
      <c r="O9" s="216"/>
      <c r="P9" s="213" t="str">
        <f aca="false">November!B18</f>
        <v/>
      </c>
      <c r="Q9" s="213"/>
      <c r="R9" s="214" t="str">
        <f aca="false">November!E18</f>
        <v/>
      </c>
      <c r="S9" s="214"/>
      <c r="T9" s="214"/>
      <c r="U9" s="213" t="str">
        <f aca="false">November!B22</f>
        <v/>
      </c>
      <c r="V9" s="213"/>
      <c r="W9" s="216" t="str">
        <f aca="false">November!E22</f>
        <v/>
      </c>
      <c r="X9" s="216"/>
      <c r="Y9" s="216"/>
      <c r="Z9" s="221" t="str">
        <f aca="false">November!B26</f>
        <v/>
      </c>
      <c r="AA9" s="221"/>
      <c r="AB9" s="222" t="str">
        <f aca="false">November!E26</f>
        <v/>
      </c>
      <c r="AC9" s="222"/>
      <c r="AD9" s="222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AMH9" s="211"/>
      <c r="AMI9" s="211"/>
      <c r="AMJ9" s="211"/>
    </row>
    <row r="10" s="272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AMH10" s="211"/>
      <c r="AMI10" s="211"/>
      <c r="AMJ10" s="211"/>
    </row>
    <row r="11" s="272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AMH11" s="211"/>
      <c r="AMI11" s="211"/>
      <c r="AMJ11" s="211"/>
    </row>
    <row r="12" s="223" customFormat="true" ht="10.8" hidden="false" customHeight="true" outlineLevel="0" collapsed="false">
      <c r="A12" s="210" t="s">
        <v>43</v>
      </c>
      <c r="B12" s="209" t="n">
        <f aca="false">November!C5</f>
        <v>43040</v>
      </c>
      <c r="C12" s="210" t="s">
        <v>44</v>
      </c>
      <c r="D12" s="210"/>
      <c r="E12" s="209" t="n">
        <f aca="false">November!F5</f>
        <v>43043</v>
      </c>
      <c r="F12" s="210" t="s">
        <v>43</v>
      </c>
      <c r="G12" s="209" t="n">
        <f aca="false">November!C9</f>
        <v>43047</v>
      </c>
      <c r="H12" s="210" t="s">
        <v>44</v>
      </c>
      <c r="I12" s="210"/>
      <c r="J12" s="209" t="n">
        <f aca="false">November!F9</f>
        <v>43050</v>
      </c>
      <c r="K12" s="210" t="s">
        <v>43</v>
      </c>
      <c r="L12" s="209" t="n">
        <f aca="false">November!C13</f>
        <v>43054</v>
      </c>
      <c r="M12" s="210" t="s">
        <v>44</v>
      </c>
      <c r="N12" s="210"/>
      <c r="O12" s="209" t="n">
        <f aca="false">November!F13</f>
        <v>43057</v>
      </c>
      <c r="P12" s="210" t="s">
        <v>43</v>
      </c>
      <c r="Q12" s="209" t="n">
        <f aca="false">November!C17</f>
        <v>43061</v>
      </c>
      <c r="R12" s="210" t="s">
        <v>44</v>
      </c>
      <c r="S12" s="210"/>
      <c r="T12" s="209" t="n">
        <f aca="false">November!F17</f>
        <v>43064</v>
      </c>
      <c r="U12" s="210" t="s">
        <v>43</v>
      </c>
      <c r="V12" s="209" t="n">
        <f aca="false">November!C21</f>
        <v>43068</v>
      </c>
      <c r="W12" s="210" t="s">
        <v>44</v>
      </c>
      <c r="X12" s="210"/>
      <c r="Y12" s="209" t="n">
        <f aca="false">November!F21</f>
        <v>43071</v>
      </c>
      <c r="Z12" s="210" t="s">
        <v>43</v>
      </c>
      <c r="AA12" s="209" t="n">
        <f aca="false">November!C25</f>
        <v>43075</v>
      </c>
      <c r="AB12" s="210" t="s">
        <v>44</v>
      </c>
      <c r="AC12" s="210"/>
      <c r="AD12" s="209" t="n">
        <f aca="false">November!F25</f>
        <v>43078</v>
      </c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AMH12" s="211"/>
      <c r="AMI12" s="211"/>
      <c r="AMJ12" s="211"/>
    </row>
    <row r="13" s="272" customFormat="true" ht="97.65" hidden="false" customHeight="true" outlineLevel="0" collapsed="false">
      <c r="A13" s="221" t="str">
        <f aca="false">November!C6</f>
        <v/>
      </c>
      <c r="B13" s="221"/>
      <c r="C13" s="222" t="str">
        <f aca="false">November!F6</f>
        <v/>
      </c>
      <c r="D13" s="222"/>
      <c r="E13" s="222"/>
      <c r="F13" s="221" t="str">
        <f aca="false">November!C10</f>
        <v/>
      </c>
      <c r="G13" s="221"/>
      <c r="H13" s="222" t="str">
        <f aca="false">November!F10</f>
        <v>Veterans Day</v>
      </c>
      <c r="I13" s="222"/>
      <c r="J13" s="222"/>
      <c r="K13" s="221" t="str">
        <f aca="false">November!C14</f>
        <v/>
      </c>
      <c r="L13" s="221"/>
      <c r="M13" s="222" t="str">
        <f aca="false">November!F14</f>
        <v/>
      </c>
      <c r="N13" s="222"/>
      <c r="O13" s="222"/>
      <c r="P13" s="213" t="str">
        <f aca="false">November!C18</f>
        <v/>
      </c>
      <c r="Q13" s="213"/>
      <c r="R13" s="222" t="str">
        <f aca="false">November!F18</f>
        <v/>
      </c>
      <c r="S13" s="222"/>
      <c r="T13" s="222"/>
      <c r="U13" s="221" t="str">
        <f aca="false">November!C22</f>
        <v/>
      </c>
      <c r="V13" s="221"/>
      <c r="W13" s="222" t="str">
        <f aca="false">November!F22</f>
        <v/>
      </c>
      <c r="X13" s="222"/>
      <c r="Y13" s="222"/>
      <c r="Z13" s="221" t="str">
        <f aca="false">November!C26</f>
        <v/>
      </c>
      <c r="AA13" s="221"/>
      <c r="AB13" s="222" t="str">
        <f aca="false">November!F26</f>
        <v/>
      </c>
      <c r="AC13" s="222"/>
      <c r="AD13" s="222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AMH13" s="211"/>
      <c r="AMI13" s="211"/>
      <c r="AMJ13" s="211"/>
    </row>
    <row r="14" s="272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November!F7</f>
        <v>43044</v>
      </c>
      <c r="F14" s="221"/>
      <c r="G14" s="221"/>
      <c r="H14" s="210" t="s">
        <v>45</v>
      </c>
      <c r="I14" s="210"/>
      <c r="J14" s="209" t="n">
        <f aca="false">November!F11</f>
        <v>43051</v>
      </c>
      <c r="K14" s="221"/>
      <c r="L14" s="221"/>
      <c r="M14" s="210" t="s">
        <v>45</v>
      </c>
      <c r="N14" s="210"/>
      <c r="O14" s="209" t="n">
        <f aca="false">November!F15</f>
        <v>43058</v>
      </c>
      <c r="P14" s="213"/>
      <c r="Q14" s="213"/>
      <c r="R14" s="210" t="s">
        <v>45</v>
      </c>
      <c r="S14" s="210"/>
      <c r="T14" s="209" t="n">
        <f aca="false">November!F19</f>
        <v>43065</v>
      </c>
      <c r="U14" s="221"/>
      <c r="V14" s="221"/>
      <c r="W14" s="210" t="s">
        <v>45</v>
      </c>
      <c r="X14" s="210"/>
      <c r="Y14" s="209" t="n">
        <f aca="false">November!F23</f>
        <v>43072</v>
      </c>
      <c r="Z14" s="221"/>
      <c r="AA14" s="221"/>
      <c r="AB14" s="210" t="s">
        <v>45</v>
      </c>
      <c r="AC14" s="210"/>
      <c r="AD14" s="209" t="n">
        <f aca="false">November!F27</f>
        <v>43079</v>
      </c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AMH14" s="211"/>
      <c r="AMI14" s="211"/>
      <c r="AMJ14" s="211"/>
    </row>
    <row r="15" s="272" customFormat="true" ht="97.65" hidden="false" customHeight="true" outlineLevel="0" collapsed="false">
      <c r="A15" s="221"/>
      <c r="B15" s="221"/>
      <c r="C15" s="222" t="str">
        <f aca="false">November!F8</f>
        <v>Eastern Standard Time</v>
      </c>
      <c r="D15" s="222"/>
      <c r="E15" s="222"/>
      <c r="F15" s="221"/>
      <c r="G15" s="221"/>
      <c r="H15" s="222" t="str">
        <f aca="false">November!F12</f>
        <v/>
      </c>
      <c r="I15" s="222"/>
      <c r="J15" s="222"/>
      <c r="K15" s="221"/>
      <c r="L15" s="221"/>
      <c r="M15" s="222" t="str">
        <f aca="false">November!F16</f>
        <v/>
      </c>
      <c r="N15" s="222"/>
      <c r="O15" s="222"/>
      <c r="P15" s="213"/>
      <c r="Q15" s="213"/>
      <c r="R15" s="222" t="str">
        <f aca="false">November!F20</f>
        <v/>
      </c>
      <c r="S15" s="222"/>
      <c r="T15" s="222"/>
      <c r="U15" s="221"/>
      <c r="V15" s="221"/>
      <c r="W15" s="222" t="str">
        <f aca="false">November!F24</f>
        <v/>
      </c>
      <c r="X15" s="222"/>
      <c r="Y15" s="222"/>
      <c r="Z15" s="221"/>
      <c r="AA15" s="221"/>
      <c r="AB15" s="222" t="str">
        <f aca="false">November!F28</f>
        <v/>
      </c>
      <c r="AC15" s="222"/>
      <c r="AD15" s="222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AMH15" s="211"/>
      <c r="AMI15" s="211"/>
      <c r="AMJ15" s="211"/>
    </row>
    <row r="18" customFormat="false" ht="24.8" hidden="false" customHeight="false" outlineLevel="0" collapsed="false">
      <c r="A18" s="302"/>
      <c r="B18" s="226"/>
      <c r="D18" s="426"/>
    </row>
    <row r="19" customFormat="false" ht="12.8" hidden="false" customHeight="false" outlineLevel="0" collapsed="false">
      <c r="A19" s="227"/>
      <c r="B19" s="228"/>
    </row>
    <row r="20" customFormat="false" ht="12.8" hidden="false" customHeight="false" outlineLevel="0" collapsed="false">
      <c r="A20" s="227"/>
      <c r="B20" s="227"/>
    </row>
    <row r="21" customFormat="false" ht="12.8" hidden="false" customHeight="false" outlineLevel="0" collapsed="false">
      <c r="A21" s="227"/>
      <c r="B21" s="227"/>
    </row>
    <row r="22" customFormat="false" ht="12.8" hidden="false" customHeight="false" outlineLevel="0" collapsed="false">
      <c r="A22" s="227"/>
      <c r="B22" s="227"/>
      <c r="D22" s="229"/>
      <c r="E22" s="229"/>
    </row>
    <row r="23" customFormat="false" ht="12.8" hidden="false" customHeight="false" outlineLevel="0" collapsed="false">
      <c r="A23" s="227"/>
      <c r="B23" s="227"/>
    </row>
    <row r="24" customFormat="false" ht="12.8" hidden="false" customHeight="false" outlineLevel="0" collapsed="false">
      <c r="A24" s="227"/>
      <c r="B24" s="227"/>
    </row>
    <row r="25" customFormat="false" ht="12.8" hidden="false" customHeight="false" outlineLevel="0" collapsed="false">
      <c r="A25" s="227"/>
      <c r="B25" s="227"/>
    </row>
    <row r="26" customFormat="false" ht="12.8" hidden="false" customHeight="false" outlineLevel="0" collapsed="false">
      <c r="A26" s="227"/>
      <c r="B26" s="227"/>
    </row>
    <row r="27" customFormat="false" ht="12.8" hidden="false" customHeight="false" outlineLevel="0" collapsed="false">
      <c r="A27" s="227"/>
      <c r="B27" s="227"/>
    </row>
    <row r="28" customFormat="false" ht="12.8" hidden="false" customHeight="false" outlineLevel="0" collapsed="false">
      <c r="A28" s="227"/>
      <c r="B28" s="227"/>
    </row>
    <row r="29" customFormat="false" ht="12.8" hidden="false" customHeight="false" outlineLevel="0" collapsed="false">
      <c r="A29" s="227"/>
      <c r="B29" s="227"/>
    </row>
    <row r="30" customFormat="false" ht="12.8" hidden="false" customHeight="false" outlineLevel="0" collapsed="false">
      <c r="A30" s="227"/>
      <c r="B30" s="227"/>
    </row>
    <row r="31" customFormat="false" ht="12.8" hidden="false" customHeight="false" outlineLevel="0" collapsed="false">
      <c r="A31" s="227"/>
      <c r="B31" s="227"/>
    </row>
    <row r="32" customFormat="false" ht="12.8" hidden="false" customHeight="false" outlineLevel="0" collapsed="false">
      <c r="A32" s="227"/>
      <c r="B32" s="227"/>
    </row>
    <row r="33" customFormat="false" ht="12.8" hidden="false" customHeight="false" outlineLevel="0" collapsed="false">
      <c r="A33" s="227"/>
      <c r="B33" s="227"/>
    </row>
    <row r="34" customFormat="false" ht="12.8" hidden="false" customHeight="false" outlineLevel="0" collapsed="false">
      <c r="A34" s="227"/>
      <c r="B34" s="227"/>
    </row>
    <row r="35" customFormat="false" ht="12.8" hidden="false" customHeight="false" outlineLevel="0" collapsed="false">
      <c r="A35" s="227"/>
      <c r="B35" s="227"/>
    </row>
    <row r="36" customFormat="false" ht="12.8" hidden="false" customHeight="false" outlineLevel="0" collapsed="false">
      <c r="A36" s="227"/>
      <c r="B36" s="227"/>
    </row>
    <row r="37" customFormat="false" ht="12.8" hidden="false" customHeight="false" outlineLevel="0" collapsed="false">
      <c r="A37" s="227"/>
      <c r="B37" s="227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F5:H7 K5:M7 P5:R7 U5:W7 Z5:AB7 A9:A10 K9:K10 P9:P10 U9:U10 P13:P14 C10:C11 D10:G10 H9:H11 M9:M11 R9:R11 W9:W11 X10:AA10 AB10:AB11 A14:B14 F14:G14 K14:L14 U14:V14 Z14:AA14 D6:E6 I6:J6 N6:O6 S6:T6 X6:Y6 AC6:AD6 B10 I10:J10 L10 N10:O10 Q10 S10:T10 V10 AC10:AD10 Q14">
    <cfRule type="expression" priority="2" aboveAverage="0" equalAverage="0" bottom="0" percent="0" rank="0" text="" dxfId="0">
      <formula>'November weeks'!A$3&lt;'November weeks'!$F$16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7.xml><?xml version="1.0" encoding="utf-8"?>
<worksheet xmlns="http://schemas.openxmlformats.org/spreadsheetml/2006/main" xmlns:r="http://schemas.openxmlformats.org/officeDocument/2006/relationships">
  <sheetPr filterMode="false">
    <tabColor rgb="FF0084D1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97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8.xml><?xml version="1.0" encoding="utf-8"?>
<worksheet xmlns="http://schemas.openxmlformats.org/spreadsheetml/2006/main" xmlns:r="http://schemas.openxmlformats.org/officeDocument/2006/relationships">
  <sheetPr filterMode="false">
    <tabColor rgb="FF0084D1"/>
    <pageSetUpPr fitToPage="true"/>
  </sheetPr>
  <dimension ref="A1:AMJ27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5" min="1" style="45" width="32.4"/>
    <col collapsed="false" customWidth="true" hidden="false" outlineLevel="0" max="7" min="6" style="45" width="16.2"/>
    <col collapsed="false" customWidth="true" hidden="false" outlineLevel="0" max="256" min="8" style="45" width="8.41"/>
    <col collapsed="false" customWidth="false" hidden="false" outlineLevel="0" max="1025" min="257" style="45" width="11.57"/>
  </cols>
  <sheetData>
    <row r="1" s="48" customFormat="true" ht="27" hidden="false" customHeight="true" outlineLevel="0" collapsed="false">
      <c r="A1" s="160" t="str">
        <f aca="false">+C30</f>
        <v>December</v>
      </c>
      <c r="B1" s="160"/>
      <c r="C1" s="160"/>
      <c r="D1" s="230" t="n">
        <f aca="false">+C31</f>
        <v>2017</v>
      </c>
      <c r="E1" s="230"/>
      <c r="F1" s="230"/>
      <c r="G1" s="230"/>
    </row>
    <row r="2" s="48" customFormat="true" ht="27" hidden="false" customHeight="true" outlineLevel="0" collapsed="false">
      <c r="A2" s="160"/>
      <c r="B2" s="160"/>
      <c r="C2" s="160"/>
      <c r="D2" s="230"/>
      <c r="E2" s="230"/>
      <c r="F2" s="230"/>
      <c r="G2" s="230"/>
    </row>
    <row r="3" s="48" customFormat="true" ht="4.3" hidden="false" customHeight="true" outlineLevel="0" collapsed="false">
      <c r="A3" s="49"/>
      <c r="B3" s="49"/>
      <c r="C3" s="50"/>
      <c r="D3" s="50"/>
      <c r="E3" s="51"/>
      <c r="F3" s="51"/>
      <c r="G3" s="51"/>
    </row>
    <row r="4" s="305" customFormat="true" ht="14.4" hidden="false" customHeight="true" outlineLevel="0" collapsed="false">
      <c r="A4" s="52" t="str">
        <f aca="false">TEXT(A5,"NNN")</f>
        <v>Monday</v>
      </c>
      <c r="B4" s="53" t="str">
        <f aca="false">TEXT(B5,"NNN")</f>
        <v>Tuesday</v>
      </c>
      <c r="C4" s="53" t="str">
        <f aca="false">TEXT(C5,"NNN")</f>
        <v>Wednesday</v>
      </c>
      <c r="D4" s="53" t="str">
        <f aca="false">TEXT(D5,"NNN")</f>
        <v>Thursday</v>
      </c>
      <c r="E4" s="53" t="str">
        <f aca="false">TEXT(E5,"NNN")</f>
        <v>Friday</v>
      </c>
      <c r="F4" s="53" t="str">
        <f aca="false">TEXT(F5,"NNN")</f>
        <v>Saturday</v>
      </c>
      <c r="G4" s="53" t="str">
        <f aca="false">TEXT(F7,"NNN")</f>
        <v>Sunday</v>
      </c>
      <c r="J4" s="306"/>
      <c r="AMJ4" s="307"/>
    </row>
    <row r="5" s="427" customFormat="true" ht="10.8" hidden="false" customHeight="true" outlineLevel="0" collapsed="false">
      <c r="A5" s="161" t="n">
        <f aca="false">$F30-$G30+$C32+$D32+COLUMN(A5)</f>
        <v>43066</v>
      </c>
      <c r="B5" s="161" t="n">
        <f aca="false">$F30-$G30+$C32+$D32+COLUMN(B5)</f>
        <v>43067</v>
      </c>
      <c r="C5" s="161" t="n">
        <f aca="false">$F30-$G30+$C32+$D32+COLUMN(C5)</f>
        <v>43068</v>
      </c>
      <c r="D5" s="161" t="n">
        <f aca="false">$F30-$G30+$C32+$D32+COLUMN(D5)</f>
        <v>43069</v>
      </c>
      <c r="E5" s="161" t="n">
        <f aca="false">$F30-$G30+$C32+$D32+COLUMN(E5)</f>
        <v>43070</v>
      </c>
      <c r="F5" s="161" t="n">
        <f aca="false">$F30-$G30+$C32+$D32+COLUMN(F5)</f>
        <v>43071</v>
      </c>
      <c r="G5" s="161"/>
      <c r="M5" s="428"/>
    </row>
    <row r="6" s="389" customFormat="true" ht="48.25" hidden="false" customHeight="true" outlineLevel="0" collapsed="false">
      <c r="A6" s="118" t="str">
        <f aca="true">IF(ISERROR(MATCH(A5,$B$35:$B$200,0)),"",OFFSET($A$35,MATCH(A5,$B$35:$B$200,0)-1,0))</f>
        <v/>
      </c>
      <c r="B6" s="118" t="str">
        <f aca="true">IF(ISERROR(MATCH(B5,$B$35:$B$200,0)),"",OFFSET($A$35,MATCH(B5,$B$35:$B$200,0)-1,0))</f>
        <v/>
      </c>
      <c r="C6" s="126" t="str">
        <f aca="true">IF(ISERROR(MATCH(C5,$B$35:$B$200,0)),"",OFFSET($A$35,MATCH(C5,$B$35:$B$200,0)-1,0))</f>
        <v/>
      </c>
      <c r="D6" s="118" t="str">
        <f aca="true">IF(ISERROR(MATCH(D5,$B$35:$B$200,0)),"",OFFSET($A$35,MATCH(D5,$B$35:$B$200,0)-1,0))</f>
        <v/>
      </c>
      <c r="E6" s="118" t="str">
        <f aca="true">IF(ISERROR(MATCH(E5,$B$35:$B$200,0)),"",OFFSET($A$35,MATCH(E5,$B$35:$B$200,0)-1,0))</f>
        <v/>
      </c>
      <c r="F6" s="118" t="str">
        <f aca="true">IF(ISERROR(MATCH(F5,$B$35:$B$200,0)),"",OFFSET($A$35,MATCH(F5,$B$35:$B$200,0)-1,0))</f>
        <v/>
      </c>
      <c r="G6" s="118"/>
      <c r="M6" s="429"/>
    </row>
    <row r="7" s="180" customFormat="true" ht="10.8" hidden="false" customHeight="true" outlineLevel="0" collapsed="false">
      <c r="A7" s="118"/>
      <c r="B7" s="118"/>
      <c r="C7" s="118"/>
      <c r="D7" s="118"/>
      <c r="E7" s="118"/>
      <c r="F7" s="64" t="n">
        <f aca="false">$F30-$G30+$C32+$D32+COLUMN(G5)</f>
        <v>43072</v>
      </c>
      <c r="G7" s="64" t="str">
        <f aca="true">IF(ISERROR(MATCH(G4,$B$35:$B$200,0)),"",OFFSET($A$35,MATCH(G4,$B$35:$B$200,0)-1,0))</f>
        <v/>
      </c>
      <c r="M7" s="403"/>
    </row>
    <row r="8" s="284" customFormat="true" ht="48.25" hidden="false" customHeight="true" outlineLevel="0" collapsed="false">
      <c r="A8" s="118"/>
      <c r="B8" s="118"/>
      <c r="C8" s="118"/>
      <c r="D8" s="118"/>
      <c r="E8" s="118"/>
      <c r="F8" s="388" t="str">
        <f aca="true">IF(ISERROR(MATCH(F7,$B$35:$B$200,0)),"",OFFSET($A$35,MATCH(F7,$B$35:$B$200,0)-1,0))</f>
        <v/>
      </c>
      <c r="G8" s="388" t="str">
        <f aca="true">IF(ISERROR(MATCH(G5,$B$35:$B$200,0)),"",OFFSET($A$35,MATCH(G5,$B$35:$B$200,0)-1,0))</f>
        <v>Typical Holidays</v>
      </c>
      <c r="J8" s="285"/>
    </row>
    <row r="9" s="123" customFormat="true" ht="10.8" hidden="false" customHeight="true" outlineLevel="0" collapsed="false">
      <c r="A9" s="161" t="n">
        <f aca="false">A5+7</f>
        <v>43073</v>
      </c>
      <c r="B9" s="161" t="n">
        <f aca="false">B5+7</f>
        <v>43074</v>
      </c>
      <c r="C9" s="161" t="n">
        <f aca="false">C5+7</f>
        <v>43075</v>
      </c>
      <c r="D9" s="161" t="n">
        <f aca="false">D5+7</f>
        <v>43076</v>
      </c>
      <c r="E9" s="161" t="n">
        <f aca="false">E5+7</f>
        <v>43077</v>
      </c>
      <c r="F9" s="161" t="n">
        <f aca="false">F5+7</f>
        <v>43078</v>
      </c>
      <c r="G9" s="161" t="n">
        <f aca="false">G5+7</f>
        <v>7</v>
      </c>
      <c r="J9" s="169"/>
    </row>
    <row r="10" s="389" customFormat="true" ht="48.25" hidden="false" customHeight="true" outlineLevel="0" collapsed="false">
      <c r="A10" s="126" t="str">
        <f aca="true">IF(ISERROR(MATCH(A9,$B$35:$B$200,0)),"",OFFSET($A$35,MATCH(A9,$B$35:$B$200,0)-1,0))</f>
        <v/>
      </c>
      <c r="B10" s="126" t="str">
        <f aca="true">IF(ISERROR(MATCH(B9,$B$35:$B$200,0)),"",OFFSET($A$35,MATCH(B9,$B$35:$B$200,0)-1,0))</f>
        <v/>
      </c>
      <c r="C10" s="126" t="str">
        <f aca="true">IF(ISERROR(MATCH(C9,$B$35:$B$200,0)),"",OFFSET($A$35,MATCH(C9,$B$35:$B$200,0)-1,0))</f>
        <v/>
      </c>
      <c r="D10" s="126" t="str">
        <f aca="true">IF(ISERROR(MATCH(D9,$B$35:$B$200,0)),"",OFFSET($A$35,MATCH(D9,$B$35:$B$200,0)-1,0))</f>
        <v/>
      </c>
      <c r="E10" s="126" t="str">
        <f aca="true">IF(ISERROR(MATCH(E9,$B$35:$B$200,0)),"",OFFSET($A$35,MATCH(E9,$B$35:$B$200,0)-1,0))</f>
        <v/>
      </c>
      <c r="F10" s="118" t="str">
        <f aca="true">IF(ISERROR(MATCH(F9,$B$35:$B$200,0)),"",OFFSET($A$35,MATCH(F9,$B$35:$B$200,0)-1,0))</f>
        <v/>
      </c>
      <c r="G10" s="118"/>
      <c r="J10" s="390"/>
    </row>
    <row r="11" s="180" customFormat="true" ht="10.8" hidden="false" customHeight="true" outlineLevel="0" collapsed="false">
      <c r="A11" s="126"/>
      <c r="B11" s="126"/>
      <c r="C11" s="126"/>
      <c r="D11" s="126"/>
      <c r="E11" s="126"/>
      <c r="F11" s="64" t="n">
        <f aca="false">F7+7</f>
        <v>43079</v>
      </c>
      <c r="G11" s="64"/>
      <c r="J11" s="430"/>
    </row>
    <row r="12" s="284" customFormat="true" ht="48.25" hidden="false" customHeight="true" outlineLevel="0" collapsed="false">
      <c r="A12" s="126"/>
      <c r="B12" s="126"/>
      <c r="C12" s="126"/>
      <c r="D12" s="126"/>
      <c r="E12" s="126"/>
      <c r="F12" s="118" t="str">
        <f aca="true">IF(ISERROR(MATCH(F11,$B$35:$B$200,0)),"",OFFSET($A$35,MATCH(F11,$B$35:$B$200,0)-1,0))</f>
        <v/>
      </c>
      <c r="G12" s="118" t="str">
        <f aca="true">IF(ISERROR(MATCH(G9,$B$35:$B$200,0)),"",OFFSET($A$35,MATCH(G9,$B$35:$B$200,0)-1,0))</f>
        <v/>
      </c>
      <c r="J12" s="285"/>
    </row>
    <row r="13" s="124" customFormat="true" ht="10.8" hidden="false" customHeight="true" outlineLevel="0" collapsed="false">
      <c r="A13" s="161" t="n">
        <f aca="false">A9+7</f>
        <v>43080</v>
      </c>
      <c r="B13" s="161" t="n">
        <f aca="false">B9+7</f>
        <v>43081</v>
      </c>
      <c r="C13" s="161" t="n">
        <f aca="false">C9+7</f>
        <v>43082</v>
      </c>
      <c r="D13" s="161" t="n">
        <f aca="false">D9+7</f>
        <v>43083</v>
      </c>
      <c r="E13" s="161" t="n">
        <f aca="false">E9+7</f>
        <v>43084</v>
      </c>
      <c r="F13" s="161" t="n">
        <f aca="false">+F9+7</f>
        <v>43085</v>
      </c>
      <c r="G13" s="161"/>
    </row>
    <row r="14" s="389" customFormat="true" ht="48.25" hidden="false" customHeight="true" outlineLevel="0" collapsed="false">
      <c r="A14" s="126" t="str">
        <f aca="true">IF(ISERROR(MATCH(A13,$B$35:$B$200,0)),"",OFFSET($A$35,MATCH(A13,$B$35:$B$200,0)-1,0))</f>
        <v/>
      </c>
      <c r="B14" s="431" t="str">
        <f aca="true">IF(ISERROR(MATCH(B13,$B$35:$B$200,0)),"",OFFSET($A$35,MATCH(B13,$B$35:$B$200,0)-1,0))</f>
        <v/>
      </c>
      <c r="C14" s="126" t="str">
        <f aca="true">IF(ISERROR(MATCH(C13,$B$35:$B$200,0)),"",OFFSET($A$35,MATCH(C13,$B$35:$B$200,0)-1,0))</f>
        <v/>
      </c>
      <c r="D14" s="126" t="str">
        <f aca="true">IF(ISERROR(MATCH(D13,$B$35:$B$200,0)),"",OFFSET($A$35,MATCH(D13,$B$35:$B$200,0)-1,0))</f>
        <v/>
      </c>
      <c r="E14" s="126" t="str">
        <f aca="true">IF(ISERROR(MATCH(E13,$B$35:$B$200,0)),"",OFFSET($A$35,MATCH(E13,$B$35:$B$200,0)-1,0))</f>
        <v/>
      </c>
      <c r="F14" s="118" t="str">
        <f aca="true">IF(ISERROR(MATCH(F13,$B$35:$B$200,0)),"",OFFSET($A$35,MATCH(F13,$B$35:$B$200,0)-1,0))</f>
        <v/>
      </c>
      <c r="G14" s="118"/>
      <c r="J14" s="390"/>
    </row>
    <row r="15" s="180" customFormat="true" ht="10.8" hidden="false" customHeight="true" outlineLevel="0" collapsed="false">
      <c r="A15" s="126" t="n">
        <f aca="false">A13+7</f>
        <v>43087</v>
      </c>
      <c r="B15" s="431" t="n">
        <f aca="false">B13+7</f>
        <v>43088</v>
      </c>
      <c r="C15" s="126" t="n">
        <f aca="false">C13+7</f>
        <v>43089</v>
      </c>
      <c r="D15" s="126" t="n">
        <f aca="false">D13+7</f>
        <v>43090</v>
      </c>
      <c r="E15" s="126" t="n">
        <f aca="false">E13+7</f>
        <v>43091</v>
      </c>
      <c r="F15" s="64" t="n">
        <f aca="false">+F11+7</f>
        <v>43086</v>
      </c>
      <c r="G15" s="64"/>
      <c r="J15" s="430"/>
    </row>
    <row r="16" s="284" customFormat="true" ht="48.25" hidden="false" customHeight="true" outlineLevel="0" collapsed="false">
      <c r="A16" s="126" t="str">
        <f aca="true">IF(ISERROR(MATCH(A15,$B$35:$B$200,0)),"",OFFSET($A$35,MATCH(A15,$B$35:$B$200,0)-1,0))</f>
        <v/>
      </c>
      <c r="B16" s="431" t="str">
        <f aca="true">IF(ISERROR(MATCH(B15,$B$35:$B$200,0)),"",OFFSET($A$35,MATCH(B15,$B$35:$B$200,0)-1,0))</f>
        <v/>
      </c>
      <c r="C16" s="126" t="str">
        <f aca="true">IF(ISERROR(MATCH(C15,$B$35:$B$200,0)),"",OFFSET($A$35,MATCH(C15,$B$35:$B$200,0)-1,0))</f>
        <v/>
      </c>
      <c r="D16" s="126" t="str">
        <f aca="true">IF(ISERROR(MATCH(D15,$B$35:$B$200,0)),"",OFFSET($A$35,MATCH(D15,$B$35:$B$200,0)-1,0))</f>
        <v>Winter</v>
      </c>
      <c r="E16" s="126" t="str">
        <f aca="true">IF(ISERROR(MATCH(E15,$B$35:$B$200,0)),"",OFFSET($A$35,MATCH(E15,$B$35:$B$200,0)-1,0))</f>
        <v/>
      </c>
      <c r="F16" s="432" t="str">
        <f aca="true">IF(ISERROR(MATCH(F15,$B$35:$B$200,0)),"",OFFSET($A$35,MATCH(F15,$B$35:$B$200,0)-1,0))</f>
        <v/>
      </c>
      <c r="G16" s="432"/>
    </row>
    <row r="17" s="125" customFormat="true" ht="10.8" hidden="false" customHeight="true" outlineLevel="0" collapsed="false">
      <c r="A17" s="161" t="n">
        <f aca="false">A13+7</f>
        <v>43087</v>
      </c>
      <c r="B17" s="161" t="n">
        <f aca="false">B13+7</f>
        <v>43088</v>
      </c>
      <c r="C17" s="161" t="n">
        <f aca="false">C13+7</f>
        <v>43089</v>
      </c>
      <c r="D17" s="161" t="n">
        <f aca="false">D13+7</f>
        <v>43090</v>
      </c>
      <c r="E17" s="161" t="n">
        <f aca="false">E13+7</f>
        <v>43091</v>
      </c>
      <c r="F17" s="161" t="n">
        <f aca="false">+F13+7</f>
        <v>43092</v>
      </c>
      <c r="G17" s="161"/>
    </row>
    <row r="18" s="389" customFormat="true" ht="48.25" hidden="false" customHeight="true" outlineLevel="0" collapsed="false">
      <c r="A18" s="126" t="str">
        <f aca="true">IF(ISERROR(MATCH(A17,$B$35:$B$200,0)),"",OFFSET($A$35,MATCH(A17,$B$35:$B$200,0)-1,0))</f>
        <v/>
      </c>
      <c r="B18" s="126" t="str">
        <f aca="true">IF(ISERROR(MATCH(B17,$B$35:$B$200,0)),"",OFFSET($A$35,MATCH(B17,$B$35:$B$200,0)-1,0))</f>
        <v/>
      </c>
      <c r="C18" s="126" t="str">
        <f aca="true">IF(ISERROR(MATCH(C17,$B$35:$B$200,0)),"",OFFSET($A$35,MATCH(C17,$B$35:$B$200,0)-1,0))</f>
        <v/>
      </c>
      <c r="D18" s="126" t="str">
        <f aca="true">IF(ISERROR(MATCH(D17,$B$35:$B$200,0)),"",OFFSET($A$35,MATCH(D17,$B$35:$B$200,0)-1,0))</f>
        <v>Winter</v>
      </c>
      <c r="E18" s="126" t="str">
        <f aca="true">IF(ISERROR(MATCH(E17,$B$35:$B$200,0)),"",OFFSET($A$35,MATCH(E17,$B$35:$B$200,0)-1,0))</f>
        <v/>
      </c>
      <c r="F18" s="118" t="str">
        <f aca="true">IF(ISERROR(MATCH(F17,$B$35:$B$200,0)),"",OFFSET($A$35,MATCH(F17,$B$35:$B$200,0)-1,0))</f>
        <v/>
      </c>
      <c r="G18" s="118"/>
    </row>
    <row r="19" s="180" customFormat="true" ht="10.8" hidden="false" customHeight="true" outlineLevel="0" collapsed="false">
      <c r="A19" s="126" t="n">
        <f aca="false">A17+7</f>
        <v>43094</v>
      </c>
      <c r="B19" s="126" t="n">
        <f aca="false">B17+7</f>
        <v>43095</v>
      </c>
      <c r="C19" s="126" t="n">
        <f aca="false">C17+7</f>
        <v>43096</v>
      </c>
      <c r="D19" s="126" t="n">
        <f aca="false">D17+7</f>
        <v>43097</v>
      </c>
      <c r="E19" s="126" t="n">
        <f aca="false">E17+7</f>
        <v>43098</v>
      </c>
      <c r="F19" s="64" t="n">
        <f aca="false">+F15+7</f>
        <v>43093</v>
      </c>
      <c r="G19" s="64"/>
    </row>
    <row r="20" s="284" customFormat="true" ht="48.25" hidden="false" customHeight="true" outlineLevel="0" collapsed="false">
      <c r="A20" s="126" t="str">
        <f aca="true">IF(ISERROR(MATCH(A19,$B$35:$B$200,0)),"",OFFSET($A$35,MATCH(A19,$B$35:$B$200,0)-1,0))</f>
        <v>Christmas day</v>
      </c>
      <c r="B20" s="126" t="str">
        <f aca="true">IF(ISERROR(MATCH(B19,$B$35:$B$200,0)),"",OFFSET($A$35,MATCH(B19,$B$35:$B$200,0)-1,0))</f>
        <v/>
      </c>
      <c r="C20" s="126" t="str">
        <f aca="true">IF(ISERROR(MATCH(C19,$B$35:$B$200,0)),"",OFFSET($A$35,MATCH(C19,$B$35:$B$200,0)-1,0))</f>
        <v/>
      </c>
      <c r="D20" s="126" t="str">
        <f aca="true">IF(ISERROR(MATCH(D19,$B$35:$B$200,0)),"",OFFSET($A$35,MATCH(D19,$B$35:$B$200,0)-1,0))</f>
        <v/>
      </c>
      <c r="E20" s="126" t="str">
        <f aca="true">IF(ISERROR(MATCH(E19,$B$35:$B$200,0)),"",OFFSET($A$35,MATCH(E19,$B$35:$B$200,0)-1,0))</f>
        <v/>
      </c>
      <c r="F20" s="118" t="str">
        <f aca="true">IF(ISERROR(MATCH(F19,$B$35:$B$200,0)),"",OFFSET($A$35,MATCH(F19,$B$35:$B$200,0)-1,0))</f>
        <v/>
      </c>
      <c r="G20" s="118"/>
    </row>
    <row r="21" s="125" customFormat="true" ht="10.8" hidden="false" customHeight="true" outlineLevel="0" collapsed="false">
      <c r="A21" s="161" t="n">
        <f aca="false">+A17+7</f>
        <v>43094</v>
      </c>
      <c r="B21" s="161" t="n">
        <f aca="false">B17+7</f>
        <v>43095</v>
      </c>
      <c r="C21" s="161" t="n">
        <f aca="false">C17+7</f>
        <v>43096</v>
      </c>
      <c r="D21" s="161" t="n">
        <f aca="false">D17+7</f>
        <v>43097</v>
      </c>
      <c r="E21" s="161" t="n">
        <f aca="false">E17+7</f>
        <v>43098</v>
      </c>
      <c r="F21" s="161" t="n">
        <f aca="false">+F17+7</f>
        <v>43099</v>
      </c>
      <c r="G21" s="161"/>
    </row>
    <row r="22" s="389" customFormat="true" ht="48.25" hidden="false" customHeight="true" outlineLevel="0" collapsed="false">
      <c r="A22" s="126" t="str">
        <f aca="true">IF(ISERROR(MATCH(A21,$B$35:$B$200,0)),"",OFFSET($A$35,MATCH(A21,$B$35:$B$200,0)-1,0))</f>
        <v>Christmas day</v>
      </c>
      <c r="B22" s="126" t="str">
        <f aca="true">IF(ISERROR(MATCH(B21,$B$35:$B$200,0)),"",OFFSET($A$35,MATCH(B21,$B$35:$B$200,0)-1,0))</f>
        <v/>
      </c>
      <c r="C22" s="126" t="str">
        <f aca="true">IF(ISERROR(MATCH(C21,$B$35:$B$200,0)),"",OFFSET($A$35,MATCH(C21,$B$35:$B$200,0)-1,0))</f>
        <v/>
      </c>
      <c r="D22" s="126" t="str">
        <f aca="true">IF(ISERROR(MATCH(D21,$B$35:$B$200,0)),"",OFFSET($A$35,MATCH(D21,$B$35:$B$200,0)-1,0))</f>
        <v/>
      </c>
      <c r="E22" s="126" t="str">
        <f aca="true">IF(ISERROR(MATCH(E21,$B$35:$B$200,0)),"",OFFSET($A$35,MATCH(E21,$B$35:$B$200,0)-1,0))</f>
        <v/>
      </c>
      <c r="F22" s="401" t="str">
        <f aca="true">IF(ISERROR(MATCH(F21,$B$35:$B$200,0)),"",OFFSET($A$35,MATCH(F21,$B$35:$B$200,0)-1,0))</f>
        <v/>
      </c>
      <c r="G22" s="401"/>
    </row>
    <row r="23" s="180" customFormat="true" ht="10.8" hidden="false" customHeight="true" outlineLevel="0" collapsed="false">
      <c r="A23" s="126" t="n">
        <f aca="false">A21+7</f>
        <v>43101</v>
      </c>
      <c r="B23" s="126" t="n">
        <f aca="false">B21+7</f>
        <v>43102</v>
      </c>
      <c r="C23" s="126" t="n">
        <f aca="false">C21+7</f>
        <v>43103</v>
      </c>
      <c r="D23" s="126" t="n">
        <f aca="false">D21+7</f>
        <v>43104</v>
      </c>
      <c r="E23" s="126"/>
      <c r="F23" s="291" t="n">
        <f aca="false">+F19+7</f>
        <v>43100</v>
      </c>
      <c r="G23" s="291"/>
    </row>
    <row r="24" s="284" customFormat="true" ht="48.25" hidden="false" customHeight="true" outlineLevel="0" collapsed="false">
      <c r="A24" s="126" t="str">
        <f aca="true">IF(ISERROR(MATCH(A23,$B$35:$B$200,0)),"",OFFSET($A$38,MATCH(A23,$B$35:$B$200,0)-1,0))</f>
        <v/>
      </c>
      <c r="B24" s="126" t="str">
        <f aca="true">IF(ISERROR(MATCH(B23,$B$35:$B$200,0)),"",OFFSET($A$38,MATCH(B23,$B$35:$B$200,0)-1,0))</f>
        <v/>
      </c>
      <c r="C24" s="126" t="str">
        <f aca="true">IF(ISERROR(MATCH(C23,$B$35:$B$200,0)),"",OFFSET($A$38,MATCH(C23,$B$35:$B$200,0)-1,0))</f>
        <v/>
      </c>
      <c r="D24" s="126" t="str">
        <f aca="true">IF(ISERROR(MATCH(D23,$B$35:$B$200,0)),"",OFFSET($A$38,MATCH(D23,$B$35:$B$200,0)-1,0))</f>
        <v/>
      </c>
      <c r="E24" s="126"/>
      <c r="F24" s="433" t="str">
        <f aca="true">IF(ISERROR(MATCH(F23,$B$35:$B$200,0)),"",OFFSET($A$38,MATCH(F23,$B$35:$B$200,0)-1,0))</f>
        <v/>
      </c>
      <c r="G24" s="433"/>
    </row>
    <row r="25" s="166" customFormat="true" ht="10.8" hidden="false" customHeight="true" outlineLevel="0" collapsed="false">
      <c r="A25" s="292" t="n">
        <f aca="false">+A21+7</f>
        <v>43101</v>
      </c>
      <c r="B25" s="293" t="n">
        <f aca="false">B21+7</f>
        <v>43102</v>
      </c>
      <c r="C25" s="293" t="n">
        <f aca="false">C21+7</f>
        <v>43103</v>
      </c>
      <c r="D25" s="293" t="n">
        <f aca="false">D21+7</f>
        <v>43104</v>
      </c>
      <c r="E25" s="294" t="n">
        <f aca="false">E21+7</f>
        <v>43105</v>
      </c>
      <c r="F25" s="64" t="n">
        <f aca="false">+F21+7</f>
        <v>43106</v>
      </c>
      <c r="G25" s="64"/>
    </row>
    <row r="26" s="284" customFormat="true" ht="48.25" hidden="false" customHeight="true" outlineLevel="0" collapsed="false">
      <c r="A26" s="434" t="str">
        <f aca="true">IF(ISERROR(MATCH(A25,$B$35:$B$200,0)),"",OFFSET($A$38,MATCH(A25,$B$35:$B$200,0)-1,0))</f>
        <v/>
      </c>
      <c r="B26" s="434" t="str">
        <f aca="true">IF(ISERROR(MATCH(B25,$B$35:$B$200,0)),"",OFFSET($A$38,MATCH(B25,$B$35:$B$200,0)-1,0))</f>
        <v/>
      </c>
      <c r="C26" s="435" t="str">
        <f aca="true">IF(ISERROR(MATCH(C25,$B$35:$B$200,0)),"",OFFSET($A$38,MATCH(C25,$B$35:$B$200,0)-1,0))</f>
        <v/>
      </c>
      <c r="D26" s="434" t="str">
        <f aca="true">IF(ISERROR(MATCH(D25,$B$35:$B$200,0)),"",OFFSET($A$38,MATCH(D25,$B$35:$B$200,0)-1,0))</f>
        <v/>
      </c>
      <c r="E26" s="434" t="str">
        <f aca="true">IF(ISERROR(MATCH(E25,$B$35:$B$200,0)),"",OFFSET($A$38,MATCH(E25,$B$35:$B$200,0)-1,0))</f>
        <v/>
      </c>
      <c r="F26" s="404" t="str">
        <f aca="true">IF(ISERROR(MATCH(F25,$B$35:$B$200,0)),"",OFFSET($A$35,MATCH(F25,$B$35:$B$200,0)-1,0))</f>
        <v/>
      </c>
      <c r="G26" s="404"/>
    </row>
    <row r="27" s="180" customFormat="true" ht="10.8" hidden="false" customHeight="true" outlineLevel="0" collapsed="false">
      <c r="A27" s="434" t="n">
        <f aca="false">A25+7</f>
        <v>43108</v>
      </c>
      <c r="B27" s="434" t="n">
        <f aca="false">B25+7</f>
        <v>43109</v>
      </c>
      <c r="C27" s="435" t="n">
        <f aca="false">C25+7</f>
        <v>43110</v>
      </c>
      <c r="D27" s="434" t="n">
        <f aca="false">D25+7</f>
        <v>43111</v>
      </c>
      <c r="E27" s="434" t="n">
        <f aca="false">E25+7</f>
        <v>43112</v>
      </c>
      <c r="F27" s="291" t="n">
        <f aca="false">+F23+7</f>
        <v>43107</v>
      </c>
      <c r="G27" s="291"/>
    </row>
    <row r="28" s="284" customFormat="true" ht="48.25" hidden="false" customHeight="true" outlineLevel="0" collapsed="false">
      <c r="A28" s="434" t="str">
        <f aca="true">IF(ISERROR(MATCH(A27,$B$35:$B$200,0)),"",OFFSET($A$35,MATCH(A27,$B$35:$B$200,0)-1,0))</f>
        <v/>
      </c>
      <c r="B28" s="434" t="str">
        <f aca="true">IF(ISERROR(MATCH(B27,$B$35:$B$200,0)),"",OFFSET($A$35,MATCH(B27,$B$35:$B$200,0)-1,0))</f>
        <v/>
      </c>
      <c r="C28" s="435" t="str">
        <f aca="true">IF(ISERROR(MATCH(C27,$B$35:$B$200,0)),"",OFFSET($A$35,MATCH(C27,$B$35:$B$200,0)-1,0))</f>
        <v/>
      </c>
      <c r="D28" s="434" t="str">
        <f aca="true">IF(ISERROR(MATCH(D27,$B$35:$B$200,0)),"",OFFSET($A$35,MATCH(D27,$B$35:$B$200,0)-1,0))</f>
        <v/>
      </c>
      <c r="E28" s="434" t="str">
        <f aca="true">IF(ISERROR(MATCH(E27,$B$35:$B$200,0)),"",OFFSET($A$35,MATCH(E27,$B$35:$B$200,0)-1,0))</f>
        <v/>
      </c>
      <c r="F28" s="283" t="str">
        <f aca="true">IF(ISERROR(MATCH(F27,$B$35:$B$200,0)),"",OFFSET($A$35,MATCH(F27,$B$35:$B$200,0)-1,0))</f>
        <v/>
      </c>
      <c r="G28" s="283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12</v>
      </c>
      <c r="C30" s="87" t="str">
        <f aca="false">TEXT(DATE(C31,B30,1),"mmmm")</f>
        <v>December</v>
      </c>
      <c r="D30" s="45" t="s">
        <v>30</v>
      </c>
      <c r="E30" s="45" t="str">
        <f aca="false">TEXT(F30,"NNN")</f>
        <v>Friday</v>
      </c>
      <c r="F30" s="88" t="n">
        <f aca="false">DATE(C31,B30,1)</f>
        <v>43070</v>
      </c>
      <c r="G30" s="45" t="n">
        <f aca="false">WEEKDAY(F30)</f>
        <v>6</v>
      </c>
    </row>
    <row r="31" customFormat="false" ht="12.8" hidden="false" customHeight="false" outlineLevel="0" collapsed="false">
      <c r="A31" s="48" t="s">
        <v>31</v>
      </c>
      <c r="B31" s="258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Sunday</v>
      </c>
      <c r="F31" s="88" t="n">
        <f aca="false">DATE(C31,B30+1,0)</f>
        <v>43100</v>
      </c>
      <c r="G31" s="45" t="n">
        <f aca="false">WEEKDAY(F31)</f>
        <v>1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  <c r="H32" s="90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.8" hidden="false" customHeight="false" outlineLevel="0" collapsed="false">
      <c r="A35" s="259" t="str">
        <f aca="false" t="array" ref="A35:A250">Begin_Here!B7:B400</f>
        <v>Typical Holidays</v>
      </c>
      <c r="B35" s="96" t="n">
        <f aca="false" t="array" ref="B35:B188">Begin_Here!E7:E400</f>
        <v>0</v>
      </c>
      <c r="C35" s="45" t="str">
        <f aca="false">TEXT(1,"NNN")</f>
        <v>Sunday</v>
      </c>
    </row>
    <row r="36" customFormat="false" ht="12.8" hidden="false" customHeight="false" outlineLevel="0" collapsed="false">
      <c r="A36" s="259" t="str">
        <v>Presidents Day</v>
      </c>
      <c r="B36" s="96" t="n">
        <v>42786</v>
      </c>
      <c r="C36" s="45" t="str">
        <f aca="false">TEXT(2,"NNN")</f>
        <v>Monday</v>
      </c>
    </row>
    <row r="37" customFormat="false" ht="12.8" hidden="false" customHeight="false" outlineLevel="0" collapsed="false">
      <c r="A37" s="259" t="str">
        <v>Easter</v>
      </c>
      <c r="B37" s="96" t="n">
        <v>42841</v>
      </c>
      <c r="C37" s="45" t="str">
        <f aca="false">TEXT(3,"NNN")</f>
        <v>Tuesday</v>
      </c>
    </row>
    <row r="38" customFormat="false" ht="12.8" hidden="false" customHeight="false" outlineLevel="0" collapsed="false">
      <c r="A38" s="259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.8" hidden="false" customHeight="false" outlineLevel="0" collapsed="false">
      <c r="A39" s="259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259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259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259" t="str">
        <v>Martin Luther King Jr. Day</v>
      </c>
      <c r="B42" s="96" t="n">
        <v>42751</v>
      </c>
    </row>
    <row r="43" customFormat="false" ht="12" hidden="false" customHeight="true" outlineLevel="0" collapsed="false">
      <c r="A43" s="259" t="str">
        <v>Veterans Day</v>
      </c>
      <c r="B43" s="96" t="n">
        <v>43050</v>
      </c>
      <c r="C43" s="0"/>
      <c r="D43" s="0"/>
    </row>
    <row r="44" customFormat="false" ht="12" hidden="false" customHeight="true" outlineLevel="0" collapsed="false">
      <c r="A44" s="259" t="str">
        <v>Ground Hog Day</v>
      </c>
      <c r="B44" s="96" t="n">
        <v>42768</v>
      </c>
      <c r="C44" s="0"/>
      <c r="D44" s="0"/>
    </row>
    <row r="45" customFormat="false" ht="12" hidden="false" customHeight="true" outlineLevel="0" collapsed="false">
      <c r="A45" s="259" t="str">
        <v>Christmas day</v>
      </c>
      <c r="B45" s="96" t="n">
        <v>43094</v>
      </c>
      <c r="C45" s="0"/>
      <c r="D45" s="0"/>
    </row>
    <row r="46" customFormat="false" ht="12" hidden="false" customHeight="true" outlineLevel="0" collapsed="false">
      <c r="A46" s="259" t="str">
        <v>Thanksgiving</v>
      </c>
      <c r="B46" s="96" t="n">
        <v>43062</v>
      </c>
      <c r="C46" s="0"/>
      <c r="D46" s="0"/>
    </row>
    <row r="47" customFormat="false" ht="12" hidden="false" customHeight="true" outlineLevel="0" collapsed="false">
      <c r="A47" s="259" t="n">
        <v>0</v>
      </c>
      <c r="B47" s="96" t="n">
        <v>0</v>
      </c>
      <c r="C47" s="0"/>
      <c r="D47" s="0"/>
    </row>
    <row r="48" customFormat="false" ht="12" hidden="false" customHeight="true" outlineLevel="0" collapsed="false">
      <c r="A48" s="259" t="n">
        <v>0</v>
      </c>
      <c r="B48" s="96" t="n">
        <v>0</v>
      </c>
      <c r="C48" s="0"/>
      <c r="D48" s="0"/>
    </row>
    <row r="49" customFormat="false" ht="12" hidden="false" customHeight="true" outlineLevel="0" collapsed="false">
      <c r="A49" s="259" t="n">
        <v>0</v>
      </c>
      <c r="B49" s="96" t="n">
        <v>0</v>
      </c>
      <c r="C49" s="0"/>
      <c r="D49" s="0"/>
    </row>
    <row r="50" customFormat="false" ht="12" hidden="false" customHeight="true" outlineLevel="0" collapsed="false">
      <c r="A50" s="259" t="str">
        <v>Seasons</v>
      </c>
      <c r="B50" s="96" t="n">
        <v>0</v>
      </c>
      <c r="C50" s="0"/>
      <c r="D50" s="0"/>
    </row>
    <row r="51" customFormat="false" ht="12" hidden="false" customHeight="true" outlineLevel="0" collapsed="false">
      <c r="A51" s="259" t="str">
        <v>Spring</v>
      </c>
      <c r="B51" s="96" t="n">
        <v>42814</v>
      </c>
      <c r="C51" s="0"/>
      <c r="D51" s="0"/>
    </row>
    <row r="52" customFormat="false" ht="12" hidden="false" customHeight="true" outlineLevel="0" collapsed="false">
      <c r="A52" s="259" t="str">
        <v>Summer</v>
      </c>
      <c r="B52" s="96" t="n">
        <v>42907</v>
      </c>
      <c r="C52" s="0"/>
      <c r="D52" s="0"/>
    </row>
    <row r="53" customFormat="false" ht="12" hidden="false" customHeight="true" outlineLevel="0" collapsed="false">
      <c r="A53" s="259" t="str">
        <v>Fall</v>
      </c>
      <c r="B53" s="96" t="n">
        <v>43000</v>
      </c>
      <c r="C53" s="0"/>
      <c r="D53" s="0"/>
    </row>
    <row r="54" customFormat="false" ht="12.8" hidden="false" customHeight="false" outlineLevel="0" collapsed="false">
      <c r="A54" s="259" t="str">
        <v>Winter</v>
      </c>
      <c r="B54" s="96" t="n">
        <v>43090</v>
      </c>
      <c r="C54" s="0"/>
      <c r="D54" s="0"/>
    </row>
    <row r="55" customFormat="false" ht="12.8" hidden="false" customHeight="false" outlineLevel="0" collapsed="false">
      <c r="A55" s="259" t="n">
        <v>0</v>
      </c>
      <c r="B55" s="96" t="n">
        <v>0</v>
      </c>
      <c r="C55" s="0"/>
      <c r="D55" s="0"/>
    </row>
    <row r="56" customFormat="false" ht="12.8" hidden="false" customHeight="false" outlineLevel="0" collapsed="false">
      <c r="A56" s="259" t="str">
        <v>Time Change</v>
      </c>
      <c r="B56" s="96" t="n">
        <v>0</v>
      </c>
      <c r="C56" s="0"/>
      <c r="D56" s="0"/>
    </row>
    <row r="57" customFormat="false" ht="12.8" hidden="false" customHeight="false" outlineLevel="0" collapsed="false">
      <c r="A57" s="259" t="str">
        <v>Daylight Savings Time</v>
      </c>
      <c r="B57" s="96" t="n">
        <v>42806</v>
      </c>
      <c r="C57" s="0"/>
      <c r="D57" s="0"/>
    </row>
    <row r="58" customFormat="false" ht="12.8" hidden="false" customHeight="false" outlineLevel="0" collapsed="false">
      <c r="A58" s="259" t="str">
        <v>Eastern Standard Time</v>
      </c>
      <c r="B58" s="96" t="n">
        <v>43044</v>
      </c>
      <c r="C58" s="0"/>
      <c r="D58" s="0"/>
    </row>
    <row r="59" customFormat="false" ht="12" hidden="false" customHeight="true" outlineLevel="0" collapsed="false">
      <c r="A59" s="259" t="n">
        <v>0</v>
      </c>
      <c r="B59" s="96" t="n">
        <v>0</v>
      </c>
      <c r="C59" s="0"/>
      <c r="D59" s="0"/>
    </row>
    <row r="60" customFormat="false" ht="12" hidden="false" customHeight="true" outlineLevel="0" collapsed="false">
      <c r="A60" s="259" t="n">
        <v>0</v>
      </c>
      <c r="B60" s="96" t="n">
        <v>0</v>
      </c>
      <c r="C60" s="0"/>
      <c r="D60" s="0"/>
    </row>
    <row r="61" customFormat="false" ht="12" hidden="false" customHeight="true" outlineLevel="0" collapsed="false">
      <c r="A61" s="259" t="n">
        <v>0</v>
      </c>
      <c r="B61" s="96" t="n">
        <v>0</v>
      </c>
      <c r="C61" s="0"/>
      <c r="D61" s="0"/>
    </row>
    <row r="62" customFormat="false" ht="12" hidden="false" customHeight="true" outlineLevel="0" collapsed="false">
      <c r="A62" s="259" t="n">
        <v>0</v>
      </c>
      <c r="B62" s="96" t="n">
        <v>0</v>
      </c>
      <c r="C62" s="0"/>
      <c r="D62" s="0"/>
    </row>
    <row r="63" customFormat="false" ht="12" hidden="false" customHeight="true" outlineLevel="0" collapsed="false">
      <c r="A63" s="259" t="n">
        <v>0</v>
      </c>
      <c r="B63" s="96" t="n">
        <v>0</v>
      </c>
    </row>
    <row r="64" customFormat="false" ht="12" hidden="false" customHeight="true" outlineLevel="0" collapsed="false">
      <c r="A64" s="259" t="n">
        <v>0</v>
      </c>
      <c r="B64" s="96" t="n">
        <v>0</v>
      </c>
    </row>
    <row r="65" customFormat="false" ht="12" hidden="false" customHeight="true" outlineLevel="0" collapsed="false">
      <c r="A65" s="259" t="n">
        <v>0</v>
      </c>
      <c r="B65" s="96" t="n">
        <v>0</v>
      </c>
    </row>
    <row r="66" customFormat="false" ht="12" hidden="false" customHeight="true" outlineLevel="0" collapsed="false">
      <c r="A66" s="259" t="n">
        <v>0</v>
      </c>
      <c r="B66" s="96" t="n">
        <v>0</v>
      </c>
    </row>
    <row r="67" customFormat="false" ht="12" hidden="false" customHeight="true" outlineLevel="0" collapsed="false">
      <c r="A67" s="259" t="n">
        <v>0</v>
      </c>
      <c r="B67" s="96" t="n">
        <v>0</v>
      </c>
    </row>
    <row r="68" customFormat="false" ht="12" hidden="false" customHeight="true" outlineLevel="0" collapsed="false">
      <c r="A68" s="259" t="n">
        <v>0</v>
      </c>
      <c r="B68" s="96" t="n">
        <v>0</v>
      </c>
    </row>
    <row r="69" customFormat="false" ht="12" hidden="false" customHeight="true" outlineLevel="0" collapsed="false">
      <c r="A69" s="259" t="n">
        <v>0</v>
      </c>
      <c r="B69" s="96" t="n">
        <v>0</v>
      </c>
    </row>
    <row r="70" customFormat="false" ht="12" hidden="false" customHeight="true" outlineLevel="0" collapsed="false">
      <c r="A70" s="259" t="n">
        <v>0</v>
      </c>
      <c r="B70" s="96" t="n">
        <v>0</v>
      </c>
    </row>
    <row r="71" customFormat="false" ht="12" hidden="false" customHeight="true" outlineLevel="0" collapsed="false">
      <c r="A71" s="259" t="n">
        <v>0</v>
      </c>
      <c r="B71" s="96" t="n">
        <v>0</v>
      </c>
    </row>
    <row r="72" customFormat="false" ht="12" hidden="false" customHeight="true" outlineLevel="0" collapsed="false">
      <c r="A72" s="259" t="n">
        <v>0</v>
      </c>
      <c r="B72" s="96" t="n">
        <v>0</v>
      </c>
    </row>
    <row r="73" customFormat="false" ht="12" hidden="false" customHeight="true" outlineLevel="0" collapsed="false">
      <c r="A73" s="259" t="n">
        <v>0</v>
      </c>
      <c r="B73" s="96" t="n">
        <v>0</v>
      </c>
    </row>
    <row r="74" customFormat="false" ht="12" hidden="false" customHeight="true" outlineLevel="0" collapsed="false">
      <c r="A74" s="259" t="n">
        <v>0</v>
      </c>
      <c r="B74" s="96" t="n">
        <v>0</v>
      </c>
    </row>
    <row r="75" customFormat="false" ht="12" hidden="false" customHeight="true" outlineLevel="0" collapsed="false">
      <c r="A75" s="259" t="n">
        <v>0</v>
      </c>
      <c r="B75" s="96" t="n">
        <v>0</v>
      </c>
    </row>
    <row r="76" customFormat="false" ht="12" hidden="false" customHeight="true" outlineLevel="0" collapsed="false">
      <c r="A76" s="259" t="n">
        <v>0</v>
      </c>
      <c r="B76" s="96" t="n">
        <v>0</v>
      </c>
    </row>
    <row r="77" customFormat="false" ht="12" hidden="false" customHeight="true" outlineLevel="0" collapsed="false">
      <c r="A77" s="259" t="n">
        <v>0</v>
      </c>
      <c r="B77" s="96" t="n">
        <v>0</v>
      </c>
    </row>
    <row r="78" customFormat="false" ht="12" hidden="false" customHeight="true" outlineLevel="0" collapsed="false">
      <c r="A78" s="259" t="n">
        <v>0</v>
      </c>
      <c r="B78" s="96" t="n">
        <v>0</v>
      </c>
    </row>
    <row r="79" customFormat="false" ht="12" hidden="false" customHeight="true" outlineLevel="0" collapsed="false">
      <c r="A79" s="259" t="n">
        <v>0</v>
      </c>
      <c r="B79" s="96" t="n">
        <v>0</v>
      </c>
    </row>
    <row r="80" customFormat="false" ht="12" hidden="false" customHeight="true" outlineLevel="0" collapsed="false">
      <c r="A80" s="259" t="n">
        <v>0</v>
      </c>
      <c r="B80" s="96" t="n">
        <v>0</v>
      </c>
    </row>
    <row r="81" customFormat="false" ht="12" hidden="false" customHeight="true" outlineLevel="0" collapsed="false">
      <c r="A81" s="259" t="n">
        <v>0</v>
      </c>
      <c r="B81" s="96" t="n">
        <v>0</v>
      </c>
    </row>
    <row r="82" customFormat="false" ht="12" hidden="false" customHeight="true" outlineLevel="0" collapsed="false">
      <c r="A82" s="259" t="n">
        <v>0</v>
      </c>
      <c r="B82" s="96" t="n">
        <v>0</v>
      </c>
    </row>
    <row r="83" customFormat="false" ht="12" hidden="false" customHeight="true" outlineLevel="0" collapsed="false">
      <c r="A83" s="259" t="n">
        <v>0</v>
      </c>
      <c r="B83" s="96" t="n">
        <v>0</v>
      </c>
    </row>
    <row r="84" customFormat="false" ht="12" hidden="false" customHeight="true" outlineLevel="0" collapsed="false">
      <c r="A84" s="259" t="n">
        <v>0</v>
      </c>
      <c r="B84" s="96" t="n">
        <v>0</v>
      </c>
    </row>
    <row r="85" customFormat="false" ht="12" hidden="false" customHeight="true" outlineLevel="0" collapsed="false">
      <c r="A85" s="259" t="n">
        <v>0</v>
      </c>
      <c r="B85" s="96" t="n">
        <v>0</v>
      </c>
    </row>
    <row r="86" customFormat="false" ht="12" hidden="false" customHeight="true" outlineLevel="0" collapsed="false">
      <c r="A86" s="259" t="n">
        <v>0</v>
      </c>
      <c r="B86" s="96" t="n">
        <v>0</v>
      </c>
    </row>
    <row r="87" customFormat="false" ht="12" hidden="false" customHeight="true" outlineLevel="0" collapsed="false">
      <c r="A87" s="259" t="n">
        <v>0</v>
      </c>
      <c r="B87" s="96" t="n">
        <v>0</v>
      </c>
    </row>
    <row r="88" customFormat="false" ht="12" hidden="false" customHeight="true" outlineLevel="0" collapsed="false">
      <c r="A88" s="259" t="n">
        <v>0</v>
      </c>
      <c r="B88" s="96" t="n">
        <v>0</v>
      </c>
    </row>
    <row r="89" customFormat="false" ht="12" hidden="false" customHeight="true" outlineLevel="0" collapsed="false">
      <c r="A89" s="259" t="n">
        <v>0</v>
      </c>
      <c r="B89" s="96" t="n">
        <v>0</v>
      </c>
    </row>
    <row r="90" customFormat="false" ht="12" hidden="false" customHeight="true" outlineLevel="0" collapsed="false">
      <c r="A90" s="259" t="n">
        <v>0</v>
      </c>
      <c r="B90" s="96" t="n">
        <v>0</v>
      </c>
    </row>
    <row r="91" customFormat="false" ht="12" hidden="false" customHeight="true" outlineLevel="0" collapsed="false">
      <c r="A91" s="259" t="n">
        <v>0</v>
      </c>
      <c r="B91" s="96" t="n">
        <v>0</v>
      </c>
    </row>
    <row r="92" customFormat="false" ht="12" hidden="false" customHeight="true" outlineLevel="0" collapsed="false">
      <c r="A92" s="259" t="n">
        <v>0</v>
      </c>
      <c r="B92" s="96" t="n">
        <v>0</v>
      </c>
    </row>
    <row r="93" customFormat="false" ht="12" hidden="false" customHeight="true" outlineLevel="0" collapsed="false">
      <c r="A93" s="259" t="n">
        <v>0</v>
      </c>
      <c r="B93" s="96" t="n">
        <v>0</v>
      </c>
    </row>
    <row r="94" customFormat="false" ht="12" hidden="false" customHeight="true" outlineLevel="0" collapsed="false">
      <c r="A94" s="259" t="n">
        <v>0</v>
      </c>
      <c r="B94" s="96" t="n">
        <v>0</v>
      </c>
    </row>
    <row r="95" customFormat="false" ht="12" hidden="false" customHeight="true" outlineLevel="0" collapsed="false">
      <c r="A95" s="259" t="n">
        <v>0</v>
      </c>
      <c r="B95" s="96" t="n">
        <v>0</v>
      </c>
    </row>
    <row r="96" customFormat="false" ht="12" hidden="false" customHeight="true" outlineLevel="0" collapsed="false">
      <c r="A96" s="259" t="n">
        <v>0</v>
      </c>
      <c r="B96" s="96" t="n">
        <v>0</v>
      </c>
    </row>
    <row r="97" customFormat="false" ht="12" hidden="false" customHeight="true" outlineLevel="0" collapsed="false">
      <c r="A97" s="259" t="n">
        <v>0</v>
      </c>
      <c r="B97" s="96" t="n">
        <v>0</v>
      </c>
    </row>
    <row r="98" customFormat="false" ht="12" hidden="false" customHeight="true" outlineLevel="0" collapsed="false">
      <c r="A98" s="259" t="n">
        <v>0</v>
      </c>
      <c r="B98" s="96" t="n">
        <v>0</v>
      </c>
    </row>
    <row r="99" customFormat="false" ht="12" hidden="false" customHeight="true" outlineLevel="0" collapsed="false">
      <c r="A99" s="259" t="n">
        <v>0</v>
      </c>
      <c r="B99" s="96" t="n">
        <v>0</v>
      </c>
    </row>
    <row r="100" customFormat="false" ht="12" hidden="false" customHeight="true" outlineLevel="0" collapsed="false">
      <c r="A100" s="259" t="n">
        <v>0</v>
      </c>
      <c r="B100" s="96" t="n">
        <v>0</v>
      </c>
    </row>
    <row r="101" customFormat="false" ht="12" hidden="false" customHeight="true" outlineLevel="0" collapsed="false">
      <c r="A101" s="259" t="n">
        <v>0</v>
      </c>
      <c r="B101" s="96" t="n">
        <v>0</v>
      </c>
    </row>
    <row r="102" customFormat="false" ht="12" hidden="false" customHeight="true" outlineLevel="0" collapsed="false">
      <c r="A102" s="259" t="n">
        <v>0</v>
      </c>
      <c r="B102" s="96" t="n">
        <v>0</v>
      </c>
    </row>
    <row r="103" customFormat="false" ht="12" hidden="false" customHeight="true" outlineLevel="0" collapsed="false">
      <c r="A103" s="259" t="n">
        <v>0</v>
      </c>
      <c r="B103" s="96" t="n">
        <v>0</v>
      </c>
    </row>
    <row r="104" customFormat="false" ht="12" hidden="false" customHeight="true" outlineLevel="0" collapsed="false">
      <c r="A104" s="259" t="n">
        <v>0</v>
      </c>
      <c r="B104" s="96" t="n">
        <v>0</v>
      </c>
    </row>
    <row r="105" customFormat="false" ht="12" hidden="false" customHeight="true" outlineLevel="0" collapsed="false">
      <c r="A105" s="259" t="n">
        <v>0</v>
      </c>
      <c r="B105" s="96" t="n">
        <v>0</v>
      </c>
    </row>
    <row r="106" customFormat="false" ht="12" hidden="false" customHeight="true" outlineLevel="0" collapsed="false">
      <c r="A106" s="259" t="n">
        <v>0</v>
      </c>
      <c r="B106" s="96" t="n">
        <v>0</v>
      </c>
    </row>
    <row r="107" customFormat="false" ht="12" hidden="false" customHeight="true" outlineLevel="0" collapsed="false">
      <c r="A107" s="259" t="n">
        <v>0</v>
      </c>
      <c r="B107" s="96" t="n">
        <v>0</v>
      </c>
    </row>
    <row r="108" customFormat="false" ht="12" hidden="false" customHeight="true" outlineLevel="0" collapsed="false">
      <c r="A108" s="259" t="n">
        <v>0</v>
      </c>
      <c r="B108" s="96" t="n">
        <v>0</v>
      </c>
    </row>
    <row r="109" customFormat="false" ht="12" hidden="false" customHeight="true" outlineLevel="0" collapsed="false">
      <c r="A109" s="259" t="n">
        <v>0</v>
      </c>
      <c r="B109" s="96" t="n">
        <v>0</v>
      </c>
    </row>
    <row r="110" customFormat="false" ht="12" hidden="false" customHeight="true" outlineLevel="0" collapsed="false">
      <c r="A110" s="259" t="n">
        <v>0</v>
      </c>
      <c r="B110" s="96" t="n">
        <v>0</v>
      </c>
    </row>
    <row r="111" customFormat="false" ht="12" hidden="false" customHeight="true" outlineLevel="0" collapsed="false">
      <c r="A111" s="259" t="n">
        <v>0</v>
      </c>
      <c r="B111" s="96" t="n">
        <v>0</v>
      </c>
    </row>
    <row r="112" customFormat="false" ht="12" hidden="false" customHeight="true" outlineLevel="0" collapsed="false">
      <c r="A112" s="259" t="n">
        <v>0</v>
      </c>
      <c r="B112" s="96" t="n">
        <v>0</v>
      </c>
    </row>
    <row r="113" customFormat="false" ht="12" hidden="false" customHeight="true" outlineLevel="0" collapsed="false">
      <c r="A113" s="259" t="n">
        <v>0</v>
      </c>
      <c r="B113" s="96" t="n">
        <v>0</v>
      </c>
    </row>
    <row r="114" customFormat="false" ht="12" hidden="false" customHeight="true" outlineLevel="0" collapsed="false">
      <c r="A114" s="259" t="n">
        <v>0</v>
      </c>
      <c r="B114" s="96" t="n">
        <v>0</v>
      </c>
    </row>
    <row r="115" customFormat="false" ht="12" hidden="false" customHeight="true" outlineLevel="0" collapsed="false">
      <c r="A115" s="259" t="n">
        <v>0</v>
      </c>
      <c r="B115" s="96" t="n">
        <v>0</v>
      </c>
    </row>
    <row r="116" customFormat="false" ht="12" hidden="false" customHeight="true" outlineLevel="0" collapsed="false">
      <c r="A116" s="259" t="n">
        <v>0</v>
      </c>
      <c r="B116" s="96" t="n">
        <v>0</v>
      </c>
    </row>
    <row r="117" customFormat="false" ht="12" hidden="false" customHeight="true" outlineLevel="0" collapsed="false">
      <c r="A117" s="259" t="n">
        <v>0</v>
      </c>
      <c r="B117" s="96" t="n">
        <v>0</v>
      </c>
    </row>
    <row r="118" customFormat="false" ht="12" hidden="false" customHeight="true" outlineLevel="0" collapsed="false">
      <c r="A118" s="259" t="n">
        <v>0</v>
      </c>
      <c r="B118" s="96" t="n">
        <v>0</v>
      </c>
    </row>
    <row r="119" customFormat="false" ht="12" hidden="false" customHeight="true" outlineLevel="0" collapsed="false">
      <c r="A119" s="259" t="n">
        <v>0</v>
      </c>
      <c r="B119" s="96" t="n">
        <v>0</v>
      </c>
    </row>
    <row r="120" customFormat="false" ht="12" hidden="false" customHeight="true" outlineLevel="0" collapsed="false">
      <c r="A120" s="259" t="n">
        <v>0</v>
      </c>
      <c r="B120" s="96" t="n">
        <v>0</v>
      </c>
    </row>
    <row r="121" customFormat="false" ht="12" hidden="false" customHeight="true" outlineLevel="0" collapsed="false">
      <c r="A121" s="259" t="n">
        <v>0</v>
      </c>
      <c r="B121" s="96" t="n">
        <v>0</v>
      </c>
    </row>
    <row r="122" customFormat="false" ht="12" hidden="false" customHeight="true" outlineLevel="0" collapsed="false">
      <c r="A122" s="259" t="n">
        <v>0</v>
      </c>
      <c r="B122" s="96" t="n">
        <v>0</v>
      </c>
    </row>
    <row r="123" customFormat="false" ht="12" hidden="false" customHeight="true" outlineLevel="0" collapsed="false">
      <c r="A123" s="259" t="n">
        <v>0</v>
      </c>
      <c r="B123" s="96" t="n">
        <v>0</v>
      </c>
    </row>
    <row r="124" customFormat="false" ht="12" hidden="false" customHeight="true" outlineLevel="0" collapsed="false">
      <c r="A124" s="259" t="n">
        <v>0</v>
      </c>
      <c r="B124" s="96" t="n">
        <v>0</v>
      </c>
    </row>
    <row r="125" customFormat="false" ht="12" hidden="false" customHeight="true" outlineLevel="0" collapsed="false">
      <c r="A125" s="259" t="n">
        <v>0</v>
      </c>
      <c r="B125" s="96" t="n">
        <v>0</v>
      </c>
    </row>
    <row r="126" customFormat="false" ht="12" hidden="false" customHeight="true" outlineLevel="0" collapsed="false">
      <c r="A126" s="259" t="n">
        <v>0</v>
      </c>
      <c r="B126" s="96" t="n">
        <v>0</v>
      </c>
    </row>
    <row r="127" customFormat="false" ht="12" hidden="false" customHeight="true" outlineLevel="0" collapsed="false">
      <c r="A127" s="259" t="n">
        <v>0</v>
      </c>
      <c r="B127" s="96" t="n">
        <v>0</v>
      </c>
    </row>
    <row r="128" customFormat="false" ht="12" hidden="false" customHeight="true" outlineLevel="0" collapsed="false">
      <c r="A128" s="259" t="n">
        <v>0</v>
      </c>
      <c r="B128" s="96" t="n">
        <v>0</v>
      </c>
    </row>
    <row r="129" customFormat="false" ht="12" hidden="false" customHeight="true" outlineLevel="0" collapsed="false">
      <c r="A129" s="259" t="n">
        <v>0</v>
      </c>
      <c r="B129" s="96" t="n">
        <v>0</v>
      </c>
    </row>
    <row r="130" customFormat="false" ht="12" hidden="false" customHeight="true" outlineLevel="0" collapsed="false">
      <c r="A130" s="259" t="n">
        <v>0</v>
      </c>
      <c r="B130" s="96" t="n">
        <v>0</v>
      </c>
    </row>
    <row r="131" customFormat="false" ht="12" hidden="false" customHeight="true" outlineLevel="0" collapsed="false">
      <c r="A131" s="259" t="n">
        <v>0</v>
      </c>
      <c r="B131" s="96" t="n">
        <v>0</v>
      </c>
    </row>
    <row r="132" customFormat="false" ht="12" hidden="false" customHeight="true" outlineLevel="0" collapsed="false">
      <c r="A132" s="259" t="n">
        <v>0</v>
      </c>
      <c r="B132" s="96" t="n">
        <v>0</v>
      </c>
    </row>
    <row r="133" customFormat="false" ht="12" hidden="false" customHeight="true" outlineLevel="0" collapsed="false">
      <c r="A133" s="259" t="n">
        <v>0</v>
      </c>
      <c r="B133" s="96" t="n">
        <v>0</v>
      </c>
    </row>
    <row r="134" customFormat="false" ht="12" hidden="false" customHeight="true" outlineLevel="0" collapsed="false">
      <c r="A134" s="259" t="n">
        <v>0</v>
      </c>
      <c r="B134" s="96" t="n">
        <v>0</v>
      </c>
    </row>
    <row r="135" customFormat="false" ht="12" hidden="false" customHeight="true" outlineLevel="0" collapsed="false">
      <c r="A135" s="259" t="n">
        <v>0</v>
      </c>
      <c r="B135" s="96" t="n">
        <v>0</v>
      </c>
    </row>
    <row r="136" customFormat="false" ht="12" hidden="false" customHeight="true" outlineLevel="0" collapsed="false">
      <c r="A136" s="259" t="n">
        <v>0</v>
      </c>
      <c r="B136" s="96" t="n">
        <v>0</v>
      </c>
    </row>
    <row r="137" customFormat="false" ht="12" hidden="false" customHeight="true" outlineLevel="0" collapsed="false">
      <c r="A137" s="259" t="n">
        <v>0</v>
      </c>
      <c r="B137" s="96" t="n">
        <v>0</v>
      </c>
    </row>
    <row r="138" customFormat="false" ht="12" hidden="false" customHeight="true" outlineLevel="0" collapsed="false">
      <c r="A138" s="259" t="n">
        <v>0</v>
      </c>
      <c r="B138" s="96" t="n">
        <v>0</v>
      </c>
    </row>
    <row r="139" customFormat="false" ht="12" hidden="false" customHeight="true" outlineLevel="0" collapsed="false">
      <c r="A139" s="259" t="n">
        <v>0</v>
      </c>
      <c r="B139" s="96" t="n">
        <v>0</v>
      </c>
    </row>
    <row r="140" customFormat="false" ht="12" hidden="false" customHeight="true" outlineLevel="0" collapsed="false">
      <c r="A140" s="259" t="n">
        <v>0</v>
      </c>
      <c r="B140" s="96" t="n">
        <v>0</v>
      </c>
    </row>
    <row r="141" customFormat="false" ht="12" hidden="false" customHeight="true" outlineLevel="0" collapsed="false">
      <c r="A141" s="259" t="n">
        <v>0</v>
      </c>
      <c r="B141" s="96" t="n">
        <v>0</v>
      </c>
    </row>
    <row r="142" customFormat="false" ht="12" hidden="false" customHeight="true" outlineLevel="0" collapsed="false">
      <c r="A142" s="259" t="n">
        <v>0</v>
      </c>
      <c r="B142" s="96" t="n">
        <v>0</v>
      </c>
    </row>
    <row r="143" customFormat="false" ht="12" hidden="false" customHeight="true" outlineLevel="0" collapsed="false">
      <c r="A143" s="259" t="n">
        <v>0</v>
      </c>
      <c r="B143" s="96" t="n">
        <v>0</v>
      </c>
    </row>
    <row r="144" customFormat="false" ht="12" hidden="false" customHeight="true" outlineLevel="0" collapsed="false">
      <c r="A144" s="259" t="n">
        <v>0</v>
      </c>
      <c r="B144" s="96" t="n">
        <v>0</v>
      </c>
    </row>
    <row r="145" customFormat="false" ht="12" hidden="false" customHeight="true" outlineLevel="0" collapsed="false">
      <c r="A145" s="259" t="n">
        <v>0</v>
      </c>
      <c r="B145" s="96" t="n">
        <v>0</v>
      </c>
    </row>
    <row r="146" customFormat="false" ht="12" hidden="false" customHeight="true" outlineLevel="0" collapsed="false">
      <c r="A146" s="259" t="n">
        <v>0</v>
      </c>
      <c r="B146" s="96" t="n">
        <v>0</v>
      </c>
    </row>
    <row r="147" customFormat="false" ht="12" hidden="false" customHeight="true" outlineLevel="0" collapsed="false">
      <c r="A147" s="259" t="n">
        <v>0</v>
      </c>
      <c r="B147" s="96" t="n">
        <v>0</v>
      </c>
    </row>
    <row r="148" customFormat="false" ht="12" hidden="false" customHeight="true" outlineLevel="0" collapsed="false">
      <c r="A148" s="259" t="n">
        <v>0</v>
      </c>
      <c r="B148" s="96" t="n">
        <v>0</v>
      </c>
    </row>
    <row r="149" customFormat="false" ht="12" hidden="false" customHeight="true" outlineLevel="0" collapsed="false">
      <c r="A149" s="259" t="n">
        <v>0</v>
      </c>
      <c r="B149" s="96" t="n">
        <v>0</v>
      </c>
    </row>
    <row r="150" customFormat="false" ht="12" hidden="false" customHeight="true" outlineLevel="0" collapsed="false">
      <c r="A150" s="259" t="n">
        <v>0</v>
      </c>
      <c r="B150" s="96" t="n">
        <v>0</v>
      </c>
    </row>
    <row r="151" customFormat="false" ht="12" hidden="false" customHeight="true" outlineLevel="0" collapsed="false">
      <c r="A151" s="259" t="n">
        <v>0</v>
      </c>
      <c r="B151" s="96" t="n">
        <v>0</v>
      </c>
    </row>
    <row r="152" customFormat="false" ht="12" hidden="false" customHeight="true" outlineLevel="0" collapsed="false">
      <c r="A152" s="259" t="n">
        <v>0</v>
      </c>
      <c r="B152" s="96" t="n">
        <v>0</v>
      </c>
    </row>
    <row r="153" customFormat="false" ht="12" hidden="false" customHeight="true" outlineLevel="0" collapsed="false">
      <c r="A153" s="259" t="n">
        <v>0</v>
      </c>
      <c r="B153" s="96" t="n">
        <v>0</v>
      </c>
    </row>
    <row r="154" customFormat="false" ht="12" hidden="false" customHeight="true" outlineLevel="0" collapsed="false">
      <c r="A154" s="259" t="n">
        <v>0</v>
      </c>
      <c r="B154" s="96" t="n">
        <v>0</v>
      </c>
    </row>
    <row r="155" customFormat="false" ht="12" hidden="false" customHeight="true" outlineLevel="0" collapsed="false">
      <c r="A155" s="259" t="n">
        <v>0</v>
      </c>
      <c r="B155" s="96" t="n">
        <v>0</v>
      </c>
    </row>
    <row r="156" customFormat="false" ht="12" hidden="false" customHeight="true" outlineLevel="0" collapsed="false">
      <c r="A156" s="259" t="n">
        <v>0</v>
      </c>
      <c r="B156" s="96" t="n">
        <v>0</v>
      </c>
    </row>
    <row r="157" customFormat="false" ht="12" hidden="false" customHeight="true" outlineLevel="0" collapsed="false">
      <c r="A157" s="259" t="n">
        <v>0</v>
      </c>
      <c r="B157" s="96" t="n">
        <v>0</v>
      </c>
    </row>
    <row r="158" customFormat="false" ht="12" hidden="false" customHeight="true" outlineLevel="0" collapsed="false">
      <c r="A158" s="259" t="n">
        <v>0</v>
      </c>
      <c r="B158" s="96" t="n">
        <v>0</v>
      </c>
    </row>
    <row r="159" customFormat="false" ht="12" hidden="false" customHeight="true" outlineLevel="0" collapsed="false">
      <c r="A159" s="259" t="n">
        <v>0</v>
      </c>
      <c r="B159" s="96" t="n">
        <v>0</v>
      </c>
    </row>
    <row r="160" customFormat="false" ht="12" hidden="false" customHeight="true" outlineLevel="0" collapsed="false">
      <c r="A160" s="259" t="n">
        <v>0</v>
      </c>
      <c r="B160" s="96" t="n">
        <v>0</v>
      </c>
    </row>
    <row r="161" customFormat="false" ht="12" hidden="false" customHeight="true" outlineLevel="0" collapsed="false">
      <c r="A161" s="259" t="n">
        <v>0</v>
      </c>
      <c r="B161" s="96" t="n">
        <v>0</v>
      </c>
    </row>
    <row r="162" customFormat="false" ht="12" hidden="false" customHeight="true" outlineLevel="0" collapsed="false">
      <c r="A162" s="259" t="n">
        <v>0</v>
      </c>
      <c r="B162" s="96" t="n">
        <v>0</v>
      </c>
    </row>
    <row r="163" customFormat="false" ht="12" hidden="false" customHeight="true" outlineLevel="0" collapsed="false">
      <c r="A163" s="259" t="n">
        <v>0</v>
      </c>
      <c r="B163" s="96" t="n">
        <v>0</v>
      </c>
    </row>
    <row r="164" customFormat="false" ht="12" hidden="false" customHeight="true" outlineLevel="0" collapsed="false">
      <c r="A164" s="259" t="n">
        <v>0</v>
      </c>
      <c r="B164" s="96" t="n">
        <v>0</v>
      </c>
    </row>
    <row r="165" customFormat="false" ht="12" hidden="false" customHeight="true" outlineLevel="0" collapsed="false">
      <c r="A165" s="259" t="n">
        <v>0</v>
      </c>
      <c r="B165" s="96" t="n">
        <v>0</v>
      </c>
    </row>
    <row r="166" customFormat="false" ht="12" hidden="false" customHeight="true" outlineLevel="0" collapsed="false">
      <c r="A166" s="259" t="n">
        <v>0</v>
      </c>
      <c r="B166" s="96" t="n">
        <v>0</v>
      </c>
    </row>
    <row r="167" customFormat="false" ht="12" hidden="false" customHeight="true" outlineLevel="0" collapsed="false">
      <c r="A167" s="259" t="n">
        <v>0</v>
      </c>
      <c r="B167" s="96" t="n">
        <v>0</v>
      </c>
    </row>
    <row r="168" customFormat="false" ht="12" hidden="false" customHeight="true" outlineLevel="0" collapsed="false">
      <c r="A168" s="259" t="n">
        <v>0</v>
      </c>
      <c r="B168" s="96" t="n">
        <v>0</v>
      </c>
    </row>
    <row r="169" customFormat="false" ht="12" hidden="false" customHeight="true" outlineLevel="0" collapsed="false">
      <c r="A169" s="259" t="n">
        <v>0</v>
      </c>
      <c r="B169" s="96" t="n">
        <v>0</v>
      </c>
    </row>
    <row r="170" customFormat="false" ht="12" hidden="false" customHeight="true" outlineLevel="0" collapsed="false">
      <c r="A170" s="259" t="n">
        <v>0</v>
      </c>
      <c r="B170" s="96" t="n">
        <v>0</v>
      </c>
    </row>
    <row r="171" customFormat="false" ht="12" hidden="false" customHeight="true" outlineLevel="0" collapsed="false">
      <c r="A171" s="259" t="n">
        <v>0</v>
      </c>
      <c r="B171" s="96" t="n">
        <v>0</v>
      </c>
    </row>
    <row r="172" customFormat="false" ht="12" hidden="false" customHeight="true" outlineLevel="0" collapsed="false">
      <c r="A172" s="259" t="n">
        <v>0</v>
      </c>
      <c r="B172" s="96" t="n">
        <v>0</v>
      </c>
    </row>
    <row r="173" customFormat="false" ht="12" hidden="false" customHeight="true" outlineLevel="0" collapsed="false">
      <c r="A173" s="259" t="n">
        <v>0</v>
      </c>
      <c r="B173" s="96" t="n">
        <v>0</v>
      </c>
    </row>
    <row r="174" customFormat="false" ht="12" hidden="false" customHeight="true" outlineLevel="0" collapsed="false">
      <c r="A174" s="259" t="n">
        <v>0</v>
      </c>
      <c r="B174" s="96" t="n">
        <v>0</v>
      </c>
    </row>
    <row r="175" customFormat="false" ht="12" hidden="false" customHeight="true" outlineLevel="0" collapsed="false">
      <c r="A175" s="259" t="n">
        <v>0</v>
      </c>
      <c r="B175" s="96" t="n">
        <v>0</v>
      </c>
    </row>
    <row r="176" customFormat="false" ht="12" hidden="false" customHeight="true" outlineLevel="0" collapsed="false">
      <c r="A176" s="259" t="n">
        <v>0</v>
      </c>
      <c r="B176" s="96" t="n">
        <v>0</v>
      </c>
    </row>
    <row r="177" customFormat="false" ht="12" hidden="false" customHeight="true" outlineLevel="0" collapsed="false">
      <c r="A177" s="259" t="n">
        <v>0</v>
      </c>
      <c r="B177" s="96" t="n">
        <v>0</v>
      </c>
    </row>
    <row r="178" customFormat="false" ht="12" hidden="false" customHeight="true" outlineLevel="0" collapsed="false">
      <c r="A178" s="259" t="n">
        <v>0</v>
      </c>
      <c r="B178" s="96" t="n">
        <v>0</v>
      </c>
    </row>
    <row r="179" customFormat="false" ht="12" hidden="false" customHeight="true" outlineLevel="0" collapsed="false">
      <c r="A179" s="259" t="n">
        <v>0</v>
      </c>
      <c r="B179" s="96" t="n">
        <v>0</v>
      </c>
    </row>
    <row r="180" customFormat="false" ht="12" hidden="false" customHeight="true" outlineLevel="0" collapsed="false">
      <c r="A180" s="259" t="n">
        <v>0</v>
      </c>
      <c r="B180" s="96" t="n">
        <v>0</v>
      </c>
    </row>
    <row r="181" customFormat="false" ht="12" hidden="false" customHeight="true" outlineLevel="0" collapsed="false">
      <c r="A181" s="259" t="n">
        <v>0</v>
      </c>
      <c r="B181" s="96" t="n">
        <v>0</v>
      </c>
    </row>
    <row r="182" customFormat="false" ht="12" hidden="false" customHeight="true" outlineLevel="0" collapsed="false">
      <c r="A182" s="259" t="n">
        <v>0</v>
      </c>
      <c r="B182" s="96" t="n">
        <v>0</v>
      </c>
    </row>
    <row r="183" customFormat="false" ht="12" hidden="false" customHeight="true" outlineLevel="0" collapsed="false">
      <c r="A183" s="259" t="n">
        <v>0</v>
      </c>
      <c r="B183" s="96" t="n">
        <v>0</v>
      </c>
    </row>
    <row r="184" customFormat="false" ht="12" hidden="false" customHeight="true" outlineLevel="0" collapsed="false">
      <c r="A184" s="259" t="n">
        <v>0</v>
      </c>
      <c r="B184" s="96" t="n">
        <v>0</v>
      </c>
    </row>
    <row r="185" customFormat="false" ht="12" hidden="false" customHeight="true" outlineLevel="0" collapsed="false">
      <c r="A185" s="259" t="n">
        <v>0</v>
      </c>
      <c r="B185" s="96" t="n">
        <v>0</v>
      </c>
    </row>
    <row r="186" customFormat="false" ht="12" hidden="false" customHeight="true" outlineLevel="0" collapsed="false">
      <c r="A186" s="259" t="n">
        <v>0</v>
      </c>
      <c r="B186" s="96" t="n">
        <v>0</v>
      </c>
    </row>
    <row r="187" customFormat="false" ht="12" hidden="false" customHeight="true" outlineLevel="0" collapsed="false">
      <c r="A187" s="259" t="n">
        <v>0</v>
      </c>
      <c r="B187" s="96" t="n">
        <v>0</v>
      </c>
    </row>
    <row r="188" customFormat="false" ht="12" hidden="false" customHeight="true" outlineLevel="0" collapsed="false">
      <c r="A188" s="259" t="n">
        <v>0</v>
      </c>
      <c r="B188" s="96" t="n">
        <v>0</v>
      </c>
    </row>
    <row r="189" customFormat="false" ht="12" hidden="false" customHeight="true" outlineLevel="0" collapsed="false">
      <c r="A189" s="259" t="n">
        <v>0</v>
      </c>
      <c r="B189" s="96" t="e">
        <f aca="false">#REF!</f>
        <v>#REF!</v>
      </c>
    </row>
    <row r="190" customFormat="false" ht="12" hidden="false" customHeight="true" outlineLevel="0" collapsed="false">
      <c r="A190" s="259" t="n">
        <v>0</v>
      </c>
      <c r="B190" s="96" t="e">
        <f aca="false">#REF!</f>
        <v>#REF!</v>
      </c>
    </row>
    <row r="191" customFormat="false" ht="12" hidden="false" customHeight="true" outlineLevel="0" collapsed="false">
      <c r="A191" s="259" t="n">
        <v>0</v>
      </c>
      <c r="B191" s="96" t="e">
        <f aca="false">#REF!</f>
        <v>#REF!</v>
      </c>
    </row>
    <row r="192" customFormat="false" ht="12" hidden="false" customHeight="true" outlineLevel="0" collapsed="false">
      <c r="A192" s="259" t="n">
        <v>0</v>
      </c>
      <c r="B192" s="96" t="e">
        <f aca="false">#REF!</f>
        <v>#REF!</v>
      </c>
    </row>
    <row r="193" customFormat="false" ht="12" hidden="false" customHeight="true" outlineLevel="0" collapsed="false">
      <c r="A193" s="259" t="n">
        <v>0</v>
      </c>
      <c r="B193" s="96" t="e">
        <f aca="false">#REF!</f>
        <v>#REF!</v>
      </c>
    </row>
    <row r="194" customFormat="false" ht="12" hidden="false" customHeight="true" outlineLevel="0" collapsed="false">
      <c r="A194" s="259" t="n">
        <v>0</v>
      </c>
      <c r="B194" s="96" t="e">
        <f aca="false">#REF!</f>
        <v>#REF!</v>
      </c>
    </row>
    <row r="195" customFormat="false" ht="12" hidden="false" customHeight="true" outlineLevel="0" collapsed="false">
      <c r="A195" s="259" t="n">
        <v>0</v>
      </c>
      <c r="B195" s="96" t="e">
        <f aca="false">#REF!</f>
        <v>#REF!</v>
      </c>
    </row>
    <row r="196" customFormat="false" ht="12" hidden="false" customHeight="true" outlineLevel="0" collapsed="false">
      <c r="A196" s="259" t="n">
        <v>0</v>
      </c>
      <c r="B196" s="96" t="e">
        <f aca="false">#REF!</f>
        <v>#REF!</v>
      </c>
    </row>
    <row r="197" customFormat="false" ht="12" hidden="false" customHeight="true" outlineLevel="0" collapsed="false">
      <c r="A197" s="259" t="n">
        <v>0</v>
      </c>
      <c r="B197" s="96" t="e">
        <f aca="false">#REF!</f>
        <v>#REF!</v>
      </c>
    </row>
    <row r="198" customFormat="false" ht="12" hidden="false" customHeight="true" outlineLevel="0" collapsed="false">
      <c r="A198" s="259" t="n">
        <v>0</v>
      </c>
      <c r="B198" s="96" t="e">
        <f aca="false">#REF!</f>
        <v>#REF!</v>
      </c>
    </row>
    <row r="199" customFormat="false" ht="12" hidden="false" customHeight="true" outlineLevel="0" collapsed="false">
      <c r="A199" s="259" t="n">
        <v>0</v>
      </c>
      <c r="B199" s="96" t="e">
        <f aca="false">#REF!</f>
        <v>#REF!</v>
      </c>
    </row>
    <row r="200" customFormat="false" ht="12" hidden="false" customHeight="true" outlineLevel="0" collapsed="false">
      <c r="A200" s="259" t="n">
        <v>0</v>
      </c>
      <c r="B200" s="96" t="e">
        <f aca="false">#REF!</f>
        <v>#REF!</v>
      </c>
    </row>
    <row r="201" customFormat="false" ht="12" hidden="false" customHeight="true" outlineLevel="0" collapsed="false">
      <c r="A201" s="259" t="n">
        <v>0</v>
      </c>
      <c r="B201" s="96" t="e">
        <f aca="false">#REF!</f>
        <v>#REF!</v>
      </c>
    </row>
    <row r="202" customFormat="false" ht="12" hidden="false" customHeight="true" outlineLevel="0" collapsed="false">
      <c r="A202" s="259" t="n">
        <v>0</v>
      </c>
      <c r="B202" s="96" t="e">
        <f aca="false">#REF!</f>
        <v>#REF!</v>
      </c>
    </row>
    <row r="203" customFormat="false" ht="12" hidden="false" customHeight="true" outlineLevel="0" collapsed="false">
      <c r="A203" s="259" t="n">
        <v>0</v>
      </c>
      <c r="B203" s="96" t="e">
        <f aca="false">#REF!</f>
        <v>#REF!</v>
      </c>
    </row>
    <row r="204" customFormat="false" ht="12" hidden="false" customHeight="true" outlineLevel="0" collapsed="false">
      <c r="A204" s="259" t="n">
        <v>0</v>
      </c>
      <c r="B204" s="96" t="e">
        <f aca="false">#REF!</f>
        <v>#REF!</v>
      </c>
    </row>
    <row r="205" customFormat="false" ht="12" hidden="false" customHeight="true" outlineLevel="0" collapsed="false">
      <c r="A205" s="259" t="n">
        <v>0</v>
      </c>
      <c r="B205" s="96" t="e">
        <f aca="false">#REF!</f>
        <v>#REF!</v>
      </c>
    </row>
    <row r="206" customFormat="false" ht="12" hidden="false" customHeight="true" outlineLevel="0" collapsed="false">
      <c r="A206" s="259" t="n">
        <v>0</v>
      </c>
      <c r="B206" s="96" t="e">
        <f aca="false">#REF!</f>
        <v>#REF!</v>
      </c>
    </row>
    <row r="207" customFormat="false" ht="12" hidden="false" customHeight="true" outlineLevel="0" collapsed="false">
      <c r="A207" s="45" t="n">
        <v>0</v>
      </c>
      <c r="B207" s="87" t="e">
        <f aca="false">#REF!</f>
        <v>#REF!</v>
      </c>
    </row>
    <row r="208" customFormat="false" ht="12" hidden="false" customHeight="true" outlineLevel="0" collapsed="false">
      <c r="A208" s="45" t="n">
        <v>0</v>
      </c>
      <c r="B208" s="87" t="e">
        <f aca="false">#REF!</f>
        <v>#REF!</v>
      </c>
    </row>
    <row r="209" customFormat="false" ht="12" hidden="false" customHeight="true" outlineLevel="0" collapsed="false">
      <c r="A209" s="45" t="n">
        <v>0</v>
      </c>
      <c r="B209" s="87" t="e">
        <f aca="false">#REF!</f>
        <v>#REF!</v>
      </c>
    </row>
    <row r="210" customFormat="false" ht="12" hidden="false" customHeight="true" outlineLevel="0" collapsed="false">
      <c r="A210" s="45" t="n">
        <v>0</v>
      </c>
      <c r="B210" s="87" t="e">
        <f aca="false">#REF!</f>
        <v>#REF!</v>
      </c>
    </row>
    <row r="211" customFormat="false" ht="12" hidden="false" customHeight="true" outlineLevel="0" collapsed="false">
      <c r="A211" s="45" t="n">
        <v>0</v>
      </c>
      <c r="B211" s="87" t="e">
        <f aca="false">#REF!</f>
        <v>#REF!</v>
      </c>
    </row>
    <row r="212" customFormat="false" ht="12" hidden="false" customHeight="true" outlineLevel="0" collapsed="false">
      <c r="A212" s="45" t="n">
        <v>0</v>
      </c>
      <c r="B212" s="87" t="e">
        <f aca="false">#REF!</f>
        <v>#REF!</v>
      </c>
    </row>
    <row r="213" customFormat="false" ht="12" hidden="false" customHeight="true" outlineLevel="0" collapsed="false">
      <c r="A213" s="45" t="n">
        <v>0</v>
      </c>
      <c r="B213" s="87" t="e">
        <f aca="false">#REF!</f>
        <v>#REF!</v>
      </c>
    </row>
    <row r="214" customFormat="false" ht="12" hidden="false" customHeight="true" outlineLevel="0" collapsed="false">
      <c r="A214" s="45" t="n">
        <v>0</v>
      </c>
      <c r="B214" s="87" t="e">
        <f aca="false">#REF!</f>
        <v>#REF!</v>
      </c>
    </row>
    <row r="215" customFormat="false" ht="12" hidden="false" customHeight="true" outlineLevel="0" collapsed="false">
      <c r="A215" s="45" t="n">
        <v>0</v>
      </c>
      <c r="B215" s="87" t="e">
        <f aca="false">#REF!</f>
        <v>#REF!</v>
      </c>
    </row>
    <row r="216" customFormat="false" ht="12" hidden="false" customHeight="true" outlineLevel="0" collapsed="false">
      <c r="A216" s="45" t="n">
        <v>0</v>
      </c>
      <c r="B216" s="87" t="e">
        <f aca="false">#REF!</f>
        <v>#REF!</v>
      </c>
    </row>
    <row r="217" customFormat="false" ht="12" hidden="false" customHeight="true" outlineLevel="0" collapsed="false">
      <c r="A217" s="45" t="n">
        <v>0</v>
      </c>
      <c r="B217" s="87" t="e">
        <f aca="false">#REF!</f>
        <v>#REF!</v>
      </c>
    </row>
    <row r="218" customFormat="false" ht="12" hidden="false" customHeight="true" outlineLevel="0" collapsed="false">
      <c r="A218" s="45" t="n">
        <v>0</v>
      </c>
      <c r="B218" s="87" t="e">
        <f aca="false">#REF!</f>
        <v>#REF!</v>
      </c>
    </row>
    <row r="219" customFormat="false" ht="12" hidden="false" customHeight="true" outlineLevel="0" collapsed="false">
      <c r="A219" s="45" t="n">
        <v>0</v>
      </c>
      <c r="B219" s="87" t="e">
        <f aca="false">#REF!</f>
        <v>#REF!</v>
      </c>
    </row>
    <row r="220" customFormat="false" ht="12" hidden="false" customHeight="true" outlineLevel="0" collapsed="false">
      <c r="A220" s="45" t="n">
        <v>0</v>
      </c>
      <c r="B220" s="87" t="e">
        <f aca="false">#REF!</f>
        <v>#REF!</v>
      </c>
    </row>
    <row r="221" customFormat="false" ht="12" hidden="false" customHeight="true" outlineLevel="0" collapsed="false">
      <c r="A221" s="45" t="n">
        <v>0</v>
      </c>
      <c r="B221" s="87" t="e">
        <f aca="false">#REF!</f>
        <v>#REF!</v>
      </c>
    </row>
    <row r="222" customFormat="false" ht="12" hidden="false" customHeight="true" outlineLevel="0" collapsed="false">
      <c r="A222" s="45" t="n">
        <v>0</v>
      </c>
      <c r="B222" s="87" t="e">
        <f aca="false">#REF!</f>
        <v>#REF!</v>
      </c>
    </row>
    <row r="223" customFormat="false" ht="12" hidden="false" customHeight="true" outlineLevel="0" collapsed="false">
      <c r="A223" s="45" t="n">
        <v>0</v>
      </c>
      <c r="B223" s="87" t="e">
        <f aca="false">#REF!</f>
        <v>#REF!</v>
      </c>
    </row>
    <row r="224" customFormat="false" ht="12" hidden="false" customHeight="true" outlineLevel="0" collapsed="false">
      <c r="A224" s="45" t="n">
        <v>0</v>
      </c>
      <c r="B224" s="87" t="e">
        <f aca="false">#REF!</f>
        <v>#REF!</v>
      </c>
    </row>
    <row r="225" customFormat="false" ht="12" hidden="false" customHeight="true" outlineLevel="0" collapsed="false">
      <c r="A225" s="45" t="n">
        <v>0</v>
      </c>
      <c r="B225" s="87" t="e">
        <f aca="false">#REF!</f>
        <v>#REF!</v>
      </c>
    </row>
    <row r="226" customFormat="false" ht="12" hidden="false" customHeight="true" outlineLevel="0" collapsed="false">
      <c r="A226" s="45" t="n">
        <v>0</v>
      </c>
      <c r="B226" s="87" t="e">
        <f aca="false">#REF!</f>
        <v>#REF!</v>
      </c>
    </row>
    <row r="227" customFormat="false" ht="12" hidden="false" customHeight="true" outlineLevel="0" collapsed="false">
      <c r="A227" s="45" t="n">
        <v>0</v>
      </c>
      <c r="B227" s="87" t="e">
        <f aca="false">#REF!</f>
        <v>#REF!</v>
      </c>
    </row>
    <row r="228" customFormat="false" ht="12" hidden="false" customHeight="true" outlineLevel="0" collapsed="false">
      <c r="A228" s="45" t="n">
        <v>0</v>
      </c>
      <c r="B228" s="87" t="e">
        <f aca="false">#REF!</f>
        <v>#REF!</v>
      </c>
    </row>
    <row r="229" customFormat="false" ht="12" hidden="false" customHeight="true" outlineLevel="0" collapsed="false">
      <c r="A229" s="45" t="n">
        <v>0</v>
      </c>
      <c r="B229" s="87" t="e">
        <f aca="false">#REF!</f>
        <v>#REF!</v>
      </c>
    </row>
    <row r="230" customFormat="false" ht="12" hidden="false" customHeight="true" outlineLevel="0" collapsed="false">
      <c r="A230" s="45" t="n">
        <v>0</v>
      </c>
      <c r="B230" s="87" t="e">
        <f aca="false">#REF!</f>
        <v>#REF!</v>
      </c>
    </row>
    <row r="231" customFormat="false" ht="12" hidden="false" customHeight="true" outlineLevel="0" collapsed="false">
      <c r="A231" s="45" t="n">
        <v>0</v>
      </c>
      <c r="B231" s="87" t="e">
        <f aca="false">#REF!</f>
        <v>#REF!</v>
      </c>
    </row>
    <row r="232" customFormat="false" ht="12" hidden="false" customHeight="true" outlineLevel="0" collapsed="false">
      <c r="A232" s="45" t="n">
        <v>0</v>
      </c>
      <c r="B232" s="87" t="e">
        <f aca="false">#REF!</f>
        <v>#REF!</v>
      </c>
    </row>
    <row r="233" customFormat="false" ht="12" hidden="false" customHeight="true" outlineLevel="0" collapsed="false">
      <c r="A233" s="45" t="n">
        <v>0</v>
      </c>
      <c r="B233" s="87" t="e">
        <f aca="false">#REF!</f>
        <v>#REF!</v>
      </c>
    </row>
    <row r="234" customFormat="false" ht="12" hidden="false" customHeight="true" outlineLevel="0" collapsed="false">
      <c r="A234" s="45" t="n">
        <v>0</v>
      </c>
      <c r="B234" s="87" t="e">
        <f aca="false">#REF!</f>
        <v>#REF!</v>
      </c>
    </row>
    <row r="235" customFormat="false" ht="12" hidden="false" customHeight="true" outlineLevel="0" collapsed="false">
      <c r="A235" s="45" t="n">
        <v>0</v>
      </c>
      <c r="B235" s="87" t="e">
        <f aca="false">#REF!</f>
        <v>#REF!</v>
      </c>
    </row>
    <row r="236" customFormat="false" ht="12" hidden="false" customHeight="true" outlineLevel="0" collapsed="false">
      <c r="A236" s="45" t="n">
        <v>0</v>
      </c>
      <c r="B236" s="87" t="e">
        <f aca="false">#REF!</f>
        <v>#REF!</v>
      </c>
    </row>
    <row r="237" customFormat="false" ht="12" hidden="false" customHeight="true" outlineLevel="0" collapsed="false">
      <c r="A237" s="45" t="n">
        <v>0</v>
      </c>
      <c r="B237" s="87" t="e">
        <f aca="false">#REF!</f>
        <v>#REF!</v>
      </c>
    </row>
    <row r="238" customFormat="false" ht="12" hidden="false" customHeight="true" outlineLevel="0" collapsed="false">
      <c r="A238" s="45" t="n">
        <v>0</v>
      </c>
      <c r="B238" s="87" t="e">
        <f aca="false">#REF!</f>
        <v>#REF!</v>
      </c>
    </row>
    <row r="239" customFormat="false" ht="12" hidden="false" customHeight="true" outlineLevel="0" collapsed="false">
      <c r="A239" s="45" t="n">
        <v>0</v>
      </c>
      <c r="B239" s="87" t="e">
        <f aca="false">#REF!</f>
        <v>#REF!</v>
      </c>
    </row>
    <row r="240" customFormat="false" ht="12" hidden="false" customHeight="true" outlineLevel="0" collapsed="false">
      <c r="A240" s="45" t="n">
        <v>0</v>
      </c>
      <c r="B240" s="87" t="e">
        <f aca="false">#REF!</f>
        <v>#REF!</v>
      </c>
    </row>
    <row r="241" customFormat="false" ht="12" hidden="false" customHeight="true" outlineLevel="0" collapsed="false">
      <c r="A241" s="45" t="n">
        <v>0</v>
      </c>
      <c r="B241" s="87" t="e">
        <f aca="false">#REF!</f>
        <v>#REF!</v>
      </c>
    </row>
    <row r="242" customFormat="false" ht="12" hidden="false" customHeight="true" outlineLevel="0" collapsed="false">
      <c r="A242" s="45" t="n">
        <v>0</v>
      </c>
      <c r="B242" s="87" t="e">
        <f aca="false">#REF!</f>
        <v>#REF!</v>
      </c>
    </row>
    <row r="243" customFormat="false" ht="12" hidden="false" customHeight="true" outlineLevel="0" collapsed="false">
      <c r="A243" s="45" t="n">
        <v>0</v>
      </c>
      <c r="B243" s="87" t="e">
        <f aca="false">#REF!</f>
        <v>#REF!</v>
      </c>
    </row>
    <row r="244" customFormat="false" ht="12" hidden="false" customHeight="true" outlineLevel="0" collapsed="false">
      <c r="A244" s="45" t="n">
        <v>0</v>
      </c>
      <c r="B244" s="87" t="e">
        <f aca="false">#REF!</f>
        <v>#REF!</v>
      </c>
    </row>
    <row r="245" customFormat="false" ht="12" hidden="false" customHeight="true" outlineLevel="0" collapsed="false">
      <c r="A245" s="45" t="n">
        <v>0</v>
      </c>
      <c r="B245" s="87" t="e">
        <f aca="false">#REF!</f>
        <v>#REF!</v>
      </c>
    </row>
    <row r="246" customFormat="false" ht="12" hidden="false" customHeight="true" outlineLevel="0" collapsed="false">
      <c r="A246" s="45" t="n">
        <v>0</v>
      </c>
      <c r="B246" s="87" t="e">
        <f aca="false">#REF!</f>
        <v>#REF!</v>
      </c>
    </row>
    <row r="247" customFormat="false" ht="12" hidden="false" customHeight="true" outlineLevel="0" collapsed="false">
      <c r="A247" s="45" t="n">
        <v>0</v>
      </c>
      <c r="B247" s="87" t="e">
        <f aca="false">#REF!</f>
        <v>#REF!</v>
      </c>
    </row>
    <row r="248" customFormat="false" ht="12" hidden="false" customHeight="true" outlineLevel="0" collapsed="false">
      <c r="A248" s="45" t="n">
        <v>0</v>
      </c>
      <c r="B248" s="87" t="e">
        <f aca="false">#REF!</f>
        <v>#REF!</v>
      </c>
    </row>
    <row r="249" customFormat="false" ht="12" hidden="false" customHeight="true" outlineLevel="0" collapsed="false">
      <c r="A249" s="45" t="n">
        <v>0</v>
      </c>
      <c r="B249" s="87" t="e">
        <f aca="false">#REF!</f>
        <v>#REF!</v>
      </c>
    </row>
    <row r="250" customFormat="false" ht="12" hidden="false" customHeight="true" outlineLevel="0" collapsed="false">
      <c r="A250" s="45" t="n">
        <v>0</v>
      </c>
      <c r="B250" s="87" t="e">
        <f aca="false">#REF!</f>
        <v>#REF!</v>
      </c>
    </row>
    <row r="251" customFormat="false" ht="12" hidden="false" customHeight="true" outlineLevel="0" collapsed="false">
      <c r="A251" s="45" t="e">
        <f aca="false">#REF!</f>
        <v>#REF!</v>
      </c>
      <c r="B251" s="87" t="e">
        <f aca="false">#REF!</f>
        <v>#REF!</v>
      </c>
    </row>
    <row r="252" customFormat="false" ht="12" hidden="false" customHeight="true" outlineLevel="0" collapsed="false">
      <c r="A252" s="45" t="e">
        <f aca="false">#REF!</f>
        <v>#REF!</v>
      </c>
      <c r="B252" s="87" t="e">
        <f aca="false">#REF!</f>
        <v>#REF!</v>
      </c>
    </row>
    <row r="253" customFormat="false" ht="12" hidden="false" customHeight="true" outlineLevel="0" collapsed="false">
      <c r="A253" s="45" t="e">
        <f aca="false">#REF!</f>
        <v>#REF!</v>
      </c>
      <c r="B253" s="87" t="e">
        <f aca="false">#REF!</f>
        <v>#REF!</v>
      </c>
    </row>
    <row r="254" customFormat="false" ht="12" hidden="false" customHeight="true" outlineLevel="0" collapsed="false">
      <c r="A254" s="45" t="e">
        <f aca="false">#REF!</f>
        <v>#REF!</v>
      </c>
      <c r="B254" s="87" t="e">
        <f aca="false">#REF!</f>
        <v>#REF!</v>
      </c>
    </row>
    <row r="255" customFormat="false" ht="12" hidden="false" customHeight="true" outlineLevel="0" collapsed="false">
      <c r="A255" s="45" t="e">
        <f aca="false">#REF!</f>
        <v>#REF!</v>
      </c>
      <c r="B255" s="87" t="e">
        <f aca="false">#REF!</f>
        <v>#REF!</v>
      </c>
    </row>
    <row r="256" customFormat="false" ht="12" hidden="false" customHeight="true" outlineLevel="0" collapsed="false">
      <c r="A256" s="45" t="e">
        <f aca="false">#REF!</f>
        <v>#REF!</v>
      </c>
      <c r="B256" s="87" t="e">
        <f aca="false">#REF!</f>
        <v>#REF!</v>
      </c>
    </row>
    <row r="257" customFormat="false" ht="12" hidden="false" customHeight="true" outlineLevel="0" collapsed="false">
      <c r="A257" s="45" t="e">
        <f aca="false">#REF!</f>
        <v>#REF!</v>
      </c>
      <c r="B257" s="87" t="e">
        <f aca="false">#REF!</f>
        <v>#REF!</v>
      </c>
    </row>
    <row r="258" customFormat="false" ht="12" hidden="false" customHeight="true" outlineLevel="0" collapsed="false">
      <c r="A258" s="45" t="e">
        <f aca="false">#REF!</f>
        <v>#REF!</v>
      </c>
      <c r="B258" s="87" t="e">
        <f aca="false">#REF!</f>
        <v>#REF!</v>
      </c>
    </row>
    <row r="259" customFormat="false" ht="12" hidden="false" customHeight="true" outlineLevel="0" collapsed="false">
      <c r="A259" s="45" t="e">
        <f aca="false">#REF!</f>
        <v>#REF!</v>
      </c>
      <c r="B259" s="87" t="e">
        <f aca="false">#REF!</f>
        <v>#REF!</v>
      </c>
    </row>
    <row r="260" customFormat="false" ht="12" hidden="false" customHeight="true" outlineLevel="0" collapsed="false">
      <c r="A260" s="45" t="e">
        <f aca="false">#REF!</f>
        <v>#REF!</v>
      </c>
      <c r="B260" s="87" t="e">
        <f aca="false">#REF!</f>
        <v>#REF!</v>
      </c>
    </row>
    <row r="261" customFormat="false" ht="12" hidden="false" customHeight="true" outlineLevel="0" collapsed="false">
      <c r="A261" s="45" t="e">
        <f aca="false">#REF!</f>
        <v>#REF!</v>
      </c>
      <c r="B261" s="87" t="e">
        <f aca="false">#REF!</f>
        <v>#REF!</v>
      </c>
    </row>
    <row r="262" customFormat="false" ht="12" hidden="false" customHeight="true" outlineLevel="0" collapsed="false">
      <c r="A262" s="45" t="e">
        <f aca="false">#REF!</f>
        <v>#REF!</v>
      </c>
      <c r="B262" s="87" t="e">
        <f aca="false">#REF!</f>
        <v>#REF!</v>
      </c>
    </row>
    <row r="263" customFormat="false" ht="12" hidden="false" customHeight="true" outlineLevel="0" collapsed="false">
      <c r="A263" s="45" t="e">
        <f aca="false">#REF!</f>
        <v>#REF!</v>
      </c>
      <c r="B263" s="87" t="e">
        <f aca="false">#REF!</f>
        <v>#REF!</v>
      </c>
    </row>
    <row r="264" customFormat="false" ht="12" hidden="false" customHeight="true" outlineLevel="0" collapsed="false">
      <c r="A264" s="45" t="e">
        <f aca="false">#REF!</f>
        <v>#REF!</v>
      </c>
      <c r="B264" s="87" t="e">
        <f aca="false">#REF!</f>
        <v>#REF!</v>
      </c>
    </row>
    <row r="265" customFormat="false" ht="12" hidden="false" customHeight="true" outlineLevel="0" collapsed="false">
      <c r="A265" s="45" t="e">
        <f aca="false">#REF!</f>
        <v>#REF!</v>
      </c>
      <c r="B265" s="87" t="e">
        <f aca="false">#REF!</f>
        <v>#REF!</v>
      </c>
    </row>
    <row r="266" customFormat="false" ht="12" hidden="false" customHeight="true" outlineLevel="0" collapsed="false">
      <c r="A266" s="45" t="e">
        <f aca="false">#REF!</f>
        <v>#REF!</v>
      </c>
      <c r="B266" s="87" t="e">
        <f aca="false">#REF!</f>
        <v>#REF!</v>
      </c>
    </row>
    <row r="267" customFormat="false" ht="12" hidden="false" customHeight="true" outlineLevel="0" collapsed="false">
      <c r="A267" s="45" t="e">
        <f aca="false">#REF!</f>
        <v>#REF!</v>
      </c>
      <c r="B267" s="87" t="e">
        <f aca="false">#REF!</f>
        <v>#REF!</v>
      </c>
    </row>
    <row r="268" customFormat="false" ht="12" hidden="false" customHeight="true" outlineLevel="0" collapsed="false">
      <c r="A268" s="45" t="e">
        <f aca="false">#REF!</f>
        <v>#REF!</v>
      </c>
      <c r="B268" s="87" t="e">
        <f aca="false">#REF!</f>
        <v>#REF!</v>
      </c>
    </row>
    <row r="269" customFormat="false" ht="12" hidden="false" customHeight="true" outlineLevel="0" collapsed="false">
      <c r="A269" s="45" t="e">
        <f aca="false">#REF!</f>
        <v>#REF!</v>
      </c>
      <c r="B269" s="87" t="e">
        <f aca="false">#REF!</f>
        <v>#REF!</v>
      </c>
    </row>
    <row r="270" customFormat="false" ht="12" hidden="false" customHeight="true" outlineLevel="0" collapsed="false">
      <c r="A270" s="45" t="e">
        <f aca="false">#REF!</f>
        <v>#REF!</v>
      </c>
      <c r="B270" s="87" t="e">
        <f aca="false">#REF!</f>
        <v>#REF!</v>
      </c>
    </row>
    <row r="271" customFormat="false" ht="12" hidden="false" customHeight="true" outlineLevel="0" collapsed="false">
      <c r="A271" s="45" t="e">
        <f aca="false">#REF!</f>
        <v>#REF!</v>
      </c>
      <c r="B271" s="87" t="e">
        <f aca="false">#REF!</f>
        <v>#REF!</v>
      </c>
    </row>
    <row r="272" customFormat="false" ht="12" hidden="false" customHeight="true" outlineLevel="0" collapsed="false">
      <c r="A272" s="45" t="e">
        <f aca="false">#REF!</f>
        <v>#REF!</v>
      </c>
    </row>
    <row r="273" customFormat="false" ht="12" hidden="false" customHeight="true" outlineLevel="0" collapsed="false">
      <c r="A273" s="45" t="e">
        <f aca="false">#REF!</f>
        <v>#REF!</v>
      </c>
    </row>
    <row r="274" customFormat="false" ht="12" hidden="false" customHeight="true" outlineLevel="0" collapsed="false">
      <c r="A274" s="45" t="e">
        <f aca="false">#REF!</f>
        <v>#REF!</v>
      </c>
    </row>
    <row r="275" customFormat="false" ht="12" hidden="false" customHeight="true" outlineLevel="0" collapsed="false">
      <c r="A275" s="45" t="e">
        <f aca="false">#REF!</f>
        <v>#REF!</v>
      </c>
    </row>
    <row r="276" customFormat="false" ht="12" hidden="false" customHeight="true" outlineLevel="0" collapsed="false">
      <c r="A276" s="45" t="e">
        <f aca="false">#REF!</f>
        <v>#REF!</v>
      </c>
    </row>
    <row r="277" customFormat="false" ht="12" hidden="false" customHeight="true" outlineLevel="0" collapsed="false">
      <c r="A277" s="45" t="e">
        <f aca="false">#REF!</f>
        <v>#REF!</v>
      </c>
    </row>
    <row r="278" customFormat="false" ht="12" hidden="false" customHeight="true" outlineLevel="0" collapsed="false">
      <c r="A278" s="45" t="e">
        <f aca="false">#REF!</f>
        <v>#REF!</v>
      </c>
    </row>
    <row r="279" customFormat="false" ht="12" hidden="false" customHeight="true" outlineLevel="0" collapsed="false">
      <c r="A279" s="45" t="e">
        <f aca="false">#REF!</f>
        <v>#REF!</v>
      </c>
    </row>
  </sheetData>
  <autoFilter ref="A34:A279"/>
  <mergeCells count="56">
    <mergeCell ref="A1:C2"/>
    <mergeCell ref="D1:G2"/>
    <mergeCell ref="F5:G5"/>
    <mergeCell ref="A6:A8"/>
    <mergeCell ref="B6:B8"/>
    <mergeCell ref="C6:C8"/>
    <mergeCell ref="D6:D8"/>
    <mergeCell ref="E6:E8"/>
    <mergeCell ref="F6:G6"/>
    <mergeCell ref="F7:G7"/>
    <mergeCell ref="F8:G8"/>
    <mergeCell ref="F9:G9"/>
    <mergeCell ref="A10:A12"/>
    <mergeCell ref="B10:B12"/>
    <mergeCell ref="C10:C12"/>
    <mergeCell ref="D10:D12"/>
    <mergeCell ref="E10:E12"/>
    <mergeCell ref="F10:G10"/>
    <mergeCell ref="F11:G11"/>
    <mergeCell ref="F12:G12"/>
    <mergeCell ref="F13:G13"/>
    <mergeCell ref="A14:A16"/>
    <mergeCell ref="B14:B16"/>
    <mergeCell ref="C14:C16"/>
    <mergeCell ref="D14:D16"/>
    <mergeCell ref="E14:E16"/>
    <mergeCell ref="F14:G14"/>
    <mergeCell ref="F15:G15"/>
    <mergeCell ref="F16:G16"/>
    <mergeCell ref="F17:G17"/>
    <mergeCell ref="A18:A20"/>
    <mergeCell ref="B18:B20"/>
    <mergeCell ref="C18:C20"/>
    <mergeCell ref="D18:D20"/>
    <mergeCell ref="E18:E20"/>
    <mergeCell ref="F18:G18"/>
    <mergeCell ref="F19:G19"/>
    <mergeCell ref="F20:G20"/>
    <mergeCell ref="F21:G21"/>
    <mergeCell ref="A22:A24"/>
    <mergeCell ref="B22:B24"/>
    <mergeCell ref="C22:C24"/>
    <mergeCell ref="D22:D24"/>
    <mergeCell ref="E22:E24"/>
    <mergeCell ref="F22:G22"/>
    <mergeCell ref="F23:G23"/>
    <mergeCell ref="F24:G24"/>
    <mergeCell ref="F25:G25"/>
    <mergeCell ref="A26:A28"/>
    <mergeCell ref="B26:B28"/>
    <mergeCell ref="C26:C28"/>
    <mergeCell ref="D26:D28"/>
    <mergeCell ref="E26:E28"/>
    <mergeCell ref="F26:G26"/>
    <mergeCell ref="F27:G27"/>
    <mergeCell ref="F28:G28"/>
  </mergeCells>
  <conditionalFormatting sqref="A6:B6 D6:G6 A7:E7 A8 A11:E11 A23:E23 A15:E15 A19:E19 A27:E27 F10:G10 F14:G14 F26:G26 G5:G9 G13:G15 G17:G19 G21:G23 G11 G25:G27">
    <cfRule type="expression" priority="2" aboveAverage="0" equalAverage="0" bottom="0" percent="0" rank="0" text="" dxfId="0">
      <formula>December!A$3&lt;December!$F$16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59.xml><?xml version="1.0" encoding="utf-8"?>
<worksheet xmlns="http://schemas.openxmlformats.org/spreadsheetml/2006/main" xmlns:r="http://schemas.openxmlformats.org/officeDocument/2006/relationships">
  <sheetPr filterMode="false">
    <tabColor rgb="FF0084D1"/>
    <pageSetUpPr fitToPage="true"/>
  </sheetPr>
  <dimension ref="A1:A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36" zeroHeight="false" outlineLevelRow="0" outlineLevelCol="0"/>
  <cols>
    <col collapsed="false" customWidth="true" hidden="false" outlineLevel="0" max="1" min="1" style="0" width="97.19"/>
    <col collapsed="false" customWidth="false" hidden="false" outlineLevel="0" max="1025" min="2" style="0" width="11.52"/>
  </cols>
  <sheetData>
    <row r="1" customFormat="false" ht="46" hidden="false" customHeight="true" outlineLevel="0" collapsed="false">
      <c r="A1" s="102" t="s">
        <v>98</v>
      </c>
    </row>
    <row r="2" customFormat="false" ht="36" hidden="false" customHeight="true" outlineLevel="0" collapsed="false">
      <c r="A2" s="103"/>
    </row>
    <row r="3" customFormat="false" ht="36" hidden="false" customHeight="true" outlineLevel="0" collapsed="false">
      <c r="A3" s="103"/>
    </row>
    <row r="4" customFormat="false" ht="36" hidden="false" customHeight="true" outlineLevel="0" collapsed="false">
      <c r="A4" s="103"/>
    </row>
    <row r="5" customFormat="false" ht="36" hidden="false" customHeight="true" outlineLevel="0" collapsed="false">
      <c r="A5" s="103"/>
    </row>
    <row r="6" customFormat="false" ht="36" hidden="false" customHeight="true" outlineLevel="0" collapsed="false">
      <c r="A6" s="103"/>
    </row>
    <row r="7" customFormat="false" ht="36" hidden="false" customHeight="true" outlineLevel="0" collapsed="false">
      <c r="A7" s="103"/>
    </row>
    <row r="8" customFormat="false" ht="36" hidden="false" customHeight="true" outlineLevel="0" collapsed="false">
      <c r="A8" s="103"/>
    </row>
    <row r="9" customFormat="false" ht="36" hidden="false" customHeight="true" outlineLevel="0" collapsed="false">
      <c r="A9" s="103"/>
    </row>
    <row r="10" customFormat="false" ht="36" hidden="false" customHeight="true" outlineLevel="0" collapsed="false">
      <c r="A10" s="103"/>
    </row>
    <row r="11" customFormat="false" ht="36" hidden="false" customHeight="true" outlineLevel="0" collapsed="false">
      <c r="A11" s="103"/>
    </row>
    <row r="12" customFormat="false" ht="36" hidden="false" customHeight="true" outlineLevel="0" collapsed="false">
      <c r="A12" s="103"/>
    </row>
    <row r="13" customFormat="false" ht="36" hidden="false" customHeight="true" outlineLevel="0" collapsed="false">
      <c r="A13" s="103"/>
    </row>
    <row r="14" customFormat="false" ht="36" hidden="false" customHeight="true" outlineLevel="0" collapsed="false">
      <c r="A14" s="103"/>
    </row>
    <row r="15" customFormat="false" ht="36" hidden="false" customHeight="true" outlineLevel="0" collapsed="false">
      <c r="A15" s="103"/>
    </row>
    <row r="16" customFormat="false" ht="36" hidden="false" customHeight="true" outlineLevel="0" collapsed="false">
      <c r="A16" s="103"/>
    </row>
    <row r="17" customFormat="false" ht="36" hidden="false" customHeight="true" outlineLevel="0" collapsed="false">
      <c r="A17" s="103"/>
    </row>
    <row r="18" customFormat="false" ht="36" hidden="false" customHeight="true" outlineLevel="0" collapsed="false">
      <c r="A18" s="103"/>
    </row>
    <row r="19" customFormat="false" ht="36" hidden="false" customHeight="true" outlineLevel="0" collapsed="false">
      <c r="A19" s="103"/>
    </row>
    <row r="20" customFormat="false" ht="36" hidden="false" customHeight="true" outlineLevel="0" collapsed="false">
      <c r="A20" s="103"/>
    </row>
    <row r="21" customFormat="false" ht="36" hidden="false" customHeight="true" outlineLevel="0" collapsed="false">
      <c r="A21" s="103"/>
    </row>
    <row r="22" customFormat="false" ht="36" hidden="false" customHeight="true" outlineLevel="0" collapsed="false">
      <c r="A22" s="103"/>
    </row>
  </sheetData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0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7" min="1" style="45" width="32.4"/>
    <col collapsed="false" customWidth="true" hidden="false" outlineLevel="0" max="10" min="8" style="0" width="8.41"/>
    <col collapsed="false" customWidth="true" hidden="false" outlineLevel="0" max="254" min="11" style="45" width="8.41"/>
    <col collapsed="false" customWidth="false" hidden="false" outlineLevel="0" max="1022" min="255" style="45" width="11.57"/>
  </cols>
  <sheetData>
    <row r="1" s="48" customFormat="true" ht="27" hidden="false" customHeight="true" outlineLevel="0" collapsed="false">
      <c r="A1" s="104" t="str">
        <f aca="false">+C30</f>
        <v>December</v>
      </c>
      <c r="B1" s="104"/>
      <c r="C1" s="104"/>
      <c r="D1" s="105" t="n">
        <f aca="false">+C31</f>
        <v>2017</v>
      </c>
      <c r="E1" s="105"/>
      <c r="F1" s="105"/>
      <c r="G1" s="105"/>
      <c r="H1" s="0"/>
      <c r="I1" s="0"/>
      <c r="J1" s="0"/>
      <c r="AMI1" s="0"/>
      <c r="AMJ1" s="0"/>
    </row>
    <row r="2" s="48" customFormat="true" ht="27" hidden="false" customHeight="true" outlineLevel="0" collapsed="false">
      <c r="A2" s="104"/>
      <c r="B2" s="104"/>
      <c r="C2" s="104"/>
      <c r="D2" s="105"/>
      <c r="E2" s="105"/>
      <c r="F2" s="105"/>
      <c r="G2" s="105"/>
      <c r="H2" s="0"/>
      <c r="I2" s="0"/>
      <c r="J2" s="0"/>
      <c r="AMI2" s="0"/>
      <c r="AMJ2" s="0"/>
    </row>
    <row r="3" s="110" customFormat="true" ht="4.3" hidden="false" customHeight="true" outlineLevel="0" collapsed="false">
      <c r="A3" s="260"/>
      <c r="B3" s="261"/>
      <c r="C3" s="262"/>
      <c r="D3" s="262"/>
      <c r="E3" s="263"/>
      <c r="F3" s="263"/>
      <c r="G3" s="264"/>
      <c r="H3" s="111"/>
      <c r="I3" s="111"/>
      <c r="J3" s="111"/>
      <c r="AMI3" s="111"/>
      <c r="AMJ3" s="112"/>
    </row>
    <row r="4" s="54" customFormat="true" ht="14.4" hidden="false" customHeight="true" outlineLevel="0" collapsed="false">
      <c r="A4" s="335" t="str">
        <f aca="false">TEXT(A5,"NNN")</f>
        <v>Monday</v>
      </c>
      <c r="B4" s="336" t="str">
        <f aca="false">TEXT(B5,"NNN")</f>
        <v>Tuesday</v>
      </c>
      <c r="C4" s="336" t="str">
        <f aca="false">TEXT(C5,"NNN")</f>
        <v>Wednesday</v>
      </c>
      <c r="D4" s="336" t="str">
        <f aca="false">TEXT(D5,"NNN")</f>
        <v>Thursday</v>
      </c>
      <c r="E4" s="336" t="str">
        <f aca="false">TEXT(E5,"NNN")</f>
        <v>Friday</v>
      </c>
      <c r="F4" s="336" t="str">
        <f aca="false">TEXT(F5,"nnn")</f>
        <v>Saturday</v>
      </c>
      <c r="G4" s="336" t="str">
        <f aca="false">TEXT(G5,"nnn")</f>
        <v>Sunday</v>
      </c>
      <c r="H4" s="0"/>
      <c r="I4" s="0"/>
      <c r="J4" s="0"/>
      <c r="AMH4" s="55"/>
      <c r="AMI4" s="0"/>
      <c r="AMJ4" s="0"/>
    </row>
    <row r="5" s="117" customFormat="true" ht="10.8" hidden="false" customHeight="true" outlineLevel="0" collapsed="false">
      <c r="A5" s="56" t="n">
        <f aca="false">$F30-$G30+$C32+$D32+COLUMN(A5)</f>
        <v>43066</v>
      </c>
      <c r="B5" s="56" t="n">
        <f aca="false">$F30-$G30+$C32+$D32+COLUMN(B5)</f>
        <v>43067</v>
      </c>
      <c r="C5" s="56" t="n">
        <f aca="false">$F30-$G30+$C32+$D32+COLUMN(C5)</f>
        <v>43068</v>
      </c>
      <c r="D5" s="56" t="n">
        <f aca="false">$F30-$G30+$C32+$D32+COLUMN(D5)</f>
        <v>43069</v>
      </c>
      <c r="E5" s="56" t="n">
        <f aca="false">$F30-$G30+$C32+$D32+COLUMN(E5)</f>
        <v>43070</v>
      </c>
      <c r="F5" s="56" t="n">
        <f aca="false">$F30-$G30+$C32+$D32+COLUMN(F5)</f>
        <v>43071</v>
      </c>
      <c r="G5" s="56" t="n">
        <f aca="false">$F30-$G30+$C32+$D32+COLUMN(G5)</f>
        <v>43072</v>
      </c>
      <c r="H5" s="0"/>
      <c r="I5" s="0"/>
      <c r="J5" s="0"/>
      <c r="K5" s="116"/>
      <c r="AMI5" s="0"/>
      <c r="AMJ5" s="0"/>
    </row>
    <row r="6" s="188" customFormat="true" ht="48.25" hidden="false" customHeight="true" outlineLevel="0" collapsed="false">
      <c r="A6" s="337" t="str">
        <f aca="true">IF(ISERROR(MATCH(A5,$B$35:$B$200,0)),"",OFFSET($A$35,MATCH(A5,$B$35:$B$200,0)-1,0))</f>
        <v/>
      </c>
      <c r="B6" s="337" t="str">
        <f aca="true">IF(ISERROR(MATCH(B5,$B$35:$B$200,0)),"",OFFSET($A$35,MATCH(B5,$B$35:$B$200,0)-1,0))</f>
        <v/>
      </c>
      <c r="C6" s="337" t="str">
        <f aca="true">IF(ISERROR(MATCH(C5,$B$35:$B$200,0)),"",OFFSET($A$35,MATCH(C5,$B$35:$B$200,0)-1,0))</f>
        <v/>
      </c>
      <c r="D6" s="337" t="str">
        <f aca="true">IF(ISERROR(MATCH(D5,$B$35:$B$200,0)),"",OFFSET($A$35,MATCH(D5,$B$35:$B$200,0)-1,0))</f>
        <v/>
      </c>
      <c r="E6" s="338" t="str">
        <f aca="true">IF(ISERROR(MATCH(E5,$B$35:$B$200,0)),"",OFFSET($A$35,MATCH(E5,$B$35:$B$200,0)-1,0))</f>
        <v/>
      </c>
      <c r="F6" s="337" t="str">
        <f aca="true">IF(ISERROR(MATCH(F5,$B$35:$B$200,0)),"",OFFSET($A$35,MATCH(F5,$B$35:$B$200,0)-1,0))</f>
        <v/>
      </c>
      <c r="G6" s="339" t="str">
        <f aca="true">IF(ISERROR(MATCH(G5,$B$35:$B$200,0)),"",OFFSET($A$35,MATCH(G5,$B$35:$B$200,0)-1,0))</f>
        <v/>
      </c>
      <c r="H6" s="186"/>
      <c r="I6" s="186"/>
      <c r="J6" s="186"/>
      <c r="K6" s="187"/>
      <c r="AMI6" s="186"/>
      <c r="AMJ6" s="186"/>
    </row>
    <row r="7" s="65" customFormat="true" ht="10.8" hidden="false" customHeight="true" outlineLevel="0" collapsed="false">
      <c r="A7" s="337"/>
      <c r="B7" s="337"/>
      <c r="C7" s="337"/>
      <c r="D7" s="337"/>
      <c r="E7" s="337"/>
      <c r="F7" s="337"/>
      <c r="G7" s="339"/>
      <c r="H7" s="0"/>
      <c r="I7" s="0"/>
      <c r="J7" s="0"/>
      <c r="K7" s="66"/>
      <c r="AMI7" s="0"/>
      <c r="AMJ7" s="0"/>
    </row>
    <row r="8" s="65" customFormat="true" ht="48.25" hidden="false" customHeight="true" outlineLevel="0" collapsed="false">
      <c r="A8" s="337"/>
      <c r="B8" s="337"/>
      <c r="C8" s="337"/>
      <c r="D8" s="337"/>
      <c r="E8" s="337"/>
      <c r="F8" s="337"/>
      <c r="G8" s="339"/>
      <c r="H8" s="0"/>
      <c r="I8" s="0"/>
      <c r="J8" s="0"/>
      <c r="AMI8" s="0"/>
      <c r="AMJ8" s="0"/>
    </row>
    <row r="9" s="123" customFormat="true" ht="10.8" hidden="false" customHeight="true" outlineLevel="0" collapsed="false">
      <c r="A9" s="56" t="n">
        <f aca="false">A5+7</f>
        <v>43073</v>
      </c>
      <c r="B9" s="56" t="n">
        <f aca="false">B5+7</f>
        <v>43074</v>
      </c>
      <c r="C9" s="56" t="n">
        <f aca="false">C5+7</f>
        <v>43075</v>
      </c>
      <c r="D9" s="56" t="n">
        <f aca="false">D5+7</f>
        <v>43076</v>
      </c>
      <c r="E9" s="56" t="n">
        <f aca="false">E5+7</f>
        <v>43077</v>
      </c>
      <c r="F9" s="56" t="n">
        <f aca="false">F5+7</f>
        <v>43078</v>
      </c>
      <c r="G9" s="56" t="n">
        <f aca="false">G5+7</f>
        <v>43079</v>
      </c>
      <c r="H9" s="0"/>
      <c r="I9" s="0"/>
      <c r="J9" s="0"/>
      <c r="AMI9" s="0"/>
      <c r="AMJ9" s="0"/>
    </row>
    <row r="10" s="188" customFormat="true" ht="48.25" hidden="false" customHeight="true" outlineLevel="0" collapsed="false">
      <c r="A10" s="339" t="str">
        <f aca="true">IF(ISERROR(MATCH(A9,$B$35:$B$200,0)),"",OFFSET($A$35,MATCH(A9,$B$35:$B$200,0)-1,0))</f>
        <v/>
      </c>
      <c r="B10" s="339" t="str">
        <f aca="true">IF(ISERROR(MATCH(B9,$B$35:$B$200,0)),"",OFFSET($A$35,MATCH(B9,$B$35:$B$200,0)-1,0))</f>
        <v/>
      </c>
      <c r="C10" s="339" t="str">
        <f aca="true">IF(ISERROR(MATCH(C9,$B$35:$B$200,0)),"",OFFSET($A$35,MATCH(C9,$B$35:$B$200,0)-1,0))</f>
        <v/>
      </c>
      <c r="D10" s="339" t="str">
        <f aca="true">IF(ISERROR(MATCH(D9,$B$35:$B$200,0)),"",OFFSET($A$35,MATCH(D9,$B$35:$B$200,0)-1,0))</f>
        <v/>
      </c>
      <c r="E10" s="339" t="str">
        <f aca="true">IF(ISERROR(MATCH(E9,$B$35:$B$200,0)),"",OFFSET($A$35,MATCH(E9,$B$35:$B$200,0)-1,0))</f>
        <v/>
      </c>
      <c r="F10" s="339" t="str">
        <f aca="true">IF(ISERROR(MATCH(F9,$B$35:$B$200,0)),"",OFFSET($A$35,MATCH(F9,$B$35:$B$200,0)-1,0))</f>
        <v/>
      </c>
      <c r="G10" s="339" t="str">
        <f aca="true">IF(ISERROR(MATCH(G9,$B$35:$B$200,0)),"",OFFSET($A$35,MATCH(G9,$B$35:$B$200,0)-1,0))</f>
        <v/>
      </c>
      <c r="H10" s="186"/>
      <c r="I10" s="186"/>
      <c r="J10" s="186"/>
      <c r="AMI10" s="186"/>
      <c r="AMJ10" s="186"/>
    </row>
    <row r="11" s="73" customFormat="true" ht="10.8" hidden="false" customHeight="true" outlineLevel="0" collapsed="false">
      <c r="A11" s="339"/>
      <c r="B11" s="339"/>
      <c r="C11" s="339"/>
      <c r="D11" s="339"/>
      <c r="E11" s="339"/>
      <c r="F11" s="339" t="n">
        <f aca="false">F7+7</f>
        <v>7</v>
      </c>
      <c r="G11" s="339"/>
      <c r="H11" s="0"/>
      <c r="I11" s="0"/>
      <c r="J11" s="0"/>
      <c r="AMI11" s="0"/>
      <c r="AMJ11" s="0"/>
    </row>
    <row r="12" s="65" customFormat="true" ht="48.25" hidden="false" customHeight="true" outlineLevel="0" collapsed="false">
      <c r="A12" s="339"/>
      <c r="B12" s="339"/>
      <c r="C12" s="339"/>
      <c r="D12" s="339"/>
      <c r="E12" s="339"/>
      <c r="F12" s="339" t="str">
        <f aca="true">IF(ISERROR(MATCH(F11,$B$35:$B$200,0)),"",OFFSET($A$35,MATCH(F11,$B$35:$B$200,0)-1,0))</f>
        <v/>
      </c>
      <c r="G12" s="339"/>
      <c r="H12" s="0"/>
      <c r="I12" s="0"/>
      <c r="J12" s="0"/>
      <c r="AMI12" s="0"/>
      <c r="AMJ12" s="0"/>
    </row>
    <row r="13" s="124" customFormat="true" ht="10.8" hidden="false" customHeight="true" outlineLevel="0" collapsed="false">
      <c r="A13" s="56" t="n">
        <f aca="false">A9+7</f>
        <v>43080</v>
      </c>
      <c r="B13" s="56" t="n">
        <f aca="false">B9+7</f>
        <v>43081</v>
      </c>
      <c r="C13" s="56" t="n">
        <f aca="false">C9+7</f>
        <v>43082</v>
      </c>
      <c r="D13" s="56" t="n">
        <f aca="false">D9+7</f>
        <v>43083</v>
      </c>
      <c r="E13" s="56" t="n">
        <f aca="false">E9+7</f>
        <v>43084</v>
      </c>
      <c r="F13" s="56" t="n">
        <f aca="false">F9+7</f>
        <v>43085</v>
      </c>
      <c r="G13" s="56" t="n">
        <f aca="false">G9+7</f>
        <v>43086</v>
      </c>
      <c r="H13" s="0"/>
      <c r="I13" s="0"/>
      <c r="J13" s="0"/>
      <c r="AMI13" s="0"/>
      <c r="AMJ13" s="0"/>
    </row>
    <row r="14" s="188" customFormat="true" ht="48.25" hidden="false" customHeight="true" outlineLevel="0" collapsed="false">
      <c r="A14" s="339" t="str">
        <f aca="true">IF(ISERROR(MATCH(A13,$B$35:$B$200,0)),"",OFFSET($A$35,MATCH(A13,$B$35:$B$200,0)-1,0))</f>
        <v/>
      </c>
      <c r="B14" s="436" t="str">
        <f aca="true">IF(ISERROR(MATCH(B13,$B$35:$B$200,0)),"",OFFSET($A$35,MATCH(B13,$B$35:$B$200,0)-1,0))</f>
        <v/>
      </c>
      <c r="C14" s="339" t="str">
        <f aca="true">IF(ISERROR(MATCH(C13,$B$35:$B$200,0)),"",OFFSET($A$35,MATCH(C13,$B$35:$B$200,0)-1,0))</f>
        <v/>
      </c>
      <c r="D14" s="339" t="str">
        <f aca="true">IF(ISERROR(MATCH(D13,$B$35:$B$200,0)),"",OFFSET($A$35,MATCH(D13,$B$35:$B$200,0)-1,0))</f>
        <v/>
      </c>
      <c r="E14" s="339" t="str">
        <f aca="true">IF(ISERROR(MATCH(E13,$B$35:$B$200,0)),"",OFFSET($A$35,MATCH(E13,$B$35:$B$200,0)-1,0))</f>
        <v/>
      </c>
      <c r="F14" s="339" t="str">
        <f aca="true">IF(ISERROR(MATCH(F13,$B$35:$B$200,0)),"",OFFSET($A$35,MATCH(F13,$B$35:$B$200,0)-1,0))</f>
        <v/>
      </c>
      <c r="G14" s="339" t="str">
        <f aca="true">IF(ISERROR(MATCH(G13,$B$35:$B$200,0)),"",OFFSET($A$35,MATCH(G13,$B$35:$B$200,0)-1,0))</f>
        <v/>
      </c>
      <c r="H14" s="186"/>
      <c r="I14" s="186"/>
      <c r="J14" s="186"/>
      <c r="AMI14" s="186"/>
      <c r="AMJ14" s="186"/>
    </row>
    <row r="15" s="73" customFormat="true" ht="10.8" hidden="false" customHeight="true" outlineLevel="0" collapsed="false">
      <c r="A15" s="339" t="n">
        <f aca="false">A13+7</f>
        <v>43087</v>
      </c>
      <c r="B15" s="436" t="n">
        <f aca="false">B13+7</f>
        <v>43088</v>
      </c>
      <c r="C15" s="339" t="n">
        <f aca="false">C13+7</f>
        <v>43089</v>
      </c>
      <c r="D15" s="339" t="n">
        <f aca="false">D13+7</f>
        <v>43090</v>
      </c>
      <c r="E15" s="339" t="n">
        <f aca="false">E13+7</f>
        <v>43091</v>
      </c>
      <c r="F15" s="339" t="n">
        <f aca="false">+F11+7</f>
        <v>14</v>
      </c>
      <c r="G15" s="339"/>
      <c r="H15" s="0"/>
      <c r="I15" s="0"/>
      <c r="J15" s="0"/>
      <c r="AMI15" s="0"/>
      <c r="AMJ15" s="0"/>
    </row>
    <row r="16" s="65" customFormat="true" ht="48.25" hidden="false" customHeight="true" outlineLevel="0" collapsed="false">
      <c r="A16" s="339" t="str">
        <f aca="true">IF(ISERROR(MATCH(A15,$B$35:$B$200,0)),"",OFFSET($A$35,MATCH(A15,$B$35:$B$200,0)-1,0))</f>
        <v/>
      </c>
      <c r="B16" s="436" t="str">
        <f aca="true">IF(ISERROR(MATCH(B15,$B$35:$B$200,0)),"",OFFSET($A$35,MATCH(B15,$B$35:$B$200,0)-1,0))</f>
        <v/>
      </c>
      <c r="C16" s="339" t="str">
        <f aca="true">IF(ISERROR(MATCH(C15,$B$35:$B$200,0)),"",OFFSET($A$35,MATCH(C15,$B$35:$B$200,0)-1,0))</f>
        <v/>
      </c>
      <c r="D16" s="339" t="str">
        <f aca="true">IF(ISERROR(MATCH(D15,$B$35:$B$200,0)),"",OFFSET($A$35,MATCH(D15,$B$35:$B$200,0)-1,0))</f>
        <v>Winter</v>
      </c>
      <c r="E16" s="339" t="str">
        <f aca="true">IF(ISERROR(MATCH(E15,$B$35:$B$200,0)),"",OFFSET($A$35,MATCH(E15,$B$35:$B$200,0)-1,0))</f>
        <v/>
      </c>
      <c r="F16" s="339" t="str">
        <f aca="true">IF(ISERROR(MATCH(F15,$B$35:$B$200,0)),"",OFFSET($A$35,MATCH(F15,$B$35:$B$200,0)-1,0))</f>
        <v/>
      </c>
      <c r="G16" s="339"/>
      <c r="H16" s="0"/>
      <c r="I16" s="0"/>
      <c r="J16" s="0"/>
      <c r="AMI16" s="0"/>
      <c r="AMJ16" s="0"/>
    </row>
    <row r="17" s="125" customFormat="true" ht="10.8" hidden="false" customHeight="true" outlineLevel="0" collapsed="false">
      <c r="A17" s="56" t="n">
        <f aca="false">A13+7</f>
        <v>43087</v>
      </c>
      <c r="B17" s="56" t="n">
        <f aca="false">B13+7</f>
        <v>43088</v>
      </c>
      <c r="C17" s="56" t="n">
        <f aca="false">C13+7</f>
        <v>43089</v>
      </c>
      <c r="D17" s="437" t="n">
        <f aca="false">D13+7</f>
        <v>43090</v>
      </c>
      <c r="E17" s="56" t="n">
        <f aca="false">E13+7</f>
        <v>43091</v>
      </c>
      <c r="F17" s="56" t="n">
        <f aca="false">F13+7</f>
        <v>43092</v>
      </c>
      <c r="G17" s="56" t="n">
        <f aca="false">G13+7</f>
        <v>43093</v>
      </c>
      <c r="H17" s="0"/>
      <c r="I17" s="0"/>
      <c r="J17" s="0"/>
      <c r="AMI17" s="0"/>
      <c r="AMJ17" s="0"/>
    </row>
    <row r="18" s="188" customFormat="true" ht="48.25" hidden="false" customHeight="true" outlineLevel="0" collapsed="false">
      <c r="A18" s="339" t="str">
        <f aca="true">IF(ISERROR(MATCH(A17,$B$35:$B$200,0)),"",OFFSET($A$35,MATCH(A17,$B$35:$B$200,0)-1,0))</f>
        <v/>
      </c>
      <c r="B18" s="340" t="str">
        <f aca="true">IF(ISERROR(MATCH(B17,$B$35:$B$200,0)),"",OFFSET($A$35,MATCH(B17,$B$35:$B$200,0)-1,0))</f>
        <v/>
      </c>
      <c r="C18" s="339" t="str">
        <f aca="true">IF(ISERROR(MATCH(C17,$B$35:$B$200,0)),"",OFFSET($A$35,MATCH(C17,$B$35:$B$200,0)-1,0))</f>
        <v/>
      </c>
      <c r="D18" s="267" t="str">
        <f aca="true">IF(ISERROR(MATCH(D17,$B$35:$B$200,0)),"",OFFSET($A$35,MATCH(D17,$B$35:$B$200,0)-1,0))</f>
        <v>Winter</v>
      </c>
      <c r="E18" s="339" t="str">
        <f aca="true">IF(ISERROR(MATCH(E17,$B$35:$B$200,0)),"",OFFSET($A$35,MATCH(E17,$B$35:$B$200,0)-1,0))</f>
        <v/>
      </c>
      <c r="F18" s="339" t="str">
        <f aca="true">IF(ISERROR(MATCH(F17,$B$35:$B$200,0)),"",OFFSET($A$35,MATCH(F17,$B$35:$B$200,0)-1,0))</f>
        <v/>
      </c>
      <c r="G18" s="339" t="str">
        <f aca="true">IF(ISERROR(MATCH(G17,$B$35:$B$200,0)),"",OFFSET($A$35,MATCH(G17,$B$35:$B$200,0)-1,0))</f>
        <v/>
      </c>
      <c r="H18" s="186"/>
      <c r="I18" s="186"/>
      <c r="J18" s="186"/>
      <c r="AMI18" s="186"/>
      <c r="AMJ18" s="186"/>
    </row>
    <row r="19" s="73" customFormat="true" ht="10.8" hidden="false" customHeight="true" outlineLevel="0" collapsed="false">
      <c r="A19" s="339" t="n">
        <f aca="false">A17+7</f>
        <v>43094</v>
      </c>
      <c r="B19" s="340" t="n">
        <f aca="false">B17+7</f>
        <v>43095</v>
      </c>
      <c r="C19" s="339" t="n">
        <f aca="false">C17+7</f>
        <v>43096</v>
      </c>
      <c r="D19" s="267" t="n">
        <f aca="false">D17+7</f>
        <v>43097</v>
      </c>
      <c r="E19" s="339" t="n">
        <f aca="false">E17+7</f>
        <v>43098</v>
      </c>
      <c r="F19" s="339" t="n">
        <f aca="false">+F15+7</f>
        <v>21</v>
      </c>
      <c r="G19" s="339"/>
      <c r="H19" s="0"/>
      <c r="I19" s="0"/>
      <c r="J19" s="0"/>
      <c r="AMI19" s="0"/>
      <c r="AMJ19" s="0"/>
    </row>
    <row r="20" s="65" customFormat="true" ht="48.25" hidden="false" customHeight="true" outlineLevel="0" collapsed="false">
      <c r="A20" s="339" t="str">
        <f aca="true">IF(ISERROR(MATCH(A19,$B$35:$B$200,0)),"",OFFSET($A$35,MATCH(A19,$B$35:$B$200,0)-1,0))</f>
        <v>Christmas day</v>
      </c>
      <c r="B20" s="340" t="str">
        <f aca="true">IF(ISERROR(MATCH(B19,$B$35:$B$200,0)),"",OFFSET($A$35,MATCH(B19,$B$35:$B$200,0)-1,0))</f>
        <v/>
      </c>
      <c r="C20" s="339" t="str">
        <f aca="true">IF(ISERROR(MATCH(C19,$B$35:$B$200,0)),"",OFFSET($A$35,MATCH(C19,$B$35:$B$200,0)-1,0))</f>
        <v/>
      </c>
      <c r="D20" s="267" t="str">
        <f aca="true">IF(ISERROR(MATCH(D19,$B$35:$B$200,0)),"",OFFSET($A$35,MATCH(D19,$B$35:$B$200,0)-1,0))</f>
        <v/>
      </c>
      <c r="E20" s="339" t="str">
        <f aca="true">IF(ISERROR(MATCH(E19,$B$35:$B$200,0)),"",OFFSET($A$35,MATCH(E19,$B$35:$B$200,0)-1,0))</f>
        <v/>
      </c>
      <c r="F20" s="339" t="str">
        <f aca="true">IF(ISERROR(MATCH(F19,$B$35:$B$200,0)),"",OFFSET($A$35,MATCH(F19,$B$35:$B$200,0)-1,0))</f>
        <v/>
      </c>
      <c r="G20" s="339"/>
      <c r="H20" s="0"/>
      <c r="I20" s="0"/>
      <c r="J20" s="0"/>
      <c r="AMI20" s="0"/>
      <c r="AMJ20" s="0"/>
    </row>
    <row r="21" s="125" customFormat="true" ht="10.8" hidden="false" customHeight="true" outlineLevel="0" collapsed="false">
      <c r="A21" s="56" t="n">
        <f aca="false">A17+7</f>
        <v>43094</v>
      </c>
      <c r="B21" s="56" t="n">
        <f aca="false">B17+7</f>
        <v>43095</v>
      </c>
      <c r="C21" s="56" t="n">
        <f aca="false">C17+7</f>
        <v>43096</v>
      </c>
      <c r="D21" s="56" t="n">
        <f aca="false">D17+7</f>
        <v>43097</v>
      </c>
      <c r="E21" s="56" t="n">
        <f aca="false">E17+7</f>
        <v>43098</v>
      </c>
      <c r="F21" s="56" t="n">
        <f aca="false">F17+7</f>
        <v>43099</v>
      </c>
      <c r="G21" s="56" t="n">
        <f aca="false">G17+7</f>
        <v>43100</v>
      </c>
      <c r="H21" s="0"/>
      <c r="I21" s="0"/>
      <c r="J21" s="0"/>
      <c r="AMI21" s="0"/>
      <c r="AMJ21" s="0"/>
    </row>
    <row r="22" s="188" customFormat="true" ht="48.25" hidden="false" customHeight="true" outlineLevel="0" collapsed="false">
      <c r="A22" s="339" t="str">
        <f aca="true">IF(ISERROR(MATCH(A21,$B$35:$B$200,0)),"",OFFSET($A$35,MATCH(A21,$B$35:$B$200,0)-1,0))</f>
        <v>Christmas day</v>
      </c>
      <c r="B22" s="340" t="str">
        <f aca="true">IF(ISERROR(MATCH(B21,$B$35:$B$200,0)),"",OFFSET($A$35,MATCH(B21,$B$35:$B$200,0)-1,0))</f>
        <v/>
      </c>
      <c r="C22" s="339" t="str">
        <f aca="true">IF(ISERROR(MATCH(C21,$B$35:$B$200,0)),"",OFFSET($A$35,MATCH(C21,$B$35:$B$200,0)-1,0))</f>
        <v/>
      </c>
      <c r="D22" s="339" t="str">
        <f aca="true">IF(ISERROR(MATCH(D21,$B$35:$B$200,0)),"",OFFSET($A$35,MATCH(D21,$B$35:$B$200,0)-1,0))</f>
        <v/>
      </c>
      <c r="E22" s="339" t="str">
        <f aca="true">IF(ISERROR(MATCH(E21,$B$35:$B$200,0)),"",OFFSET($A$35,MATCH(E21,$B$35:$B$200,0)-1,0))</f>
        <v/>
      </c>
      <c r="F22" s="339" t="str">
        <f aca="true">IF(ISERROR(MATCH(F21,$B$35:$B$200,0)),"",OFFSET($A$35,MATCH(F21,$B$35:$B$200,0)-1,0))</f>
        <v/>
      </c>
      <c r="G22" s="339" t="str">
        <f aca="true">IF(ISERROR(MATCH(G21,$B$35:$B$200,0)),"",OFFSET($A$35,MATCH(G21,$B$35:$B$200,0)-1,0))</f>
        <v/>
      </c>
      <c r="H22" s="186"/>
      <c r="I22" s="186"/>
      <c r="J22" s="186"/>
      <c r="AMI22" s="186"/>
      <c r="AMJ22" s="186"/>
    </row>
    <row r="23" s="73" customFormat="true" ht="10.8" hidden="false" customHeight="true" outlineLevel="0" collapsed="false">
      <c r="A23" s="339" t="n">
        <f aca="false">A21+7</f>
        <v>43101</v>
      </c>
      <c r="B23" s="340" t="n">
        <f aca="false">B21+7</f>
        <v>43102</v>
      </c>
      <c r="C23" s="339" t="n">
        <f aca="false">C21+7</f>
        <v>43103</v>
      </c>
      <c r="D23" s="339" t="n">
        <f aca="false">D21+7</f>
        <v>43104</v>
      </c>
      <c r="E23" s="339" t="n">
        <f aca="false">E21+7</f>
        <v>43105</v>
      </c>
      <c r="F23" s="339" t="n">
        <f aca="false">+F19+7</f>
        <v>28</v>
      </c>
      <c r="G23" s="339"/>
      <c r="H23" s="0"/>
      <c r="I23" s="0"/>
      <c r="J23" s="0"/>
      <c r="AMI23" s="0"/>
      <c r="AMJ23" s="0"/>
    </row>
    <row r="24" s="65" customFormat="true" ht="48.25" hidden="false" customHeight="true" outlineLevel="0" collapsed="false">
      <c r="A24" s="339" t="str">
        <f aca="true">IF(ISERROR(MATCH(A23,$B$35:$B$200,0)),"",OFFSET($A$35,MATCH(A23,$B$35:$B$200,0)-1,0))</f>
        <v/>
      </c>
      <c r="B24" s="340" t="str">
        <f aca="true">IF(ISERROR(MATCH(B23,$B$35:$B$200,0)),"",OFFSET($A$35,MATCH(B23,$B$35:$B$200,0)-1,0))</f>
        <v/>
      </c>
      <c r="C24" s="339" t="str">
        <f aca="true">IF(ISERROR(MATCH(C23,$B$35:$B$200,0)),"",OFFSET($A$35,MATCH(C23,$B$35:$B$200,0)-1,0))</f>
        <v/>
      </c>
      <c r="D24" s="339" t="str">
        <f aca="true">IF(ISERROR(MATCH(D23,$B$35:$B$200,0)),"",OFFSET($A$35,MATCH(D23,$B$35:$B$200,0)-1,0))</f>
        <v/>
      </c>
      <c r="E24" s="339" t="str">
        <f aca="true">IF(ISERROR(MATCH(E23,$B$35:$B$200,0)),"",OFFSET($A$35,MATCH(E23,$B$35:$B$200,0)-1,0))</f>
        <v/>
      </c>
      <c r="F24" s="339" t="str">
        <f aca="true">IF(ISERROR(MATCH(F23,$B$35:$B$200,0)),"",OFFSET($A$35,MATCH(F23,$B$35:$B$200,0)-1,0))</f>
        <v/>
      </c>
      <c r="G24" s="339"/>
      <c r="H24" s="0"/>
      <c r="I24" s="0"/>
      <c r="J24" s="0"/>
      <c r="AMI24" s="0"/>
      <c r="AMJ24" s="0"/>
    </row>
    <row r="25" s="125" customFormat="true" ht="10.8" hidden="false" customHeight="true" outlineLevel="0" collapsed="false">
      <c r="A25" s="56" t="n">
        <f aca="false">A21+7</f>
        <v>43101</v>
      </c>
      <c r="B25" s="56" t="n">
        <f aca="false">B21+7</f>
        <v>43102</v>
      </c>
      <c r="C25" s="56" t="n">
        <f aca="false">C21+7</f>
        <v>43103</v>
      </c>
      <c r="D25" s="56" t="n">
        <f aca="false">D21+7</f>
        <v>43104</v>
      </c>
      <c r="E25" s="56" t="n">
        <f aca="false">E21+7</f>
        <v>43105</v>
      </c>
      <c r="F25" s="56" t="n">
        <f aca="false">F21+7</f>
        <v>43106</v>
      </c>
      <c r="G25" s="56" t="n">
        <f aca="false">G21+7</f>
        <v>43107</v>
      </c>
      <c r="H25" s="0"/>
      <c r="I25" s="0"/>
      <c r="J25" s="0"/>
      <c r="AMI25" s="0"/>
      <c r="AMJ25" s="0"/>
    </row>
    <row r="26" s="188" customFormat="true" ht="48.25" hidden="false" customHeight="true" outlineLevel="0" collapsed="false">
      <c r="A26" s="339" t="str">
        <f aca="true">IF(ISERROR(MATCH(A25,$B$35:$B$200,0)),"",OFFSET($A$35,MATCH(A25,$B$35:$B$200,0)-1,0))</f>
        <v/>
      </c>
      <c r="B26" s="438" t="str">
        <f aca="true">IF(ISERROR(MATCH(B25,$B$35:$B$200,0)),"",OFFSET($A$35,MATCH(B25,$B$35:$B$200,0)-1,0))</f>
        <v/>
      </c>
      <c r="C26" s="438" t="str">
        <f aca="true">IF(ISERROR(MATCH(C25,$B$35:$B$200,0)),"",OFFSET($A$35,MATCH(C25,$B$35:$B$200,0)-1,0))</f>
        <v/>
      </c>
      <c r="D26" s="438" t="str">
        <f aca="true">IF(ISERROR(MATCH(D25,$B$35:$B$200,0)),"",OFFSET($A$35,MATCH(D25,$B$35:$B$200,0)-1,0))</f>
        <v/>
      </c>
      <c r="E26" s="438" t="str">
        <f aca="true">IF(ISERROR(MATCH(E25,$B$35:$B$200,0)),"",OFFSET($A$35,MATCH(E25,$B$35:$B$200,0)-1,0))</f>
        <v/>
      </c>
      <c r="F26" s="337" t="str">
        <f aca="true">IF(ISERROR(MATCH(F25,$B$35:$B$200,0)),"",OFFSET($A$35,MATCH(F25,$B$35:$B$200,0)-1,0))</f>
        <v/>
      </c>
      <c r="G26" s="337"/>
      <c r="H26" s="186"/>
      <c r="I26" s="186"/>
      <c r="J26" s="186"/>
      <c r="AMI26" s="186"/>
      <c r="AMJ26" s="186"/>
    </row>
    <row r="27" s="65" customFormat="true" ht="10.8" hidden="false" customHeight="true" outlineLevel="0" collapsed="false">
      <c r="A27" s="339" t="n">
        <f aca="false">A25+7</f>
        <v>43108</v>
      </c>
      <c r="B27" s="438" t="n">
        <f aca="false">B25+7</f>
        <v>43109</v>
      </c>
      <c r="C27" s="438" t="n">
        <f aca="false">C25+7</f>
        <v>43110</v>
      </c>
      <c r="D27" s="438" t="n">
        <f aca="false">D25+7</f>
        <v>43111</v>
      </c>
      <c r="E27" s="438" t="n">
        <f aca="false">E25+7</f>
        <v>43112</v>
      </c>
      <c r="F27" s="337" t="n">
        <f aca="false">+F23+7</f>
        <v>35</v>
      </c>
      <c r="G27" s="337"/>
      <c r="H27" s="0"/>
      <c r="I27" s="0"/>
      <c r="J27" s="0"/>
      <c r="AMI27" s="0"/>
      <c r="AMJ27" s="0"/>
    </row>
    <row r="28" s="65" customFormat="true" ht="48.25" hidden="false" customHeight="true" outlineLevel="0" collapsed="false">
      <c r="A28" s="339" t="str">
        <f aca="true">IF(ISERROR(MATCH(A27,$B$35:$B$200,0)),"",OFFSET($A$35,MATCH(A27,$B$35:$B$200,0)-1,0))</f>
        <v/>
      </c>
      <c r="B28" s="438" t="str">
        <f aca="true">IF(ISERROR(MATCH(B27,$B$35:$B$200,0)),"",OFFSET($A$35,MATCH(B27,$B$35:$B$200,0)-1,0))</f>
        <v/>
      </c>
      <c r="C28" s="438" t="str">
        <f aca="true">IF(ISERROR(MATCH(C27,$B$35:$B$200,0)),"",OFFSET($A$35,MATCH(C27,$B$35:$B$200,0)-1,0))</f>
        <v/>
      </c>
      <c r="D28" s="438" t="str">
        <f aca="true">IF(ISERROR(MATCH(D27,$B$35:$B$200,0)),"",OFFSET($A$35,MATCH(D27,$B$35:$B$200,0)-1,0))</f>
        <v/>
      </c>
      <c r="E28" s="438" t="str">
        <f aca="true">IF(ISERROR(MATCH(E27,$B$35:$B$200,0)),"",OFFSET($A$35,MATCH(E27,$B$35:$B$200,0)-1,0))</f>
        <v/>
      </c>
      <c r="F28" s="337" t="str">
        <f aca="true">IF(ISERROR(MATCH(F27,$B$35:$B$200,0)),"",OFFSET($A$35,MATCH(F27,$B$35:$B$200,0)-1,0))</f>
        <v/>
      </c>
      <c r="G28" s="337"/>
      <c r="H28" s="0"/>
      <c r="I28" s="0"/>
      <c r="J28" s="0"/>
      <c r="AMI28" s="0"/>
      <c r="AMJ28" s="0"/>
    </row>
    <row r="29" customFormat="false" ht="12.8" hidden="false" customHeight="false" outlineLevel="0" collapsed="false">
      <c r="A29" s="84"/>
      <c r="B29" s="85" t="s">
        <v>28</v>
      </c>
    </row>
    <row r="30" customFormat="false" ht="12.8" hidden="false" customHeight="false" outlineLevel="0" collapsed="false">
      <c r="A30" s="48" t="s">
        <v>29</v>
      </c>
      <c r="B30" s="86" t="n">
        <v>12</v>
      </c>
      <c r="C30" s="87" t="str">
        <f aca="false">TEXT(DATE(C31,B30,1),"mmmm")</f>
        <v>December</v>
      </c>
      <c r="D30" s="45" t="s">
        <v>30</v>
      </c>
      <c r="E30" s="45" t="str">
        <f aca="false">TEXT(F30,"NNN")</f>
        <v>Friday</v>
      </c>
      <c r="F30" s="88" t="n">
        <f aca="false">DATE(C31,B30,1)</f>
        <v>43070</v>
      </c>
      <c r="G30" s="45" t="n">
        <f aca="false">WEEKDAY(F30)</f>
        <v>6</v>
      </c>
    </row>
    <row r="31" customFormat="false" ht="12.8" hidden="false" customHeight="false" outlineLevel="0" collapsed="false">
      <c r="A31" s="48" t="s">
        <v>31</v>
      </c>
      <c r="B31" s="89" t="n">
        <f aca="false">Begin_Here!C5</f>
        <v>17</v>
      </c>
      <c r="C31" s="87" t="n">
        <f aca="false">2000+B31</f>
        <v>2017</v>
      </c>
      <c r="D31" s="45" t="s">
        <v>32</v>
      </c>
      <c r="E31" s="45" t="str">
        <f aca="false">TEXT(F31,"NNN")</f>
        <v>Sunday</v>
      </c>
      <c r="F31" s="88" t="n">
        <f aca="false">DATE(C31,B30+1,0)</f>
        <v>43100</v>
      </c>
      <c r="G31" s="45" t="n">
        <f aca="false">WEEKDAY(F31)</f>
        <v>1</v>
      </c>
    </row>
    <row r="32" customFormat="false" ht="12.8" hidden="false" customHeight="false" outlineLevel="0" collapsed="false">
      <c r="A32" s="48" t="s">
        <v>33</v>
      </c>
      <c r="B32" s="86" t="s">
        <v>34</v>
      </c>
      <c r="C32" s="87" t="n">
        <f aca="false">MATCH(B32,C35:C41,0)-1</f>
        <v>1</v>
      </c>
      <c r="D32" s="45" t="n">
        <f aca="false">IF(C32+1&gt;G30,-7,0)</f>
        <v>0</v>
      </c>
      <c r="G32" s="88"/>
    </row>
    <row r="33" customFormat="false" ht="12.8" hidden="false" customHeight="false" outlineLevel="0" collapsed="false"/>
    <row r="34" customFormat="false" ht="12.8" hidden="false" customHeight="false" outlineLevel="0" collapsed="false">
      <c r="A34" s="91" t="s">
        <v>35</v>
      </c>
      <c r="B34" s="92" t="s">
        <v>4</v>
      </c>
    </row>
    <row r="35" customFormat="false" ht="12" hidden="false" customHeight="true" outlineLevel="0" collapsed="false">
      <c r="A35" s="0" t="str">
        <f aca="false" t="array" ref="A35:A791">Begin_Here!B7:B400</f>
        <v>Typical Holidays</v>
      </c>
      <c r="B35" s="96" t="n">
        <f aca="false" t="array" ref="B35:B791">Begin_Here!E7:E400</f>
        <v>0</v>
      </c>
      <c r="C35" s="45" t="str">
        <f aca="false">TEXT(1,"NNN")</f>
        <v>Sunday</v>
      </c>
    </row>
    <row r="36" customFormat="false" ht="12" hidden="false" customHeight="true" outlineLevel="0" collapsed="false">
      <c r="A36" s="0" t="str">
        <v>Presidents Day</v>
      </c>
      <c r="B36" s="96" t="n">
        <v>42786</v>
      </c>
      <c r="C36" s="45" t="str">
        <f aca="false">TEXT(2,"NNN")</f>
        <v>Monday</v>
      </c>
    </row>
    <row r="37" customFormat="false" ht="12" hidden="false" customHeight="true" outlineLevel="0" collapsed="false">
      <c r="A37" s="0" t="str">
        <v>Easter</v>
      </c>
      <c r="B37" s="96" t="n">
        <v>42841</v>
      </c>
      <c r="C37" s="45" t="str">
        <f aca="false">TEXT(3,"NNN")</f>
        <v>Tuesday</v>
      </c>
    </row>
    <row r="38" customFormat="false" ht="12" hidden="false" customHeight="true" outlineLevel="0" collapsed="false">
      <c r="A38" s="0" t="str">
        <v>Independence day </v>
      </c>
      <c r="B38" s="96" t="n">
        <v>42920</v>
      </c>
      <c r="C38" s="45" t="str">
        <f aca="false">TEXT(4,"NNN")</f>
        <v>Wednesday</v>
      </c>
    </row>
    <row r="39" customFormat="false" ht="12" hidden="false" customHeight="true" outlineLevel="0" collapsed="false">
      <c r="A39" s="0" t="str">
        <v>Labor Day</v>
      </c>
      <c r="B39" s="96" t="n">
        <v>42982</v>
      </c>
      <c r="C39" s="45" t="str">
        <f aca="false">TEXT(5,"NNN")</f>
        <v>Thursday</v>
      </c>
    </row>
    <row r="40" customFormat="false" ht="12" hidden="false" customHeight="true" outlineLevel="0" collapsed="false">
      <c r="A40" s="0" t="str">
        <v>Memorial Day</v>
      </c>
      <c r="B40" s="96" t="n">
        <v>42884</v>
      </c>
      <c r="C40" s="45" t="str">
        <f aca="false">TEXT(6,"NNN")</f>
        <v>Friday</v>
      </c>
    </row>
    <row r="41" customFormat="false" ht="12" hidden="false" customHeight="true" outlineLevel="0" collapsed="false">
      <c r="A41" s="0" t="str">
        <v>Columbus Day</v>
      </c>
      <c r="B41" s="96" t="n">
        <v>43017</v>
      </c>
      <c r="C41" s="45" t="str">
        <f aca="false">TEXT(7,"NNN")</f>
        <v>Saturday</v>
      </c>
    </row>
    <row r="42" customFormat="false" ht="12" hidden="false" customHeight="true" outlineLevel="0" collapsed="false">
      <c r="A42" s="0" t="str">
        <v>Martin Luther King Jr. Day</v>
      </c>
      <c r="B42" s="96" t="n">
        <v>42751</v>
      </c>
    </row>
    <row r="43" customFormat="false" ht="12" hidden="false" customHeight="true" outlineLevel="0" collapsed="false">
      <c r="A43" s="0" t="str">
        <v>Veterans Day</v>
      </c>
      <c r="B43" s="96" t="n">
        <v>43050</v>
      </c>
      <c r="C43" s="0"/>
      <c r="D43" s="0"/>
      <c r="E43" s="0"/>
    </row>
    <row r="44" customFormat="false" ht="12" hidden="false" customHeight="true" outlineLevel="0" collapsed="false">
      <c r="A44" s="0" t="str">
        <v>Ground Hog Day</v>
      </c>
      <c r="B44" s="96" t="n">
        <v>42768</v>
      </c>
      <c r="C44" s="0"/>
      <c r="D44" s="0"/>
      <c r="E44" s="0"/>
    </row>
    <row r="45" customFormat="false" ht="12" hidden="false" customHeight="true" outlineLevel="0" collapsed="false">
      <c r="A45" s="0" t="str">
        <v>Christmas day</v>
      </c>
      <c r="B45" s="96" t="n">
        <v>43094</v>
      </c>
      <c r="C45" s="0"/>
      <c r="D45" s="0"/>
      <c r="E45" s="0"/>
    </row>
    <row r="46" customFormat="false" ht="12" hidden="false" customHeight="true" outlineLevel="0" collapsed="false">
      <c r="A46" s="0" t="str">
        <v>Thanksgiving</v>
      </c>
      <c r="B46" s="96" t="n">
        <v>43062</v>
      </c>
      <c r="C46" s="0"/>
      <c r="D46" s="0"/>
      <c r="E46" s="0"/>
    </row>
    <row r="47" customFormat="false" ht="12" hidden="false" customHeight="true" outlineLevel="0" collapsed="false">
      <c r="A47" s="0" t="n">
        <v>0</v>
      </c>
      <c r="B47" s="96" t="n">
        <v>0</v>
      </c>
      <c r="C47" s="0"/>
      <c r="D47" s="0" t="n">
        <f aca="false">7.5/7</f>
        <v>1.07142857142857</v>
      </c>
      <c r="E47" s="0"/>
    </row>
    <row r="48" customFormat="false" ht="12" hidden="false" customHeight="true" outlineLevel="0" collapsed="false">
      <c r="A48" s="0" t="n">
        <v>0</v>
      </c>
      <c r="B48" s="96" t="n">
        <v>0</v>
      </c>
      <c r="C48" s="0"/>
      <c r="D48" s="0"/>
      <c r="E48" s="0"/>
    </row>
    <row r="49" customFormat="false" ht="12" hidden="false" customHeight="true" outlineLevel="0" collapsed="false">
      <c r="A49" s="0" t="n">
        <v>0</v>
      </c>
      <c r="B49" s="96" t="n">
        <v>0</v>
      </c>
      <c r="C49" s="0"/>
      <c r="D49" s="0"/>
      <c r="E49" s="0"/>
    </row>
    <row r="50" customFormat="false" ht="12" hidden="false" customHeight="true" outlineLevel="0" collapsed="false">
      <c r="A50" s="0" t="str">
        <v>Seasons</v>
      </c>
      <c r="B50" s="419" t="n">
        <v>0</v>
      </c>
      <c r="C50" s="0"/>
      <c r="D50" s="0"/>
      <c r="E50" s="0"/>
    </row>
    <row r="51" customFormat="false" ht="12" hidden="false" customHeight="true" outlineLevel="0" collapsed="false">
      <c r="A51" s="0" t="str">
        <v>Spring</v>
      </c>
      <c r="B51" s="419" t="n">
        <v>42814</v>
      </c>
      <c r="C51" s="0"/>
      <c r="D51" s="0"/>
      <c r="E51" s="0"/>
    </row>
    <row r="52" customFormat="false" ht="12" hidden="false" customHeight="true" outlineLevel="0" collapsed="false">
      <c r="A52" s="0" t="str">
        <v>Summer</v>
      </c>
      <c r="B52" s="419" t="n">
        <v>42907</v>
      </c>
      <c r="C52" s="0"/>
      <c r="D52" s="0"/>
      <c r="E52" s="0"/>
    </row>
    <row r="53" customFormat="false" ht="12" hidden="false" customHeight="true" outlineLevel="0" collapsed="false">
      <c r="A53" s="0" t="str">
        <v>Fall</v>
      </c>
      <c r="B53" s="419" t="n">
        <v>43000</v>
      </c>
      <c r="C53" s="0"/>
      <c r="D53" s="0"/>
      <c r="E53" s="0"/>
    </row>
    <row r="54" customFormat="false" ht="12" hidden="false" customHeight="true" outlineLevel="0" collapsed="false">
      <c r="A54" s="0" t="str">
        <v>Winter</v>
      </c>
      <c r="B54" s="419" t="n">
        <v>43090</v>
      </c>
      <c r="C54" s="0"/>
      <c r="D54" s="0"/>
      <c r="E54" s="0"/>
    </row>
    <row r="55" customFormat="false" ht="12" hidden="false" customHeight="true" outlineLevel="0" collapsed="false">
      <c r="A55" s="0" t="n">
        <v>0</v>
      </c>
      <c r="B55" s="419" t="n">
        <v>0</v>
      </c>
      <c r="C55" s="0"/>
      <c r="D55" s="0"/>
      <c r="E55" s="0"/>
    </row>
    <row r="56" customFormat="false" ht="12" hidden="false" customHeight="true" outlineLevel="0" collapsed="false">
      <c r="A56" s="0" t="str">
        <v>Time Change</v>
      </c>
      <c r="B56" s="419" t="n">
        <v>0</v>
      </c>
      <c r="C56" s="0"/>
      <c r="D56" s="0"/>
      <c r="E56" s="0"/>
    </row>
    <row r="57" customFormat="false" ht="12" hidden="false" customHeight="true" outlineLevel="0" collapsed="false">
      <c r="A57" s="0" t="str">
        <v>Daylight Savings Time</v>
      </c>
      <c r="B57" s="419" t="n">
        <v>42806</v>
      </c>
      <c r="C57" s="0"/>
      <c r="D57" s="0"/>
      <c r="E57" s="0"/>
    </row>
    <row r="58" customFormat="false" ht="12.8" hidden="false" customHeight="false" outlineLevel="0" collapsed="false">
      <c r="A58" s="0" t="str">
        <v>Eastern Standard Time</v>
      </c>
      <c r="B58" s="419" t="n">
        <v>43044</v>
      </c>
      <c r="C58" s="0"/>
      <c r="D58" s="0"/>
      <c r="E58" s="0"/>
    </row>
    <row r="59" customFormat="false" ht="12.8" hidden="false" customHeight="false" outlineLevel="0" collapsed="false">
      <c r="A59" s="0" t="n">
        <v>0</v>
      </c>
      <c r="B59" s="419" t="n">
        <v>0</v>
      </c>
      <c r="C59" s="0"/>
      <c r="D59" s="0"/>
      <c r="E59" s="0"/>
    </row>
    <row r="60" customFormat="false" ht="12.8" hidden="false" customHeight="false" outlineLevel="0" collapsed="false">
      <c r="A60" s="0" t="n">
        <v>0</v>
      </c>
      <c r="B60" s="419" t="n">
        <v>0</v>
      </c>
      <c r="C60" s="0"/>
      <c r="D60" s="0"/>
      <c r="E60" s="0"/>
    </row>
    <row r="61" customFormat="false" ht="12.8" hidden="false" customHeight="false" outlineLevel="0" collapsed="false">
      <c r="A61" s="0" t="n">
        <v>0</v>
      </c>
      <c r="B61" s="96" t="n">
        <v>0</v>
      </c>
      <c r="C61" s="0"/>
      <c r="D61" s="0"/>
      <c r="E61" s="0"/>
    </row>
    <row r="62" customFormat="false" ht="12.8" hidden="false" customHeight="false" outlineLevel="0" collapsed="false">
      <c r="A62" s="0" t="n">
        <v>0</v>
      </c>
      <c r="B62" s="96" t="n">
        <v>0</v>
      </c>
      <c r="C62" s="0"/>
      <c r="D62" s="0"/>
      <c r="E62" s="0"/>
    </row>
    <row r="63" customFormat="false" ht="12.8" hidden="false" customHeight="false" outlineLevel="0" collapsed="false">
      <c r="A63" s="0" t="n">
        <v>0</v>
      </c>
      <c r="B63" s="419" t="n">
        <v>0</v>
      </c>
    </row>
    <row r="64" customFormat="false" ht="12.8" hidden="false" customHeight="false" outlineLevel="0" collapsed="false">
      <c r="A64" s="0" t="n">
        <v>0</v>
      </c>
      <c r="B64" s="419" t="n">
        <v>0</v>
      </c>
    </row>
    <row r="65" customFormat="false" ht="12.8" hidden="false" customHeight="false" outlineLevel="0" collapsed="false">
      <c r="A65" s="0" t="n">
        <v>0</v>
      </c>
      <c r="B65" s="419" t="n">
        <v>0</v>
      </c>
    </row>
    <row r="66" customFormat="false" ht="12.8" hidden="false" customHeight="false" outlineLevel="0" collapsed="false">
      <c r="A66" s="0" t="n">
        <v>0</v>
      </c>
      <c r="B66" s="419" t="n">
        <v>0</v>
      </c>
    </row>
    <row r="67" customFormat="false" ht="12.8" hidden="false" customHeight="false" outlineLevel="0" collapsed="false">
      <c r="A67" s="0" t="n">
        <v>0</v>
      </c>
      <c r="B67" s="419" t="n">
        <v>0</v>
      </c>
    </row>
    <row r="68" customFormat="false" ht="12.8" hidden="false" customHeight="false" outlineLevel="0" collapsed="false">
      <c r="A68" s="0" t="n">
        <v>0</v>
      </c>
      <c r="B68" s="419" t="n">
        <v>0</v>
      </c>
    </row>
    <row r="69" customFormat="false" ht="12.8" hidden="false" customHeight="false" outlineLevel="0" collapsed="false">
      <c r="A69" s="0" t="n">
        <v>0</v>
      </c>
      <c r="B69" s="419" t="n">
        <v>0</v>
      </c>
    </row>
    <row r="70" customFormat="false" ht="12.8" hidden="false" customHeight="false" outlineLevel="0" collapsed="false">
      <c r="A70" s="0" t="n">
        <v>0</v>
      </c>
      <c r="B70" s="419" t="n">
        <v>0</v>
      </c>
    </row>
    <row r="71" customFormat="false" ht="12.8" hidden="false" customHeight="false" outlineLevel="0" collapsed="false">
      <c r="A71" s="0" t="n">
        <v>0</v>
      </c>
      <c r="B71" s="419" t="n">
        <v>0</v>
      </c>
    </row>
    <row r="72" customFormat="false" ht="12.8" hidden="false" customHeight="false" outlineLevel="0" collapsed="false">
      <c r="A72" s="0" t="n">
        <v>0</v>
      </c>
      <c r="B72" s="96" t="n">
        <v>0</v>
      </c>
    </row>
    <row r="73" customFormat="false" ht="12.8" hidden="false" customHeight="false" outlineLevel="0" collapsed="false">
      <c r="A73" s="0" t="n">
        <v>0</v>
      </c>
      <c r="B73" s="96" t="n">
        <v>0</v>
      </c>
    </row>
    <row r="74" customFormat="false" ht="12" hidden="false" customHeight="true" outlineLevel="0" collapsed="false">
      <c r="A74" s="0" t="n">
        <v>0</v>
      </c>
      <c r="B74" s="419" t="n">
        <v>0</v>
      </c>
    </row>
    <row r="75" customFormat="false" ht="12" hidden="false" customHeight="true" outlineLevel="0" collapsed="false">
      <c r="A75" s="0" t="n">
        <v>0</v>
      </c>
      <c r="B75" s="419" t="n">
        <v>0</v>
      </c>
    </row>
    <row r="76" customFormat="false" ht="12" hidden="false" customHeight="true" outlineLevel="0" collapsed="false">
      <c r="A76" s="0" t="n">
        <v>0</v>
      </c>
      <c r="B76" s="419" t="n">
        <v>0</v>
      </c>
    </row>
    <row r="77" customFormat="false" ht="12" hidden="false" customHeight="true" outlineLevel="0" collapsed="false">
      <c r="A77" s="0" t="n">
        <v>0</v>
      </c>
      <c r="B77" s="419" t="n">
        <v>0</v>
      </c>
    </row>
    <row r="78" customFormat="false" ht="12" hidden="false" customHeight="true" outlineLevel="0" collapsed="false">
      <c r="A78" s="0" t="n">
        <v>0</v>
      </c>
      <c r="B78" s="96" t="n">
        <v>0</v>
      </c>
    </row>
    <row r="79" customFormat="false" ht="12" hidden="false" customHeight="true" outlineLevel="0" collapsed="false">
      <c r="A79" s="0" t="n">
        <v>0</v>
      </c>
      <c r="B79" s="96" t="n">
        <v>0</v>
      </c>
    </row>
    <row r="80" customFormat="false" ht="12" hidden="false" customHeight="true" outlineLevel="0" collapsed="false">
      <c r="A80" s="0" t="n">
        <v>0</v>
      </c>
      <c r="B80" s="419" t="n">
        <v>0</v>
      </c>
    </row>
    <row r="81" customFormat="false" ht="12" hidden="false" customHeight="true" outlineLevel="0" collapsed="false">
      <c r="A81" s="0" t="n">
        <v>0</v>
      </c>
      <c r="B81" s="419" t="n">
        <v>0</v>
      </c>
    </row>
    <row r="82" customFormat="false" ht="12" hidden="false" customHeight="true" outlineLevel="0" collapsed="false">
      <c r="A82" s="0" t="n">
        <v>0</v>
      </c>
      <c r="B82" s="96" t="n">
        <v>0</v>
      </c>
    </row>
    <row r="83" customFormat="false" ht="12.8" hidden="false" customHeight="false" outlineLevel="0" collapsed="false">
      <c r="A83" s="0" t="n">
        <v>0</v>
      </c>
      <c r="B83" s="96" t="n">
        <v>0</v>
      </c>
    </row>
    <row r="84" customFormat="false" ht="12.8" hidden="false" customHeight="false" outlineLevel="0" collapsed="false">
      <c r="A84" s="0" t="n">
        <v>0</v>
      </c>
      <c r="B84" s="419" t="n">
        <v>0</v>
      </c>
    </row>
    <row r="85" customFormat="false" ht="12.8" hidden="false" customHeight="false" outlineLevel="0" collapsed="false">
      <c r="A85" s="0" t="n">
        <v>0</v>
      </c>
      <c r="B85" s="419" t="n">
        <v>0</v>
      </c>
    </row>
    <row r="86" customFormat="false" ht="12.8" hidden="false" customHeight="false" outlineLevel="0" collapsed="false">
      <c r="A86" s="0" t="n">
        <v>0</v>
      </c>
      <c r="B86" s="419" t="n">
        <v>0</v>
      </c>
    </row>
    <row r="87" customFormat="false" ht="12.8" hidden="false" customHeight="false" outlineLevel="0" collapsed="false">
      <c r="A87" s="0" t="n">
        <v>0</v>
      </c>
      <c r="B87" s="419" t="n">
        <v>0</v>
      </c>
    </row>
    <row r="88" customFormat="false" ht="12.8" hidden="false" customHeight="false" outlineLevel="0" collapsed="false">
      <c r="A88" s="0" t="n">
        <v>0</v>
      </c>
      <c r="B88" s="96" t="n">
        <v>0</v>
      </c>
    </row>
    <row r="89" customFormat="false" ht="12.8" hidden="false" customHeight="false" outlineLevel="0" collapsed="false">
      <c r="A89" s="0" t="n">
        <v>0</v>
      </c>
      <c r="B89" s="96" t="n">
        <v>0</v>
      </c>
    </row>
    <row r="90" customFormat="false" ht="12.8" hidden="false" customHeight="false" outlineLevel="0" collapsed="false">
      <c r="A90" s="0" t="n">
        <v>0</v>
      </c>
      <c r="B90" s="419" t="n">
        <v>0</v>
      </c>
    </row>
    <row r="91" customFormat="false" ht="12.8" hidden="false" customHeight="false" outlineLevel="0" collapsed="false">
      <c r="A91" s="0" t="n">
        <v>0</v>
      </c>
      <c r="B91" s="419" t="n">
        <v>0</v>
      </c>
    </row>
    <row r="92" customFormat="false" ht="12.8" hidden="false" customHeight="false" outlineLevel="0" collapsed="false">
      <c r="A92" s="0" t="n">
        <v>0</v>
      </c>
      <c r="B92" s="419" t="n">
        <v>0</v>
      </c>
    </row>
    <row r="93" customFormat="false" ht="12.8" hidden="false" customHeight="false" outlineLevel="0" collapsed="false">
      <c r="A93" s="0" t="n">
        <v>0</v>
      </c>
      <c r="B93" s="419" t="n">
        <v>0</v>
      </c>
    </row>
    <row r="94" customFormat="false" ht="12.8" hidden="false" customHeight="false" outlineLevel="0" collapsed="false">
      <c r="A94" s="0" t="n">
        <v>0</v>
      </c>
      <c r="B94" s="419" t="n">
        <v>0</v>
      </c>
    </row>
    <row r="95" customFormat="false" ht="12.8" hidden="false" customHeight="false" outlineLevel="0" collapsed="false">
      <c r="A95" s="0" t="n">
        <v>0</v>
      </c>
      <c r="B95" s="419" t="n">
        <v>0</v>
      </c>
    </row>
    <row r="96" customFormat="false" ht="12.8" hidden="false" customHeight="false" outlineLevel="0" collapsed="false">
      <c r="A96" s="0" t="n">
        <v>0</v>
      </c>
      <c r="B96" s="419" t="n">
        <v>0</v>
      </c>
    </row>
    <row r="97" customFormat="false" ht="17.15" hidden="false" customHeight="true" outlineLevel="0" collapsed="false">
      <c r="A97" s="0" t="n">
        <v>0</v>
      </c>
      <c r="B97" s="419" t="n">
        <v>0</v>
      </c>
    </row>
    <row r="98" customFormat="false" ht="17.15" hidden="false" customHeight="true" outlineLevel="0" collapsed="false">
      <c r="A98" s="0" t="n">
        <v>0</v>
      </c>
      <c r="B98" s="419" t="n">
        <v>0</v>
      </c>
    </row>
    <row r="99" customFormat="false" ht="17.15" hidden="false" customHeight="true" outlineLevel="0" collapsed="false">
      <c r="A99" s="0" t="n">
        <v>0</v>
      </c>
      <c r="B99" s="419" t="n">
        <v>0</v>
      </c>
    </row>
    <row r="100" customFormat="false" ht="17.15" hidden="false" customHeight="true" outlineLevel="0" collapsed="false">
      <c r="A100" s="0" t="n">
        <v>0</v>
      </c>
      <c r="B100" s="419" t="n">
        <v>0</v>
      </c>
    </row>
    <row r="101" customFormat="false" ht="17.15" hidden="false" customHeight="true" outlineLevel="0" collapsed="false">
      <c r="A101" s="0" t="n">
        <v>0</v>
      </c>
      <c r="B101" s="419" t="n">
        <v>0</v>
      </c>
    </row>
    <row r="102" customFormat="false" ht="17.15" hidden="false" customHeight="true" outlineLevel="0" collapsed="false">
      <c r="A102" s="0" t="n">
        <v>0</v>
      </c>
      <c r="B102" s="419" t="n">
        <v>0</v>
      </c>
    </row>
    <row r="103" customFormat="false" ht="17.15" hidden="false" customHeight="true" outlineLevel="0" collapsed="false">
      <c r="A103" s="0" t="n">
        <v>0</v>
      </c>
      <c r="B103" s="419" t="n">
        <v>0</v>
      </c>
    </row>
    <row r="104" customFormat="false" ht="17.15" hidden="false" customHeight="true" outlineLevel="0" collapsed="false">
      <c r="A104" s="0" t="n">
        <v>0</v>
      </c>
      <c r="B104" s="419" t="n">
        <v>0</v>
      </c>
    </row>
    <row r="105" customFormat="false" ht="17.15" hidden="false" customHeight="true" outlineLevel="0" collapsed="false">
      <c r="A105" s="0" t="n">
        <v>0</v>
      </c>
      <c r="B105" s="96" t="n">
        <v>0</v>
      </c>
    </row>
    <row r="106" customFormat="false" ht="17.15" hidden="false" customHeight="true" outlineLevel="0" collapsed="false">
      <c r="A106" s="0" t="n">
        <v>0</v>
      </c>
      <c r="B106" s="96" t="n">
        <v>0</v>
      </c>
    </row>
    <row r="107" customFormat="false" ht="17.15" hidden="false" customHeight="true" outlineLevel="0" collapsed="false">
      <c r="A107" s="0" t="n">
        <v>0</v>
      </c>
      <c r="B107" s="419" t="n">
        <v>0</v>
      </c>
    </row>
    <row r="108" customFormat="false" ht="17.15" hidden="false" customHeight="true" outlineLevel="0" collapsed="false">
      <c r="A108" s="0" t="n">
        <v>0</v>
      </c>
      <c r="B108" s="419" t="n">
        <v>0</v>
      </c>
    </row>
    <row r="109" customFormat="false" ht="17.15" hidden="false" customHeight="true" outlineLevel="0" collapsed="false">
      <c r="A109" s="0" t="n">
        <v>0</v>
      </c>
      <c r="B109" s="419" t="n">
        <v>0</v>
      </c>
    </row>
    <row r="110" customFormat="false" ht="17.15" hidden="false" customHeight="true" outlineLevel="0" collapsed="false">
      <c r="A110" s="0" t="n">
        <v>0</v>
      </c>
      <c r="B110" s="419" t="n">
        <v>0</v>
      </c>
    </row>
    <row r="111" customFormat="false" ht="17.15" hidden="false" customHeight="true" outlineLevel="0" collapsed="false">
      <c r="A111" s="0" t="n">
        <v>0</v>
      </c>
      <c r="B111" s="419" t="n">
        <v>0</v>
      </c>
    </row>
    <row r="112" customFormat="false" ht="17.15" hidden="false" customHeight="true" outlineLevel="0" collapsed="false">
      <c r="A112" s="0" t="n">
        <v>0</v>
      </c>
      <c r="B112" s="419" t="n">
        <v>0</v>
      </c>
    </row>
    <row r="113" customFormat="false" ht="17.15" hidden="false" customHeight="true" outlineLevel="0" collapsed="false">
      <c r="A113" s="0" t="n">
        <v>0</v>
      </c>
      <c r="B113" s="419" t="n">
        <v>0</v>
      </c>
    </row>
    <row r="114" customFormat="false" ht="17.15" hidden="false" customHeight="true" outlineLevel="0" collapsed="false">
      <c r="A114" s="0" t="n">
        <v>0</v>
      </c>
      <c r="B114" s="419" t="n">
        <v>0</v>
      </c>
    </row>
    <row r="115" customFormat="false" ht="17.15" hidden="false" customHeight="true" outlineLevel="0" collapsed="false">
      <c r="A115" s="0" t="n">
        <v>0</v>
      </c>
      <c r="B115" s="419" t="n">
        <v>0</v>
      </c>
    </row>
    <row r="116" customFormat="false" ht="17.15" hidden="false" customHeight="true" outlineLevel="0" collapsed="false">
      <c r="A116" s="0" t="n">
        <v>0</v>
      </c>
      <c r="B116" s="419" t="n">
        <v>0</v>
      </c>
    </row>
    <row r="117" customFormat="false" ht="17.15" hidden="false" customHeight="true" outlineLevel="0" collapsed="false">
      <c r="A117" s="0" t="n">
        <v>0</v>
      </c>
      <c r="B117" s="419" t="n">
        <v>0</v>
      </c>
    </row>
    <row r="118" customFormat="false" ht="17.15" hidden="false" customHeight="true" outlineLevel="0" collapsed="false">
      <c r="A118" s="0" t="n">
        <v>0</v>
      </c>
      <c r="B118" s="419" t="n">
        <v>0</v>
      </c>
    </row>
    <row r="119" customFormat="false" ht="17.15" hidden="false" customHeight="true" outlineLevel="0" collapsed="false">
      <c r="A119" s="0" t="n">
        <v>0</v>
      </c>
      <c r="B119" s="96" t="n">
        <v>0</v>
      </c>
    </row>
    <row r="120" customFormat="false" ht="17.15" hidden="false" customHeight="true" outlineLevel="0" collapsed="false">
      <c r="A120" s="0" t="n">
        <v>0</v>
      </c>
      <c r="B120" s="96" t="n">
        <v>0</v>
      </c>
    </row>
    <row r="121" customFormat="false" ht="17.15" hidden="false" customHeight="true" outlineLevel="0" collapsed="false">
      <c r="A121" s="0" t="n">
        <v>0</v>
      </c>
      <c r="B121" s="419" t="n">
        <v>0</v>
      </c>
    </row>
    <row r="122" customFormat="false" ht="17.15" hidden="false" customHeight="true" outlineLevel="0" collapsed="false">
      <c r="A122" s="0" t="n">
        <v>0</v>
      </c>
      <c r="B122" s="419" t="n">
        <v>0</v>
      </c>
    </row>
    <row r="123" customFormat="false" ht="17.15" hidden="false" customHeight="true" outlineLevel="0" collapsed="false">
      <c r="A123" s="0" t="n">
        <v>0</v>
      </c>
      <c r="B123" s="96" t="n">
        <v>0</v>
      </c>
    </row>
    <row r="124" customFormat="false" ht="17.15" hidden="false" customHeight="true" outlineLevel="0" collapsed="false">
      <c r="A124" s="0" t="n">
        <v>0</v>
      </c>
      <c r="B124" s="96" t="n">
        <v>0</v>
      </c>
    </row>
    <row r="125" customFormat="false" ht="17.15" hidden="false" customHeight="true" outlineLevel="0" collapsed="false">
      <c r="A125" s="0" t="n">
        <v>0</v>
      </c>
      <c r="B125" s="96" t="n">
        <v>0</v>
      </c>
    </row>
    <row r="126" customFormat="false" ht="17.15" hidden="false" customHeight="true" outlineLevel="0" collapsed="false">
      <c r="A126" s="0" t="n">
        <v>0</v>
      </c>
      <c r="B126" s="96" t="n">
        <v>0</v>
      </c>
    </row>
    <row r="127" customFormat="false" ht="17.15" hidden="false" customHeight="true" outlineLevel="0" collapsed="false">
      <c r="A127" s="0" t="n">
        <v>0</v>
      </c>
      <c r="B127" s="96" t="n">
        <v>0</v>
      </c>
    </row>
    <row r="128" customFormat="false" ht="17.15" hidden="false" customHeight="true" outlineLevel="0" collapsed="false">
      <c r="A128" s="0" t="n">
        <v>0</v>
      </c>
      <c r="B128" s="419" t="n">
        <v>0</v>
      </c>
    </row>
    <row r="129" customFormat="false" ht="17.15" hidden="false" customHeight="true" outlineLevel="0" collapsed="false">
      <c r="A129" s="0" t="n">
        <v>0</v>
      </c>
      <c r="B129" s="419" t="n">
        <v>0</v>
      </c>
    </row>
    <row r="130" customFormat="false" ht="17.15" hidden="false" customHeight="true" outlineLevel="0" collapsed="false">
      <c r="A130" s="0" t="n">
        <v>0</v>
      </c>
      <c r="B130" s="96" t="n">
        <v>0</v>
      </c>
    </row>
    <row r="131" customFormat="false" ht="17.15" hidden="false" customHeight="true" outlineLevel="0" collapsed="false">
      <c r="A131" s="0" t="n">
        <v>0</v>
      </c>
      <c r="B131" s="96" t="n">
        <v>0</v>
      </c>
    </row>
    <row r="132" customFormat="false" ht="17.15" hidden="false" customHeight="true" outlineLevel="0" collapsed="false">
      <c r="A132" s="0" t="n">
        <v>0</v>
      </c>
      <c r="B132" s="419" t="n">
        <v>0</v>
      </c>
    </row>
    <row r="133" customFormat="false" ht="17.15" hidden="false" customHeight="true" outlineLevel="0" collapsed="false">
      <c r="A133" s="0" t="n">
        <v>0</v>
      </c>
      <c r="B133" s="419" t="n">
        <v>0</v>
      </c>
    </row>
    <row r="134" customFormat="false" ht="17.15" hidden="false" customHeight="true" outlineLevel="0" collapsed="false">
      <c r="A134" s="0" t="n">
        <v>0</v>
      </c>
      <c r="B134" s="419" t="n">
        <v>0</v>
      </c>
    </row>
    <row r="135" customFormat="false" ht="17.15" hidden="false" customHeight="true" outlineLevel="0" collapsed="false">
      <c r="A135" s="0" t="n">
        <v>0</v>
      </c>
      <c r="B135" s="419" t="n">
        <v>0</v>
      </c>
    </row>
    <row r="136" customFormat="false" ht="17.15" hidden="false" customHeight="true" outlineLevel="0" collapsed="false">
      <c r="A136" s="0" t="n">
        <v>0</v>
      </c>
      <c r="B136" s="419" t="n">
        <v>0</v>
      </c>
    </row>
    <row r="137" customFormat="false" ht="17.15" hidden="false" customHeight="true" outlineLevel="0" collapsed="false">
      <c r="A137" s="0" t="n">
        <v>0</v>
      </c>
      <c r="B137" s="419" t="n">
        <v>0</v>
      </c>
    </row>
    <row r="138" customFormat="false" ht="17.15" hidden="false" customHeight="true" outlineLevel="0" collapsed="false">
      <c r="A138" s="0" t="n">
        <v>0</v>
      </c>
      <c r="B138" s="419" t="n">
        <v>0</v>
      </c>
    </row>
    <row r="139" customFormat="false" ht="17.15" hidden="false" customHeight="true" outlineLevel="0" collapsed="false">
      <c r="A139" s="0" t="n">
        <v>0</v>
      </c>
      <c r="B139" s="419" t="n">
        <v>0</v>
      </c>
    </row>
    <row r="140" customFormat="false" ht="17.15" hidden="false" customHeight="true" outlineLevel="0" collapsed="false">
      <c r="A140" s="0" t="n">
        <v>0</v>
      </c>
      <c r="B140" s="419" t="n">
        <v>0</v>
      </c>
    </row>
    <row r="141" customFormat="false" ht="17.15" hidden="false" customHeight="true" outlineLevel="0" collapsed="false">
      <c r="A141" s="0" t="n">
        <v>0</v>
      </c>
      <c r="B141" s="419" t="n">
        <v>0</v>
      </c>
    </row>
    <row r="142" customFormat="false" ht="17.15" hidden="false" customHeight="true" outlineLevel="0" collapsed="false">
      <c r="A142" s="0" t="n">
        <v>0</v>
      </c>
      <c r="B142" s="419" t="n">
        <v>0</v>
      </c>
    </row>
    <row r="143" customFormat="false" ht="17.15" hidden="false" customHeight="true" outlineLevel="0" collapsed="false">
      <c r="A143" s="0" t="n">
        <v>0</v>
      </c>
      <c r="B143" s="419" t="n">
        <v>0</v>
      </c>
    </row>
    <row r="144" customFormat="false" ht="17.15" hidden="false" customHeight="true" outlineLevel="0" collapsed="false">
      <c r="A144" s="0" t="n">
        <v>0</v>
      </c>
      <c r="B144" s="419" t="n">
        <v>0</v>
      </c>
    </row>
    <row r="145" customFormat="false" ht="17.15" hidden="false" customHeight="true" outlineLevel="0" collapsed="false">
      <c r="A145" s="0" t="n">
        <v>0</v>
      </c>
      <c r="B145" s="96" t="n">
        <v>0</v>
      </c>
    </row>
    <row r="146" customFormat="false" ht="17.15" hidden="false" customHeight="true" outlineLevel="0" collapsed="false">
      <c r="A146" s="0" t="n">
        <v>0</v>
      </c>
      <c r="B146" s="419" t="n">
        <v>0</v>
      </c>
    </row>
    <row r="147" customFormat="false" ht="17.15" hidden="false" customHeight="true" outlineLevel="0" collapsed="false">
      <c r="A147" s="0" t="n">
        <v>0</v>
      </c>
      <c r="B147" s="419" t="n">
        <v>0</v>
      </c>
    </row>
    <row r="148" customFormat="false" ht="17.15" hidden="false" customHeight="true" outlineLevel="0" collapsed="false">
      <c r="A148" s="0" t="n">
        <v>0</v>
      </c>
      <c r="B148" s="419" t="n">
        <v>0</v>
      </c>
    </row>
    <row r="149" customFormat="false" ht="17.15" hidden="false" customHeight="true" outlineLevel="0" collapsed="false">
      <c r="A149" s="0" t="n">
        <v>0</v>
      </c>
      <c r="B149" s="419" t="n">
        <v>0</v>
      </c>
    </row>
    <row r="150" customFormat="false" ht="17.15" hidden="false" customHeight="true" outlineLevel="0" collapsed="false">
      <c r="A150" s="0" t="n">
        <v>0</v>
      </c>
      <c r="B150" s="419" t="n">
        <v>0</v>
      </c>
    </row>
    <row r="151" customFormat="false" ht="17.15" hidden="false" customHeight="true" outlineLevel="0" collapsed="false">
      <c r="A151" s="0" t="n">
        <v>0</v>
      </c>
      <c r="B151" s="419" t="n">
        <v>0</v>
      </c>
    </row>
    <row r="152" customFormat="false" ht="17.15" hidden="false" customHeight="true" outlineLevel="0" collapsed="false">
      <c r="A152" s="0" t="n">
        <v>0</v>
      </c>
      <c r="B152" s="419" t="n">
        <v>0</v>
      </c>
    </row>
    <row r="153" customFormat="false" ht="17.15" hidden="false" customHeight="true" outlineLevel="0" collapsed="false">
      <c r="A153" s="0" t="n">
        <v>0</v>
      </c>
      <c r="B153" s="419" t="n">
        <v>0</v>
      </c>
    </row>
    <row r="154" customFormat="false" ht="17.15" hidden="false" customHeight="true" outlineLevel="0" collapsed="false">
      <c r="A154" s="0" t="n">
        <v>0</v>
      </c>
      <c r="B154" s="419" t="n">
        <v>0</v>
      </c>
    </row>
    <row r="155" customFormat="false" ht="17.15" hidden="false" customHeight="true" outlineLevel="0" collapsed="false">
      <c r="A155" s="0" t="n">
        <v>0</v>
      </c>
      <c r="B155" s="419" t="n">
        <v>0</v>
      </c>
    </row>
    <row r="156" customFormat="false" ht="17.15" hidden="false" customHeight="true" outlineLevel="0" collapsed="false">
      <c r="A156" s="0" t="n">
        <v>0</v>
      </c>
      <c r="B156" s="419" t="n">
        <v>0</v>
      </c>
    </row>
    <row r="157" customFormat="false" ht="17.15" hidden="false" customHeight="true" outlineLevel="0" collapsed="false">
      <c r="A157" s="0" t="n">
        <v>0</v>
      </c>
      <c r="B157" s="419" t="n">
        <v>0</v>
      </c>
    </row>
    <row r="158" customFormat="false" ht="17.15" hidden="false" customHeight="true" outlineLevel="0" collapsed="false">
      <c r="A158" s="0" t="n">
        <v>0</v>
      </c>
      <c r="B158" s="419" t="n">
        <v>0</v>
      </c>
    </row>
    <row r="159" customFormat="false" ht="17.15" hidden="false" customHeight="true" outlineLevel="0" collapsed="false">
      <c r="A159" s="0" t="n">
        <v>0</v>
      </c>
      <c r="B159" s="419" t="n">
        <v>0</v>
      </c>
    </row>
    <row r="160" customFormat="false" ht="17.15" hidden="false" customHeight="true" outlineLevel="0" collapsed="false">
      <c r="A160" s="0" t="n">
        <v>0</v>
      </c>
      <c r="B160" s="419" t="n">
        <v>0</v>
      </c>
    </row>
    <row r="161" customFormat="false" ht="17.15" hidden="false" customHeight="true" outlineLevel="0" collapsed="false">
      <c r="A161" s="0" t="n">
        <v>0</v>
      </c>
      <c r="B161" s="419" t="n">
        <v>0</v>
      </c>
    </row>
    <row r="162" customFormat="false" ht="17.15" hidden="false" customHeight="true" outlineLevel="0" collapsed="false">
      <c r="A162" s="0" t="n">
        <v>0</v>
      </c>
      <c r="B162" s="419" t="n">
        <v>0</v>
      </c>
    </row>
    <row r="163" customFormat="false" ht="17.15" hidden="false" customHeight="true" outlineLevel="0" collapsed="false">
      <c r="A163" s="0" t="n">
        <v>0</v>
      </c>
      <c r="B163" s="419" t="n">
        <v>0</v>
      </c>
    </row>
    <row r="164" customFormat="false" ht="17.15" hidden="false" customHeight="true" outlineLevel="0" collapsed="false">
      <c r="A164" s="0" t="n">
        <v>0</v>
      </c>
      <c r="B164" s="419" t="n">
        <v>0</v>
      </c>
    </row>
    <row r="165" customFormat="false" ht="17.15" hidden="false" customHeight="true" outlineLevel="0" collapsed="false">
      <c r="A165" s="0" t="n">
        <v>0</v>
      </c>
      <c r="B165" s="419" t="n">
        <v>0</v>
      </c>
    </row>
    <row r="166" customFormat="false" ht="17.15" hidden="false" customHeight="true" outlineLevel="0" collapsed="false">
      <c r="A166" s="0" t="n">
        <v>0</v>
      </c>
      <c r="B166" s="419" t="n">
        <v>0</v>
      </c>
    </row>
    <row r="167" customFormat="false" ht="17.15" hidden="false" customHeight="true" outlineLevel="0" collapsed="false">
      <c r="A167" s="0" t="n">
        <v>0</v>
      </c>
      <c r="B167" s="419" t="n">
        <v>0</v>
      </c>
    </row>
    <row r="168" customFormat="false" ht="17.15" hidden="false" customHeight="true" outlineLevel="0" collapsed="false">
      <c r="A168" s="0" t="n">
        <v>0</v>
      </c>
      <c r="B168" s="419" t="n">
        <v>0</v>
      </c>
    </row>
    <row r="169" customFormat="false" ht="17.15" hidden="false" customHeight="true" outlineLevel="0" collapsed="false">
      <c r="A169" s="0" t="n">
        <v>0</v>
      </c>
      <c r="B169" s="419" t="n">
        <v>0</v>
      </c>
    </row>
    <row r="170" customFormat="false" ht="17.15" hidden="false" customHeight="true" outlineLevel="0" collapsed="false">
      <c r="A170" s="0" t="n">
        <v>0</v>
      </c>
      <c r="B170" s="419" t="n">
        <v>0</v>
      </c>
    </row>
    <row r="171" customFormat="false" ht="17.15" hidden="false" customHeight="true" outlineLevel="0" collapsed="false">
      <c r="A171" s="0" t="n">
        <v>0</v>
      </c>
      <c r="B171" s="419" t="n">
        <v>0</v>
      </c>
    </row>
    <row r="172" customFormat="false" ht="17.15" hidden="false" customHeight="true" outlineLevel="0" collapsed="false">
      <c r="A172" s="0" t="n">
        <v>0</v>
      </c>
      <c r="B172" s="419" t="n">
        <v>0</v>
      </c>
    </row>
    <row r="173" customFormat="false" ht="17.15" hidden="false" customHeight="true" outlineLevel="0" collapsed="false">
      <c r="A173" s="0" t="n">
        <v>0</v>
      </c>
      <c r="B173" s="419" t="n">
        <v>0</v>
      </c>
    </row>
    <row r="174" customFormat="false" ht="17.15" hidden="false" customHeight="true" outlineLevel="0" collapsed="false">
      <c r="A174" s="0" t="n">
        <v>0</v>
      </c>
      <c r="B174" s="419" t="n">
        <v>0</v>
      </c>
    </row>
    <row r="175" customFormat="false" ht="17.15" hidden="false" customHeight="true" outlineLevel="0" collapsed="false">
      <c r="A175" s="0" t="n">
        <v>0</v>
      </c>
      <c r="B175" s="419" t="n">
        <v>0</v>
      </c>
    </row>
    <row r="176" customFormat="false" ht="17.15" hidden="false" customHeight="true" outlineLevel="0" collapsed="false">
      <c r="A176" s="0" t="n">
        <v>0</v>
      </c>
      <c r="B176" s="419" t="n">
        <v>0</v>
      </c>
    </row>
    <row r="177" customFormat="false" ht="17.15" hidden="false" customHeight="true" outlineLevel="0" collapsed="false">
      <c r="A177" s="0" t="n">
        <v>0</v>
      </c>
      <c r="B177" s="419" t="n">
        <v>0</v>
      </c>
    </row>
    <row r="178" customFormat="false" ht="17.15" hidden="false" customHeight="true" outlineLevel="0" collapsed="false">
      <c r="A178" s="0" t="n">
        <v>0</v>
      </c>
      <c r="B178" s="419" t="n">
        <v>0</v>
      </c>
    </row>
    <row r="179" customFormat="false" ht="17.15" hidden="false" customHeight="true" outlineLevel="0" collapsed="false">
      <c r="A179" s="0" t="n">
        <v>0</v>
      </c>
      <c r="B179" s="419" t="n">
        <v>0</v>
      </c>
    </row>
    <row r="180" customFormat="false" ht="17.15" hidden="false" customHeight="true" outlineLevel="0" collapsed="false">
      <c r="A180" s="0" t="n">
        <v>0</v>
      </c>
      <c r="B180" s="419" t="n">
        <v>0</v>
      </c>
    </row>
    <row r="181" customFormat="false" ht="17.15" hidden="false" customHeight="true" outlineLevel="0" collapsed="false">
      <c r="A181" s="0" t="n">
        <v>0</v>
      </c>
      <c r="B181" s="419" t="n">
        <v>0</v>
      </c>
    </row>
    <row r="182" customFormat="false" ht="17.15" hidden="false" customHeight="true" outlineLevel="0" collapsed="false">
      <c r="A182" s="0" t="n">
        <v>0</v>
      </c>
      <c r="B182" s="419" t="n">
        <v>0</v>
      </c>
    </row>
    <row r="183" customFormat="false" ht="17.15" hidden="false" customHeight="true" outlineLevel="0" collapsed="false">
      <c r="A183" s="0" t="n">
        <v>0</v>
      </c>
      <c r="B183" s="419" t="n">
        <v>0</v>
      </c>
    </row>
    <row r="184" customFormat="false" ht="17.15" hidden="false" customHeight="true" outlineLevel="0" collapsed="false">
      <c r="A184" s="0" t="n">
        <v>0</v>
      </c>
      <c r="B184" s="419" t="n">
        <v>0</v>
      </c>
    </row>
    <row r="185" customFormat="false" ht="17.15" hidden="false" customHeight="true" outlineLevel="0" collapsed="false">
      <c r="A185" s="0" t="n">
        <v>0</v>
      </c>
      <c r="B185" s="419" t="n">
        <v>0</v>
      </c>
    </row>
    <row r="186" customFormat="false" ht="17.15" hidden="false" customHeight="true" outlineLevel="0" collapsed="false">
      <c r="A186" s="0" t="n">
        <v>0</v>
      </c>
      <c r="B186" s="419" t="n">
        <v>0</v>
      </c>
    </row>
    <row r="187" customFormat="false" ht="17.15" hidden="false" customHeight="true" outlineLevel="0" collapsed="false">
      <c r="A187" s="0" t="n">
        <v>0</v>
      </c>
      <c r="B187" s="419" t="n">
        <v>0</v>
      </c>
    </row>
    <row r="188" customFormat="false" ht="17.15" hidden="false" customHeight="true" outlineLevel="0" collapsed="false">
      <c r="A188" s="0" t="n">
        <v>0</v>
      </c>
      <c r="B188" s="419" t="n">
        <v>0</v>
      </c>
    </row>
    <row r="189" customFormat="false" ht="17.15" hidden="false" customHeight="true" outlineLevel="0" collapsed="false">
      <c r="A189" s="0" t="n">
        <v>0</v>
      </c>
      <c r="B189" s="419" t="n">
        <v>0</v>
      </c>
    </row>
    <row r="190" customFormat="false" ht="17.15" hidden="false" customHeight="true" outlineLevel="0" collapsed="false">
      <c r="A190" s="0" t="n">
        <v>0</v>
      </c>
      <c r="B190" s="419" t="n">
        <v>0</v>
      </c>
    </row>
    <row r="191" customFormat="false" ht="17.15" hidden="false" customHeight="true" outlineLevel="0" collapsed="false">
      <c r="A191" s="0" t="n">
        <v>0</v>
      </c>
      <c r="B191" s="419" t="n">
        <v>0</v>
      </c>
    </row>
    <row r="192" customFormat="false" ht="17.15" hidden="false" customHeight="true" outlineLevel="0" collapsed="false">
      <c r="A192" s="0" t="n">
        <v>0</v>
      </c>
      <c r="B192" s="96" t="n">
        <v>0</v>
      </c>
    </row>
    <row r="193" customFormat="false" ht="17.15" hidden="false" customHeight="true" outlineLevel="0" collapsed="false">
      <c r="A193" s="0" t="n">
        <v>0</v>
      </c>
      <c r="B193" s="96" t="n">
        <v>0</v>
      </c>
    </row>
    <row r="194" customFormat="false" ht="17.15" hidden="false" customHeight="true" outlineLevel="0" collapsed="false">
      <c r="A194" s="0" t="n">
        <v>0</v>
      </c>
      <c r="B194" s="96" t="n">
        <v>0</v>
      </c>
    </row>
    <row r="195" customFormat="false" ht="17.15" hidden="false" customHeight="true" outlineLevel="0" collapsed="false">
      <c r="A195" s="0" t="n">
        <v>0</v>
      </c>
      <c r="B195" s="96" t="n">
        <v>0</v>
      </c>
    </row>
    <row r="196" customFormat="false" ht="17.15" hidden="false" customHeight="true" outlineLevel="0" collapsed="false">
      <c r="A196" s="0" t="n">
        <v>0</v>
      </c>
      <c r="B196" s="96" t="n">
        <v>0</v>
      </c>
    </row>
    <row r="197" customFormat="false" ht="17.15" hidden="false" customHeight="true" outlineLevel="0" collapsed="false">
      <c r="A197" s="0" t="n">
        <v>0</v>
      </c>
      <c r="B197" s="96" t="n">
        <v>0</v>
      </c>
    </row>
    <row r="198" customFormat="false" ht="17.15" hidden="false" customHeight="true" outlineLevel="0" collapsed="false">
      <c r="A198" s="0" t="n">
        <v>0</v>
      </c>
      <c r="B198" s="96" t="n">
        <v>0</v>
      </c>
    </row>
    <row r="199" customFormat="false" ht="17.15" hidden="false" customHeight="true" outlineLevel="0" collapsed="false">
      <c r="A199" s="0" t="n">
        <v>0</v>
      </c>
      <c r="B199" s="96" t="n">
        <v>0</v>
      </c>
    </row>
    <row r="200" customFormat="false" ht="17.15" hidden="false" customHeight="true" outlineLevel="0" collapsed="false">
      <c r="A200" s="0" t="n">
        <v>0</v>
      </c>
      <c r="B200" s="96" t="n">
        <v>0</v>
      </c>
    </row>
    <row r="201" customFormat="false" ht="17.15" hidden="false" customHeight="true" outlineLevel="0" collapsed="false">
      <c r="A201" s="0" t="n">
        <v>0</v>
      </c>
      <c r="B201" s="96" t="n">
        <v>0</v>
      </c>
    </row>
    <row r="202" customFormat="false" ht="17.15" hidden="false" customHeight="true" outlineLevel="0" collapsed="false">
      <c r="A202" s="0" t="n">
        <v>0</v>
      </c>
      <c r="B202" s="96" t="n">
        <v>0</v>
      </c>
    </row>
    <row r="203" customFormat="false" ht="17.15" hidden="false" customHeight="true" outlineLevel="0" collapsed="false">
      <c r="A203" s="0" t="n">
        <v>0</v>
      </c>
      <c r="B203" s="96" t="n">
        <v>0</v>
      </c>
    </row>
    <row r="204" customFormat="false" ht="17.15" hidden="false" customHeight="true" outlineLevel="0" collapsed="false">
      <c r="A204" s="0" t="n">
        <v>0</v>
      </c>
      <c r="B204" s="96" t="n">
        <v>0</v>
      </c>
    </row>
    <row r="205" customFormat="false" ht="17.15" hidden="false" customHeight="true" outlineLevel="0" collapsed="false">
      <c r="A205" s="0" t="n">
        <v>0</v>
      </c>
      <c r="B205" s="96" t="n">
        <v>0</v>
      </c>
    </row>
    <row r="206" customFormat="false" ht="17.15" hidden="false" customHeight="true" outlineLevel="0" collapsed="false">
      <c r="A206" s="0" t="n">
        <v>0</v>
      </c>
      <c r="B206" s="96" t="n">
        <v>0</v>
      </c>
    </row>
    <row r="207" customFormat="false" ht="17.15" hidden="false" customHeight="true" outlineLevel="0" collapsed="false">
      <c r="A207" s="0" t="n">
        <v>0</v>
      </c>
      <c r="B207" s="96" t="n">
        <v>0</v>
      </c>
    </row>
    <row r="208" customFormat="false" ht="17.15" hidden="false" customHeight="true" outlineLevel="0" collapsed="false">
      <c r="A208" s="0" t="n">
        <v>0</v>
      </c>
      <c r="B208" s="93" t="n">
        <v>0</v>
      </c>
    </row>
    <row r="209" customFormat="false" ht="17.15" hidden="false" customHeight="true" outlineLevel="0" collapsed="false">
      <c r="A209" s="0" t="n">
        <v>0</v>
      </c>
      <c r="B209" s="93" t="n">
        <v>0</v>
      </c>
    </row>
    <row r="210" customFormat="false" ht="17.15" hidden="false" customHeight="true" outlineLevel="0" collapsed="false">
      <c r="A210" s="0" t="n">
        <v>0</v>
      </c>
      <c r="B210" s="93" t="n">
        <v>0</v>
      </c>
    </row>
    <row r="211" customFormat="false" ht="17.15" hidden="false" customHeight="true" outlineLevel="0" collapsed="false">
      <c r="A211" s="0" t="n">
        <v>0</v>
      </c>
      <c r="B211" s="93" t="n">
        <v>0</v>
      </c>
    </row>
    <row r="212" customFormat="false" ht="17.15" hidden="false" customHeight="true" outlineLevel="0" collapsed="false">
      <c r="A212" s="0" t="n">
        <v>0</v>
      </c>
      <c r="B212" s="93" t="n">
        <v>0</v>
      </c>
    </row>
    <row r="213" customFormat="false" ht="17.15" hidden="false" customHeight="true" outlineLevel="0" collapsed="false">
      <c r="A213" s="0" t="n">
        <v>0</v>
      </c>
      <c r="B213" s="93" t="n">
        <v>0</v>
      </c>
    </row>
    <row r="214" customFormat="false" ht="17.15" hidden="false" customHeight="true" outlineLevel="0" collapsed="false">
      <c r="A214" s="0" t="n">
        <v>0</v>
      </c>
      <c r="B214" s="93" t="n">
        <v>0</v>
      </c>
    </row>
    <row r="215" customFormat="false" ht="17.15" hidden="false" customHeight="true" outlineLevel="0" collapsed="false">
      <c r="A215" s="0" t="n">
        <v>0</v>
      </c>
      <c r="B215" s="93" t="n">
        <v>0</v>
      </c>
    </row>
    <row r="216" customFormat="false" ht="17.15" hidden="false" customHeight="true" outlineLevel="0" collapsed="false">
      <c r="A216" s="0" t="n">
        <v>0</v>
      </c>
      <c r="B216" s="93" t="n">
        <v>0</v>
      </c>
    </row>
    <row r="217" customFormat="false" ht="17.15" hidden="false" customHeight="true" outlineLevel="0" collapsed="false">
      <c r="A217" s="0" t="n">
        <v>0</v>
      </c>
      <c r="B217" s="93" t="n">
        <v>0</v>
      </c>
    </row>
    <row r="218" customFormat="false" ht="17.15" hidden="false" customHeight="true" outlineLevel="0" collapsed="false">
      <c r="A218" s="0" t="n">
        <v>0</v>
      </c>
      <c r="B218" s="93" t="n">
        <v>0</v>
      </c>
    </row>
    <row r="219" customFormat="false" ht="17.15" hidden="false" customHeight="true" outlineLevel="0" collapsed="false">
      <c r="A219" s="0" t="n">
        <v>0</v>
      </c>
      <c r="B219" s="93" t="n">
        <v>0</v>
      </c>
    </row>
    <row r="220" customFormat="false" ht="17.15" hidden="false" customHeight="true" outlineLevel="0" collapsed="false">
      <c r="A220" s="0" t="n">
        <v>0</v>
      </c>
      <c r="B220" s="93" t="n">
        <v>0</v>
      </c>
    </row>
    <row r="221" customFormat="false" ht="17.15" hidden="false" customHeight="true" outlineLevel="0" collapsed="false">
      <c r="A221" s="0" t="n">
        <v>0</v>
      </c>
      <c r="B221" s="93" t="n">
        <v>0</v>
      </c>
    </row>
    <row r="222" customFormat="false" ht="17.15" hidden="false" customHeight="true" outlineLevel="0" collapsed="false">
      <c r="A222" s="0" t="n">
        <v>0</v>
      </c>
      <c r="B222" s="93" t="n">
        <v>0</v>
      </c>
    </row>
    <row r="223" customFormat="false" ht="17.15" hidden="false" customHeight="true" outlineLevel="0" collapsed="false">
      <c r="A223" s="0" t="n">
        <v>0</v>
      </c>
      <c r="B223" s="93" t="n">
        <v>0</v>
      </c>
    </row>
    <row r="224" customFormat="false" ht="17.15" hidden="false" customHeight="true" outlineLevel="0" collapsed="false">
      <c r="A224" s="0" t="n">
        <v>0</v>
      </c>
      <c r="B224" s="93" t="n">
        <v>0</v>
      </c>
    </row>
    <row r="225" customFormat="false" ht="17.15" hidden="false" customHeight="true" outlineLevel="0" collapsed="false">
      <c r="A225" s="0" t="n">
        <v>0</v>
      </c>
      <c r="B225" s="93" t="n">
        <v>0</v>
      </c>
    </row>
    <row r="226" customFormat="false" ht="17.15" hidden="false" customHeight="true" outlineLevel="0" collapsed="false">
      <c r="A226" s="0" t="n">
        <v>0</v>
      </c>
      <c r="B226" s="93" t="n">
        <v>0</v>
      </c>
    </row>
    <row r="227" customFormat="false" ht="17.15" hidden="false" customHeight="true" outlineLevel="0" collapsed="false">
      <c r="A227" s="0" t="n">
        <v>0</v>
      </c>
      <c r="B227" s="93" t="n">
        <v>0</v>
      </c>
    </row>
    <row r="228" customFormat="false" ht="17.15" hidden="false" customHeight="true" outlineLevel="0" collapsed="false">
      <c r="A228" s="0" t="n">
        <v>0</v>
      </c>
      <c r="B228" s="93" t="n">
        <v>0</v>
      </c>
    </row>
    <row r="229" customFormat="false" ht="17.15" hidden="false" customHeight="true" outlineLevel="0" collapsed="false">
      <c r="A229" s="0" t="n">
        <v>0</v>
      </c>
      <c r="B229" s="93" t="n">
        <v>0</v>
      </c>
    </row>
    <row r="230" customFormat="false" ht="17.15" hidden="false" customHeight="true" outlineLevel="0" collapsed="false">
      <c r="A230" s="0" t="n">
        <v>0</v>
      </c>
      <c r="B230" s="93" t="n">
        <v>0</v>
      </c>
    </row>
    <row r="231" customFormat="false" ht="17.15" hidden="false" customHeight="true" outlineLevel="0" collapsed="false">
      <c r="A231" s="0" t="n">
        <v>0</v>
      </c>
      <c r="B231" s="93" t="n">
        <v>0</v>
      </c>
    </row>
    <row r="232" customFormat="false" ht="17.15" hidden="false" customHeight="true" outlineLevel="0" collapsed="false">
      <c r="A232" s="0" t="n">
        <v>0</v>
      </c>
      <c r="B232" s="93" t="n">
        <v>0</v>
      </c>
    </row>
    <row r="233" customFormat="false" ht="17.15" hidden="false" customHeight="true" outlineLevel="0" collapsed="false">
      <c r="A233" s="0" t="n">
        <v>0</v>
      </c>
      <c r="B233" s="93" t="n">
        <v>0</v>
      </c>
    </row>
    <row r="234" customFormat="false" ht="17.15" hidden="false" customHeight="true" outlineLevel="0" collapsed="false">
      <c r="A234" s="0" t="n">
        <v>0</v>
      </c>
      <c r="B234" s="93" t="n">
        <v>0</v>
      </c>
    </row>
    <row r="235" customFormat="false" ht="17.15" hidden="false" customHeight="true" outlineLevel="0" collapsed="false">
      <c r="A235" s="0" t="n">
        <v>0</v>
      </c>
      <c r="B235" s="93" t="n">
        <v>0</v>
      </c>
    </row>
    <row r="236" customFormat="false" ht="17.15" hidden="false" customHeight="true" outlineLevel="0" collapsed="false">
      <c r="A236" s="0" t="n">
        <v>0</v>
      </c>
      <c r="B236" s="93" t="n">
        <v>0</v>
      </c>
    </row>
    <row r="237" customFormat="false" ht="17.15" hidden="false" customHeight="true" outlineLevel="0" collapsed="false">
      <c r="A237" s="0" t="n">
        <v>0</v>
      </c>
      <c r="B237" s="93" t="n">
        <v>0</v>
      </c>
    </row>
    <row r="238" customFormat="false" ht="17.15" hidden="false" customHeight="true" outlineLevel="0" collapsed="false">
      <c r="A238" s="0" t="n">
        <v>0</v>
      </c>
      <c r="B238" s="93" t="n">
        <v>0</v>
      </c>
    </row>
    <row r="239" customFormat="false" ht="17.15" hidden="false" customHeight="true" outlineLevel="0" collapsed="false">
      <c r="A239" s="0" t="n">
        <v>0</v>
      </c>
      <c r="B239" s="93" t="n">
        <v>0</v>
      </c>
    </row>
    <row r="240" customFormat="false" ht="17.15" hidden="false" customHeight="true" outlineLevel="0" collapsed="false">
      <c r="A240" s="0" t="n">
        <v>0</v>
      </c>
      <c r="B240" s="93" t="n">
        <v>0</v>
      </c>
    </row>
    <row r="241" customFormat="false" ht="17.15" hidden="false" customHeight="true" outlineLevel="0" collapsed="false">
      <c r="A241" s="0" t="n">
        <v>0</v>
      </c>
      <c r="B241" s="93" t="n">
        <v>0</v>
      </c>
    </row>
    <row r="242" customFormat="false" ht="17.15" hidden="false" customHeight="true" outlineLevel="0" collapsed="false">
      <c r="A242" s="0" t="n">
        <v>0</v>
      </c>
      <c r="B242" s="93" t="n">
        <v>0</v>
      </c>
    </row>
    <row r="243" customFormat="false" ht="17.15" hidden="false" customHeight="true" outlineLevel="0" collapsed="false">
      <c r="A243" s="0" t="n">
        <v>0</v>
      </c>
      <c r="B243" s="93" t="n">
        <v>0</v>
      </c>
    </row>
    <row r="244" customFormat="false" ht="17.15" hidden="false" customHeight="true" outlineLevel="0" collapsed="false">
      <c r="A244" s="0" t="n">
        <v>0</v>
      </c>
      <c r="B244" s="93" t="n">
        <v>0</v>
      </c>
    </row>
    <row r="245" customFormat="false" ht="17.15" hidden="false" customHeight="true" outlineLevel="0" collapsed="false">
      <c r="A245" s="0" t="n">
        <v>0</v>
      </c>
      <c r="B245" s="93" t="n">
        <v>0</v>
      </c>
    </row>
    <row r="246" customFormat="false" ht="17.15" hidden="false" customHeight="true" outlineLevel="0" collapsed="false">
      <c r="A246" s="0" t="n">
        <v>0</v>
      </c>
      <c r="B246" s="93" t="n">
        <v>0</v>
      </c>
    </row>
    <row r="247" customFormat="false" ht="17.15" hidden="false" customHeight="true" outlineLevel="0" collapsed="false">
      <c r="A247" s="0" t="n">
        <v>0</v>
      </c>
      <c r="B247" s="93" t="n">
        <v>0</v>
      </c>
    </row>
    <row r="248" customFormat="false" ht="17.15" hidden="false" customHeight="true" outlineLevel="0" collapsed="false">
      <c r="A248" s="0" t="n">
        <v>0</v>
      </c>
      <c r="B248" s="93" t="n">
        <v>0</v>
      </c>
    </row>
    <row r="249" customFormat="false" ht="17.15" hidden="false" customHeight="true" outlineLevel="0" collapsed="false">
      <c r="A249" s="0" t="n">
        <v>0</v>
      </c>
      <c r="B249" s="93" t="n">
        <v>0</v>
      </c>
    </row>
    <row r="250" customFormat="false" ht="17.15" hidden="false" customHeight="true" outlineLevel="0" collapsed="false">
      <c r="A250" s="0" t="n">
        <v>0</v>
      </c>
      <c r="B250" s="93" t="n">
        <v>0</v>
      </c>
    </row>
    <row r="251" customFormat="false" ht="17.15" hidden="false" customHeight="true" outlineLevel="0" collapsed="false">
      <c r="A251" s="0" t="n">
        <v>0</v>
      </c>
      <c r="B251" s="93" t="n">
        <v>0</v>
      </c>
    </row>
    <row r="252" customFormat="false" ht="17.15" hidden="false" customHeight="true" outlineLevel="0" collapsed="false">
      <c r="A252" s="0" t="n">
        <v>0</v>
      </c>
      <c r="B252" s="93" t="n">
        <v>0</v>
      </c>
    </row>
    <row r="253" customFormat="false" ht="17.15" hidden="false" customHeight="true" outlineLevel="0" collapsed="false">
      <c r="A253" s="0" t="n">
        <v>0</v>
      </c>
      <c r="B253" s="93" t="n">
        <v>0</v>
      </c>
    </row>
    <row r="254" customFormat="false" ht="17.15" hidden="false" customHeight="true" outlineLevel="0" collapsed="false">
      <c r="A254" s="0" t="n">
        <v>0</v>
      </c>
      <c r="B254" s="93" t="n">
        <v>0</v>
      </c>
    </row>
    <row r="255" customFormat="false" ht="17.15" hidden="false" customHeight="true" outlineLevel="0" collapsed="false">
      <c r="A255" s="0" t="n">
        <v>0</v>
      </c>
      <c r="B255" s="93" t="n">
        <v>0</v>
      </c>
    </row>
    <row r="256" customFormat="false" ht="17.15" hidden="false" customHeight="true" outlineLevel="0" collapsed="false">
      <c r="A256" s="0" t="n">
        <v>0</v>
      </c>
      <c r="B256" s="93" t="n">
        <v>0</v>
      </c>
    </row>
    <row r="257" customFormat="false" ht="17.15" hidden="false" customHeight="true" outlineLevel="0" collapsed="false">
      <c r="A257" s="0" t="n">
        <v>0</v>
      </c>
      <c r="B257" s="93" t="n">
        <v>0</v>
      </c>
    </row>
    <row r="258" customFormat="false" ht="17.15" hidden="false" customHeight="true" outlineLevel="0" collapsed="false">
      <c r="A258" s="0" t="n">
        <v>0</v>
      </c>
      <c r="B258" s="93" t="n">
        <v>0</v>
      </c>
    </row>
    <row r="259" customFormat="false" ht="17.15" hidden="false" customHeight="true" outlineLevel="0" collapsed="false">
      <c r="A259" s="0" t="n">
        <v>0</v>
      </c>
      <c r="B259" s="93" t="n">
        <v>0</v>
      </c>
    </row>
    <row r="260" customFormat="false" ht="17.15" hidden="false" customHeight="true" outlineLevel="0" collapsed="false">
      <c r="A260" s="0" t="n">
        <v>0</v>
      </c>
      <c r="B260" s="93" t="n">
        <v>0</v>
      </c>
    </row>
    <row r="261" customFormat="false" ht="17.15" hidden="false" customHeight="true" outlineLevel="0" collapsed="false">
      <c r="A261" s="0" t="n">
        <v>0</v>
      </c>
      <c r="B261" s="93" t="n">
        <v>0</v>
      </c>
    </row>
    <row r="262" customFormat="false" ht="17.15" hidden="false" customHeight="true" outlineLevel="0" collapsed="false">
      <c r="A262" s="0" t="n">
        <v>0</v>
      </c>
      <c r="B262" s="93" t="n">
        <v>0</v>
      </c>
    </row>
    <row r="263" customFormat="false" ht="17.15" hidden="false" customHeight="true" outlineLevel="0" collapsed="false">
      <c r="A263" s="0" t="n">
        <v>0</v>
      </c>
      <c r="B263" s="93" t="n">
        <v>0</v>
      </c>
    </row>
    <row r="264" customFormat="false" ht="17.15" hidden="false" customHeight="true" outlineLevel="0" collapsed="false">
      <c r="A264" s="0" t="n">
        <v>0</v>
      </c>
      <c r="B264" s="93" t="n">
        <v>0</v>
      </c>
    </row>
    <row r="265" customFormat="false" ht="17.15" hidden="false" customHeight="true" outlineLevel="0" collapsed="false">
      <c r="A265" s="0" t="n">
        <v>0</v>
      </c>
      <c r="B265" s="93" t="n">
        <v>0</v>
      </c>
    </row>
    <row r="266" customFormat="false" ht="17.15" hidden="false" customHeight="true" outlineLevel="0" collapsed="false">
      <c r="A266" s="0" t="n">
        <v>0</v>
      </c>
      <c r="B266" s="93" t="n">
        <v>0</v>
      </c>
    </row>
    <row r="267" customFormat="false" ht="17.15" hidden="false" customHeight="true" outlineLevel="0" collapsed="false">
      <c r="A267" s="0" t="n">
        <v>0</v>
      </c>
      <c r="B267" s="93" t="n">
        <v>0</v>
      </c>
    </row>
    <row r="268" customFormat="false" ht="17.15" hidden="false" customHeight="true" outlineLevel="0" collapsed="false">
      <c r="A268" s="0" t="n">
        <v>0</v>
      </c>
      <c r="B268" s="93" t="n">
        <v>0</v>
      </c>
    </row>
    <row r="269" customFormat="false" ht="17.15" hidden="false" customHeight="true" outlineLevel="0" collapsed="false">
      <c r="A269" s="0" t="n">
        <v>0</v>
      </c>
      <c r="B269" s="93" t="n">
        <v>0</v>
      </c>
    </row>
    <row r="270" customFormat="false" ht="17.15" hidden="false" customHeight="true" outlineLevel="0" collapsed="false">
      <c r="A270" s="0" t="n">
        <v>0</v>
      </c>
      <c r="B270" s="93" t="n">
        <v>0</v>
      </c>
    </row>
    <row r="271" customFormat="false" ht="17.15" hidden="false" customHeight="true" outlineLevel="0" collapsed="false">
      <c r="A271" s="0" t="n">
        <v>0</v>
      </c>
      <c r="B271" s="93" t="n">
        <v>0</v>
      </c>
    </row>
    <row r="272" customFormat="false" ht="17.15" hidden="false" customHeight="true" outlineLevel="0" collapsed="false">
      <c r="A272" s="0" t="n">
        <v>0</v>
      </c>
      <c r="B272" s="93" t="n">
        <v>0</v>
      </c>
    </row>
    <row r="273" customFormat="false" ht="17.15" hidden="false" customHeight="true" outlineLevel="0" collapsed="false">
      <c r="A273" s="0" t="n">
        <v>0</v>
      </c>
      <c r="B273" s="93" t="n">
        <v>0</v>
      </c>
    </row>
    <row r="274" customFormat="false" ht="17.15" hidden="false" customHeight="true" outlineLevel="0" collapsed="false">
      <c r="A274" s="0" t="n">
        <v>0</v>
      </c>
      <c r="B274" s="93" t="n">
        <v>0</v>
      </c>
    </row>
    <row r="275" customFormat="false" ht="17.15" hidden="false" customHeight="true" outlineLevel="0" collapsed="false">
      <c r="A275" s="0" t="n">
        <v>0</v>
      </c>
      <c r="B275" s="93" t="n">
        <v>0</v>
      </c>
    </row>
    <row r="276" customFormat="false" ht="17.15" hidden="false" customHeight="true" outlineLevel="0" collapsed="false">
      <c r="A276" s="0" t="n">
        <v>0</v>
      </c>
      <c r="B276" s="93" t="n">
        <v>0</v>
      </c>
    </row>
    <row r="277" customFormat="false" ht="17.15" hidden="false" customHeight="true" outlineLevel="0" collapsed="false">
      <c r="A277" s="0" t="n">
        <v>0</v>
      </c>
      <c r="B277" s="93" t="n">
        <v>0</v>
      </c>
    </row>
    <row r="278" customFormat="false" ht="17.15" hidden="false" customHeight="true" outlineLevel="0" collapsed="false">
      <c r="A278" s="0" t="n">
        <v>0</v>
      </c>
      <c r="B278" s="93" t="n">
        <v>0</v>
      </c>
    </row>
    <row r="279" customFormat="false" ht="17.15" hidden="false" customHeight="true" outlineLevel="0" collapsed="false">
      <c r="A279" s="0" t="n">
        <v>0</v>
      </c>
      <c r="B279" s="93" t="n">
        <v>0</v>
      </c>
    </row>
    <row r="280" customFormat="false" ht="17.15" hidden="false" customHeight="true" outlineLevel="0" collapsed="false">
      <c r="A280" s="0" t="n">
        <v>0</v>
      </c>
      <c r="B280" s="93" t="n">
        <v>0</v>
      </c>
    </row>
    <row r="281" customFormat="false" ht="17.15" hidden="false" customHeight="true" outlineLevel="0" collapsed="false">
      <c r="A281" s="0" t="n">
        <v>0</v>
      </c>
      <c r="B281" s="93" t="n">
        <v>0</v>
      </c>
    </row>
    <row r="282" customFormat="false" ht="17.15" hidden="false" customHeight="true" outlineLevel="0" collapsed="false">
      <c r="A282" s="0" t="n">
        <v>0</v>
      </c>
      <c r="B282" s="93" t="n">
        <v>0</v>
      </c>
    </row>
    <row r="283" customFormat="false" ht="17.15" hidden="false" customHeight="true" outlineLevel="0" collapsed="false">
      <c r="A283" s="0" t="n">
        <v>0</v>
      </c>
      <c r="B283" s="93" t="n">
        <v>0</v>
      </c>
    </row>
    <row r="284" customFormat="false" ht="17.15" hidden="false" customHeight="true" outlineLevel="0" collapsed="false">
      <c r="A284" s="0" t="n">
        <v>0</v>
      </c>
      <c r="B284" s="93" t="n">
        <v>0</v>
      </c>
    </row>
    <row r="285" customFormat="false" ht="17.15" hidden="false" customHeight="true" outlineLevel="0" collapsed="false">
      <c r="A285" s="0" t="n">
        <v>0</v>
      </c>
      <c r="B285" s="93" t="n">
        <v>0</v>
      </c>
    </row>
    <row r="286" customFormat="false" ht="17.15" hidden="false" customHeight="true" outlineLevel="0" collapsed="false">
      <c r="A286" s="0" t="n">
        <v>0</v>
      </c>
      <c r="B286" s="93" t="n">
        <v>0</v>
      </c>
    </row>
    <row r="287" customFormat="false" ht="17.15" hidden="false" customHeight="true" outlineLevel="0" collapsed="false">
      <c r="A287" s="0" t="n">
        <v>0</v>
      </c>
      <c r="B287" s="93" t="n">
        <v>0</v>
      </c>
    </row>
    <row r="288" customFormat="false" ht="17.15" hidden="false" customHeight="true" outlineLevel="0" collapsed="false">
      <c r="A288" s="0" t="n">
        <v>0</v>
      </c>
      <c r="B288" s="93" t="n">
        <v>0</v>
      </c>
    </row>
    <row r="289" customFormat="false" ht="17.15" hidden="false" customHeight="true" outlineLevel="0" collapsed="false">
      <c r="A289" s="0" t="n">
        <v>0</v>
      </c>
      <c r="B289" s="0" t="n">
        <v>0</v>
      </c>
    </row>
    <row r="290" customFormat="false" ht="17.15" hidden="false" customHeight="true" outlineLevel="0" collapsed="false">
      <c r="A290" s="0" t="n">
        <v>0</v>
      </c>
      <c r="B290" s="0" t="n">
        <v>0</v>
      </c>
    </row>
    <row r="291" customFormat="false" ht="17.15" hidden="false" customHeight="true" outlineLevel="0" collapsed="false">
      <c r="A291" s="0" t="n">
        <v>0</v>
      </c>
      <c r="B291" s="0" t="n">
        <v>0</v>
      </c>
    </row>
    <row r="292" customFormat="false" ht="17.15" hidden="false" customHeight="true" outlineLevel="0" collapsed="false">
      <c r="A292" s="0" t="n">
        <v>0</v>
      </c>
      <c r="B292" s="0" t="n">
        <v>0</v>
      </c>
    </row>
    <row r="293" customFormat="false" ht="17.15" hidden="false" customHeight="true" outlineLevel="0" collapsed="false">
      <c r="A293" s="0" t="n">
        <v>0</v>
      </c>
      <c r="B293" s="0" t="n">
        <v>0</v>
      </c>
    </row>
    <row r="294" customFormat="false" ht="17.15" hidden="false" customHeight="true" outlineLevel="0" collapsed="false">
      <c r="A294" s="0" t="n">
        <v>0</v>
      </c>
      <c r="B294" s="0" t="n">
        <v>0</v>
      </c>
    </row>
    <row r="295" customFormat="false" ht="17.15" hidden="false" customHeight="true" outlineLevel="0" collapsed="false">
      <c r="A295" s="0" t="n">
        <v>0</v>
      </c>
      <c r="B295" s="0" t="n">
        <v>0</v>
      </c>
    </row>
    <row r="296" customFormat="false" ht="17.15" hidden="false" customHeight="true" outlineLevel="0" collapsed="false">
      <c r="A296" s="0" t="n">
        <v>0</v>
      </c>
      <c r="B296" s="0" t="n">
        <v>0</v>
      </c>
    </row>
    <row r="297" customFormat="false" ht="17.15" hidden="false" customHeight="true" outlineLevel="0" collapsed="false">
      <c r="A297" s="0" t="n">
        <v>0</v>
      </c>
      <c r="B297" s="0" t="n">
        <v>0</v>
      </c>
    </row>
    <row r="298" customFormat="false" ht="17.15" hidden="false" customHeight="true" outlineLevel="0" collapsed="false">
      <c r="A298" s="0" t="n">
        <v>0</v>
      </c>
      <c r="B298" s="0" t="n">
        <v>0</v>
      </c>
    </row>
    <row r="299" customFormat="false" ht="17.15" hidden="false" customHeight="true" outlineLevel="0" collapsed="false">
      <c r="A299" s="0" t="n">
        <v>0</v>
      </c>
      <c r="B299" s="0" t="n">
        <v>0</v>
      </c>
    </row>
    <row r="300" customFormat="false" ht="17.15" hidden="false" customHeight="true" outlineLevel="0" collapsed="false">
      <c r="A300" s="0" t="n">
        <v>0</v>
      </c>
      <c r="B300" s="0" t="n">
        <v>0</v>
      </c>
    </row>
    <row r="301" customFormat="false" ht="17.15" hidden="false" customHeight="true" outlineLevel="0" collapsed="false">
      <c r="A301" s="0" t="n">
        <v>0</v>
      </c>
      <c r="B301" s="0" t="n">
        <v>0</v>
      </c>
    </row>
    <row r="302" customFormat="false" ht="17.15" hidden="false" customHeight="true" outlineLevel="0" collapsed="false">
      <c r="A302" s="0" t="n">
        <v>0</v>
      </c>
      <c r="B302" s="0" t="n">
        <v>0</v>
      </c>
    </row>
    <row r="303" customFormat="false" ht="17.15" hidden="false" customHeight="true" outlineLevel="0" collapsed="false">
      <c r="A303" s="0" t="n">
        <v>0</v>
      </c>
      <c r="B303" s="0" t="n">
        <v>0</v>
      </c>
    </row>
    <row r="304" customFormat="false" ht="17.15" hidden="false" customHeight="true" outlineLevel="0" collapsed="false">
      <c r="A304" s="0" t="n">
        <v>0</v>
      </c>
      <c r="B304" s="0" t="n">
        <v>0</v>
      </c>
    </row>
    <row r="305" customFormat="false" ht="17.15" hidden="false" customHeight="true" outlineLevel="0" collapsed="false">
      <c r="A305" s="0" t="n">
        <v>0</v>
      </c>
      <c r="B305" s="0" t="n">
        <v>0</v>
      </c>
    </row>
    <row r="306" customFormat="false" ht="17.15" hidden="false" customHeight="true" outlineLevel="0" collapsed="false">
      <c r="A306" s="0" t="n">
        <v>0</v>
      </c>
      <c r="B306" s="0" t="n">
        <v>0</v>
      </c>
    </row>
    <row r="307" customFormat="false" ht="17.15" hidden="false" customHeight="true" outlineLevel="0" collapsed="false">
      <c r="A307" s="0" t="n">
        <v>0</v>
      </c>
      <c r="B307" s="0" t="n">
        <v>0</v>
      </c>
    </row>
    <row r="308" customFormat="false" ht="17.15" hidden="false" customHeight="true" outlineLevel="0" collapsed="false">
      <c r="A308" s="0" t="n">
        <v>0</v>
      </c>
      <c r="B308" s="0" t="n">
        <v>0</v>
      </c>
    </row>
    <row r="309" customFormat="false" ht="17.15" hidden="false" customHeight="true" outlineLevel="0" collapsed="false">
      <c r="A309" s="0" t="n">
        <v>0</v>
      </c>
      <c r="B309" s="0" t="n">
        <v>0</v>
      </c>
    </row>
    <row r="310" customFormat="false" ht="17.15" hidden="false" customHeight="true" outlineLevel="0" collapsed="false">
      <c r="A310" s="0" t="n">
        <v>0</v>
      </c>
      <c r="B310" s="0" t="n">
        <v>0</v>
      </c>
    </row>
    <row r="311" customFormat="false" ht="17.15" hidden="false" customHeight="true" outlineLevel="0" collapsed="false">
      <c r="A311" s="0" t="n">
        <v>0</v>
      </c>
      <c r="B311" s="0" t="n">
        <v>0</v>
      </c>
    </row>
    <row r="312" customFormat="false" ht="17.15" hidden="false" customHeight="true" outlineLevel="0" collapsed="false">
      <c r="A312" s="0" t="n">
        <v>0</v>
      </c>
      <c r="B312" s="0" t="n">
        <v>0</v>
      </c>
    </row>
    <row r="313" customFormat="false" ht="17.15" hidden="false" customHeight="true" outlineLevel="0" collapsed="false">
      <c r="A313" s="0" t="n">
        <v>0</v>
      </c>
      <c r="B313" s="0" t="n">
        <v>0</v>
      </c>
    </row>
    <row r="314" customFormat="false" ht="17.15" hidden="false" customHeight="true" outlineLevel="0" collapsed="false">
      <c r="A314" s="0" t="n">
        <v>0</v>
      </c>
      <c r="B314" s="0" t="n">
        <v>0</v>
      </c>
    </row>
    <row r="315" customFormat="false" ht="17.15" hidden="false" customHeight="true" outlineLevel="0" collapsed="false">
      <c r="A315" s="0" t="n">
        <v>0</v>
      </c>
      <c r="B315" s="0" t="n">
        <v>0</v>
      </c>
    </row>
    <row r="316" customFormat="false" ht="17.15" hidden="false" customHeight="true" outlineLevel="0" collapsed="false">
      <c r="A316" s="0" t="n">
        <v>0</v>
      </c>
      <c r="B316" s="0" t="n">
        <v>0</v>
      </c>
    </row>
    <row r="317" customFormat="false" ht="17.15" hidden="false" customHeight="true" outlineLevel="0" collapsed="false">
      <c r="A317" s="0" t="n">
        <v>0</v>
      </c>
      <c r="B317" s="0" t="n">
        <v>0</v>
      </c>
    </row>
    <row r="318" customFormat="false" ht="17.15" hidden="false" customHeight="true" outlineLevel="0" collapsed="false">
      <c r="A318" s="0" t="n">
        <v>0</v>
      </c>
      <c r="B318" s="0" t="n">
        <v>0</v>
      </c>
    </row>
    <row r="319" customFormat="false" ht="17.15" hidden="false" customHeight="true" outlineLevel="0" collapsed="false">
      <c r="A319" s="0" t="n">
        <v>0</v>
      </c>
      <c r="B319" s="0" t="n">
        <v>0</v>
      </c>
    </row>
    <row r="320" customFormat="false" ht="17.15" hidden="false" customHeight="true" outlineLevel="0" collapsed="false">
      <c r="A320" s="0" t="n">
        <v>0</v>
      </c>
      <c r="B320" s="0" t="n">
        <v>0</v>
      </c>
    </row>
    <row r="321" customFormat="false" ht="17.15" hidden="false" customHeight="true" outlineLevel="0" collapsed="false">
      <c r="A321" s="0" t="n">
        <v>0</v>
      </c>
      <c r="B321" s="0" t="n">
        <v>0</v>
      </c>
    </row>
    <row r="322" customFormat="false" ht="17.15" hidden="false" customHeight="true" outlineLevel="0" collapsed="false">
      <c r="A322" s="0" t="n">
        <v>0</v>
      </c>
      <c r="B322" s="0" t="n">
        <v>0</v>
      </c>
    </row>
    <row r="323" customFormat="false" ht="17.15" hidden="false" customHeight="true" outlineLevel="0" collapsed="false">
      <c r="A323" s="0" t="n">
        <v>0</v>
      </c>
      <c r="B323" s="0" t="n">
        <v>0</v>
      </c>
    </row>
    <row r="324" customFormat="false" ht="17.15" hidden="false" customHeight="true" outlineLevel="0" collapsed="false">
      <c r="A324" s="0" t="n">
        <v>0</v>
      </c>
      <c r="B324" s="0" t="n">
        <v>0</v>
      </c>
    </row>
    <row r="325" customFormat="false" ht="17.15" hidden="false" customHeight="true" outlineLevel="0" collapsed="false">
      <c r="A325" s="0" t="n">
        <v>0</v>
      </c>
      <c r="B325" s="0" t="n">
        <v>0</v>
      </c>
    </row>
    <row r="326" customFormat="false" ht="17.15" hidden="false" customHeight="true" outlineLevel="0" collapsed="false">
      <c r="A326" s="0" t="n">
        <v>0</v>
      </c>
      <c r="B326" s="0" t="n">
        <v>0</v>
      </c>
    </row>
    <row r="327" customFormat="false" ht="17.15" hidden="false" customHeight="true" outlineLevel="0" collapsed="false">
      <c r="A327" s="0" t="n">
        <v>0</v>
      </c>
      <c r="B327" s="0" t="n">
        <v>0</v>
      </c>
    </row>
    <row r="328" customFormat="false" ht="17.15" hidden="false" customHeight="true" outlineLevel="0" collapsed="false">
      <c r="A328" s="0" t="n">
        <v>0</v>
      </c>
      <c r="B328" s="0" t="n">
        <v>0</v>
      </c>
    </row>
    <row r="329" customFormat="false" ht="17.15" hidden="false" customHeight="true" outlineLevel="0" collapsed="false">
      <c r="A329" s="0" t="n">
        <v>0</v>
      </c>
      <c r="B329" s="0" t="n">
        <v>0</v>
      </c>
    </row>
    <row r="330" customFormat="false" ht="17.15" hidden="false" customHeight="true" outlineLevel="0" collapsed="false">
      <c r="A330" s="0" t="n">
        <v>0</v>
      </c>
      <c r="B330" s="0" t="n">
        <v>0</v>
      </c>
    </row>
    <row r="331" customFormat="false" ht="17.15" hidden="false" customHeight="true" outlineLevel="0" collapsed="false">
      <c r="A331" s="0" t="n">
        <v>0</v>
      </c>
      <c r="B331" s="0" t="n">
        <v>0</v>
      </c>
    </row>
    <row r="332" customFormat="false" ht="17.15" hidden="false" customHeight="true" outlineLevel="0" collapsed="false">
      <c r="A332" s="0" t="n">
        <v>0</v>
      </c>
      <c r="B332" s="0" t="n">
        <v>0</v>
      </c>
    </row>
    <row r="333" customFormat="false" ht="17.15" hidden="false" customHeight="true" outlineLevel="0" collapsed="false">
      <c r="A333" s="0" t="n">
        <v>0</v>
      </c>
      <c r="B333" s="0" t="n">
        <v>0</v>
      </c>
    </row>
    <row r="334" customFormat="false" ht="17.15" hidden="false" customHeight="true" outlineLevel="0" collapsed="false">
      <c r="A334" s="0" t="n">
        <v>0</v>
      </c>
      <c r="B334" s="0" t="n">
        <v>0</v>
      </c>
    </row>
    <row r="335" customFormat="false" ht="17.15" hidden="false" customHeight="true" outlineLevel="0" collapsed="false">
      <c r="A335" s="0" t="n">
        <v>0</v>
      </c>
      <c r="B335" s="0" t="n">
        <v>0</v>
      </c>
    </row>
    <row r="336" customFormat="false" ht="17.15" hidden="false" customHeight="true" outlineLevel="0" collapsed="false">
      <c r="A336" s="0" t="n">
        <v>0</v>
      </c>
      <c r="B336" s="0" t="n">
        <v>0</v>
      </c>
    </row>
    <row r="337" customFormat="false" ht="17.15" hidden="false" customHeight="true" outlineLevel="0" collapsed="false">
      <c r="A337" s="0" t="n">
        <v>0</v>
      </c>
      <c r="B337" s="0" t="n">
        <v>0</v>
      </c>
    </row>
    <row r="338" customFormat="false" ht="17.15" hidden="false" customHeight="true" outlineLevel="0" collapsed="false">
      <c r="A338" s="0" t="n">
        <v>0</v>
      </c>
      <c r="B338" s="0" t="n">
        <v>0</v>
      </c>
    </row>
    <row r="339" customFormat="false" ht="17.15" hidden="false" customHeight="true" outlineLevel="0" collapsed="false">
      <c r="A339" s="0" t="n">
        <v>0</v>
      </c>
      <c r="B339" s="0" t="n">
        <v>0</v>
      </c>
    </row>
    <row r="340" customFormat="false" ht="17.15" hidden="false" customHeight="true" outlineLevel="0" collapsed="false">
      <c r="A340" s="0" t="n">
        <v>0</v>
      </c>
      <c r="B340" s="0" t="n">
        <v>0</v>
      </c>
    </row>
    <row r="341" customFormat="false" ht="17.15" hidden="false" customHeight="true" outlineLevel="0" collapsed="false">
      <c r="A341" s="0" t="n">
        <v>0</v>
      </c>
      <c r="B341" s="0" t="n">
        <v>0</v>
      </c>
    </row>
    <row r="342" customFormat="false" ht="17.15" hidden="false" customHeight="true" outlineLevel="0" collapsed="false">
      <c r="A342" s="0" t="n">
        <v>0</v>
      </c>
      <c r="B342" s="0" t="n">
        <v>0</v>
      </c>
    </row>
    <row r="343" customFormat="false" ht="17.15" hidden="false" customHeight="true" outlineLevel="0" collapsed="false">
      <c r="A343" s="0" t="n">
        <v>0</v>
      </c>
      <c r="B343" s="0" t="n">
        <v>0</v>
      </c>
    </row>
    <row r="344" customFormat="false" ht="17.15" hidden="false" customHeight="true" outlineLevel="0" collapsed="false">
      <c r="A344" s="0" t="n">
        <v>0</v>
      </c>
      <c r="B344" s="0" t="n">
        <v>0</v>
      </c>
    </row>
    <row r="345" customFormat="false" ht="17.15" hidden="false" customHeight="true" outlineLevel="0" collapsed="false">
      <c r="A345" s="0" t="n">
        <v>0</v>
      </c>
      <c r="B345" s="0" t="n">
        <v>0</v>
      </c>
    </row>
    <row r="346" customFormat="false" ht="17.15" hidden="false" customHeight="true" outlineLevel="0" collapsed="false">
      <c r="A346" s="0" t="n">
        <v>0</v>
      </c>
      <c r="B346" s="0" t="n">
        <v>0</v>
      </c>
    </row>
    <row r="347" customFormat="false" ht="17.15" hidden="false" customHeight="true" outlineLevel="0" collapsed="false">
      <c r="A347" s="0" t="n">
        <v>0</v>
      </c>
      <c r="B347" s="0" t="n">
        <v>0</v>
      </c>
    </row>
    <row r="348" customFormat="false" ht="17.15" hidden="false" customHeight="true" outlineLevel="0" collapsed="false">
      <c r="A348" s="0" t="n">
        <v>0</v>
      </c>
      <c r="B348" s="0" t="n">
        <v>0</v>
      </c>
    </row>
    <row r="349" customFormat="false" ht="17.15" hidden="false" customHeight="true" outlineLevel="0" collapsed="false">
      <c r="A349" s="0" t="n">
        <v>0</v>
      </c>
      <c r="B349" s="0" t="n">
        <v>0</v>
      </c>
    </row>
    <row r="350" customFormat="false" ht="17.15" hidden="false" customHeight="true" outlineLevel="0" collapsed="false">
      <c r="A350" s="0" t="n">
        <v>0</v>
      </c>
      <c r="B350" s="0" t="n">
        <v>0</v>
      </c>
    </row>
    <row r="351" customFormat="false" ht="17.15" hidden="false" customHeight="true" outlineLevel="0" collapsed="false">
      <c r="A351" s="0" t="n">
        <v>0</v>
      </c>
      <c r="B351" s="0" t="n">
        <v>0</v>
      </c>
    </row>
    <row r="352" customFormat="false" ht="17.15" hidden="false" customHeight="true" outlineLevel="0" collapsed="false">
      <c r="A352" s="0" t="n">
        <v>0</v>
      </c>
      <c r="B352" s="0" t="n">
        <v>0</v>
      </c>
    </row>
    <row r="353" customFormat="false" ht="17.15" hidden="false" customHeight="true" outlineLevel="0" collapsed="false">
      <c r="A353" s="0" t="n">
        <v>0</v>
      </c>
      <c r="B353" s="0" t="n">
        <v>0</v>
      </c>
    </row>
    <row r="354" customFormat="false" ht="17.15" hidden="false" customHeight="true" outlineLevel="0" collapsed="false">
      <c r="A354" s="0" t="n">
        <v>0</v>
      </c>
      <c r="B354" s="0" t="n">
        <v>0</v>
      </c>
    </row>
    <row r="355" customFormat="false" ht="17.15" hidden="false" customHeight="true" outlineLevel="0" collapsed="false">
      <c r="A355" s="0" t="n">
        <v>0</v>
      </c>
      <c r="B355" s="0" t="n">
        <v>0</v>
      </c>
    </row>
    <row r="356" customFormat="false" ht="17.15" hidden="false" customHeight="true" outlineLevel="0" collapsed="false">
      <c r="A356" s="0" t="n">
        <v>0</v>
      </c>
      <c r="B356" s="0" t="n">
        <v>0</v>
      </c>
    </row>
    <row r="357" customFormat="false" ht="17.15" hidden="false" customHeight="true" outlineLevel="0" collapsed="false">
      <c r="A357" s="0" t="n">
        <v>0</v>
      </c>
      <c r="B357" s="0" t="n">
        <v>0</v>
      </c>
    </row>
    <row r="358" customFormat="false" ht="17.15" hidden="false" customHeight="true" outlineLevel="0" collapsed="false">
      <c r="A358" s="0" t="n">
        <v>0</v>
      </c>
      <c r="B358" s="0" t="n">
        <v>0</v>
      </c>
    </row>
    <row r="359" customFormat="false" ht="17.15" hidden="false" customHeight="true" outlineLevel="0" collapsed="false">
      <c r="A359" s="0" t="n">
        <v>0</v>
      </c>
      <c r="B359" s="0" t="n">
        <v>0</v>
      </c>
    </row>
    <row r="360" customFormat="false" ht="17.15" hidden="false" customHeight="true" outlineLevel="0" collapsed="false">
      <c r="A360" s="0" t="n">
        <v>0</v>
      </c>
      <c r="B360" s="0" t="n">
        <v>0</v>
      </c>
    </row>
    <row r="361" customFormat="false" ht="17.15" hidden="false" customHeight="true" outlineLevel="0" collapsed="false">
      <c r="A361" s="0" t="n">
        <v>0</v>
      </c>
      <c r="B361" s="0" t="n">
        <v>0</v>
      </c>
    </row>
    <row r="362" customFormat="false" ht="17.15" hidden="false" customHeight="true" outlineLevel="0" collapsed="false">
      <c r="A362" s="0" t="n">
        <v>0</v>
      </c>
      <c r="B362" s="0" t="n">
        <v>0</v>
      </c>
    </row>
    <row r="363" customFormat="false" ht="17.15" hidden="false" customHeight="true" outlineLevel="0" collapsed="false">
      <c r="A363" s="0" t="n">
        <v>0</v>
      </c>
      <c r="B363" s="0" t="n">
        <v>0</v>
      </c>
    </row>
    <row r="364" customFormat="false" ht="17.15" hidden="false" customHeight="true" outlineLevel="0" collapsed="false">
      <c r="A364" s="0" t="n">
        <v>0</v>
      </c>
      <c r="B364" s="0" t="n">
        <v>0</v>
      </c>
    </row>
    <row r="365" customFormat="false" ht="17.15" hidden="false" customHeight="true" outlineLevel="0" collapsed="false">
      <c r="A365" s="0" t="n">
        <v>0</v>
      </c>
      <c r="B365" s="0" t="n">
        <v>0</v>
      </c>
    </row>
    <row r="366" customFormat="false" ht="17.15" hidden="false" customHeight="true" outlineLevel="0" collapsed="false">
      <c r="A366" s="0" t="n">
        <v>0</v>
      </c>
      <c r="B366" s="0" t="n">
        <v>0</v>
      </c>
    </row>
    <row r="367" customFormat="false" ht="17.15" hidden="false" customHeight="true" outlineLevel="0" collapsed="false">
      <c r="A367" s="0" t="n">
        <v>0</v>
      </c>
      <c r="B367" s="0" t="n">
        <v>0</v>
      </c>
    </row>
    <row r="368" customFormat="false" ht="17.15" hidden="false" customHeight="true" outlineLevel="0" collapsed="false">
      <c r="A368" s="0" t="n">
        <v>0</v>
      </c>
      <c r="B368" s="0" t="n">
        <v>0</v>
      </c>
    </row>
    <row r="369" customFormat="false" ht="17.15" hidden="false" customHeight="true" outlineLevel="0" collapsed="false">
      <c r="A369" s="0" t="n">
        <v>0</v>
      </c>
      <c r="B369" s="0" t="n">
        <v>0</v>
      </c>
    </row>
    <row r="370" customFormat="false" ht="17.15" hidden="false" customHeight="true" outlineLevel="0" collapsed="false">
      <c r="A370" s="0" t="n">
        <v>0</v>
      </c>
      <c r="B370" s="0" t="n">
        <v>0</v>
      </c>
    </row>
    <row r="371" customFormat="false" ht="17.15" hidden="false" customHeight="true" outlineLevel="0" collapsed="false">
      <c r="A371" s="0" t="n">
        <v>0</v>
      </c>
      <c r="B371" s="0" t="n">
        <v>0</v>
      </c>
    </row>
    <row r="372" customFormat="false" ht="17.15" hidden="false" customHeight="true" outlineLevel="0" collapsed="false">
      <c r="A372" s="0" t="n">
        <v>0</v>
      </c>
      <c r="B372" s="0" t="n">
        <v>0</v>
      </c>
    </row>
    <row r="373" customFormat="false" ht="17.15" hidden="false" customHeight="true" outlineLevel="0" collapsed="false">
      <c r="A373" s="0" t="n">
        <v>0</v>
      </c>
      <c r="B373" s="0" t="n">
        <v>0</v>
      </c>
    </row>
    <row r="374" customFormat="false" ht="17.15" hidden="false" customHeight="true" outlineLevel="0" collapsed="false">
      <c r="A374" s="0" t="n">
        <v>0</v>
      </c>
      <c r="B374" s="0" t="n">
        <v>0</v>
      </c>
    </row>
    <row r="375" customFormat="false" ht="17.15" hidden="false" customHeight="true" outlineLevel="0" collapsed="false">
      <c r="A375" s="0" t="n">
        <v>0</v>
      </c>
      <c r="B375" s="0" t="n">
        <v>0</v>
      </c>
    </row>
    <row r="376" customFormat="false" ht="17.15" hidden="false" customHeight="true" outlineLevel="0" collapsed="false">
      <c r="A376" s="45" t="n">
        <v>0</v>
      </c>
      <c r="B376" s="45" t="n">
        <v>0</v>
      </c>
    </row>
    <row r="377" customFormat="false" ht="17.15" hidden="false" customHeight="true" outlineLevel="0" collapsed="false">
      <c r="A377" s="45" t="n">
        <v>0</v>
      </c>
      <c r="B377" s="45" t="n">
        <v>0</v>
      </c>
    </row>
    <row r="378" customFormat="false" ht="17.15" hidden="false" customHeight="true" outlineLevel="0" collapsed="false">
      <c r="A378" s="45" t="n">
        <v>0</v>
      </c>
      <c r="B378" s="45" t="n">
        <v>0</v>
      </c>
    </row>
    <row r="379" customFormat="false" ht="17.15" hidden="false" customHeight="true" outlineLevel="0" collapsed="false">
      <c r="A379" s="45" t="n">
        <v>0</v>
      </c>
      <c r="B379" s="45" t="n">
        <v>0</v>
      </c>
    </row>
    <row r="380" customFormat="false" ht="17.15" hidden="false" customHeight="true" outlineLevel="0" collapsed="false">
      <c r="A380" s="45" t="n">
        <v>0</v>
      </c>
      <c r="B380" s="45" t="n">
        <v>0</v>
      </c>
    </row>
    <row r="381" customFormat="false" ht="17.15" hidden="false" customHeight="true" outlineLevel="0" collapsed="false">
      <c r="A381" s="45" t="n">
        <v>0</v>
      </c>
      <c r="B381" s="45" t="n">
        <v>0</v>
      </c>
    </row>
    <row r="382" customFormat="false" ht="17.15" hidden="false" customHeight="true" outlineLevel="0" collapsed="false">
      <c r="A382" s="45" t="n">
        <v>0</v>
      </c>
      <c r="B382" s="45" t="n">
        <v>0</v>
      </c>
    </row>
    <row r="383" customFormat="false" ht="17.15" hidden="false" customHeight="true" outlineLevel="0" collapsed="false">
      <c r="A383" s="45" t="n">
        <v>0</v>
      </c>
      <c r="B383" s="45" t="n">
        <v>0</v>
      </c>
    </row>
    <row r="384" customFormat="false" ht="17.15" hidden="false" customHeight="true" outlineLevel="0" collapsed="false">
      <c r="A384" s="45" t="n">
        <v>0</v>
      </c>
      <c r="B384" s="45" t="n">
        <v>0</v>
      </c>
    </row>
    <row r="385" customFormat="false" ht="17.15" hidden="false" customHeight="true" outlineLevel="0" collapsed="false">
      <c r="A385" s="45" t="n">
        <v>0</v>
      </c>
      <c r="B385" s="45" t="n">
        <v>0</v>
      </c>
    </row>
    <row r="386" customFormat="false" ht="17.15" hidden="false" customHeight="true" outlineLevel="0" collapsed="false">
      <c r="A386" s="45" t="n">
        <v>0</v>
      </c>
      <c r="B386" s="45" t="n">
        <v>0</v>
      </c>
    </row>
    <row r="387" customFormat="false" ht="17.15" hidden="false" customHeight="true" outlineLevel="0" collapsed="false">
      <c r="A387" s="45" t="n">
        <v>0</v>
      </c>
      <c r="B387" s="45" t="n">
        <v>0</v>
      </c>
    </row>
    <row r="388" customFormat="false" ht="17.15" hidden="false" customHeight="true" outlineLevel="0" collapsed="false">
      <c r="A388" s="45" t="n">
        <v>0</v>
      </c>
      <c r="B388" s="45" t="n">
        <v>0</v>
      </c>
    </row>
    <row r="389" customFormat="false" ht="17.15" hidden="false" customHeight="true" outlineLevel="0" collapsed="false">
      <c r="A389" s="45" t="n">
        <v>0</v>
      </c>
      <c r="B389" s="45" t="n">
        <v>0</v>
      </c>
    </row>
    <row r="390" customFormat="false" ht="17.15" hidden="false" customHeight="true" outlineLevel="0" collapsed="false">
      <c r="A390" s="45" t="n">
        <v>0</v>
      </c>
      <c r="B390" s="45" t="n">
        <v>0</v>
      </c>
    </row>
    <row r="391" customFormat="false" ht="17.15" hidden="false" customHeight="true" outlineLevel="0" collapsed="false">
      <c r="A391" s="45" t="n">
        <v>0</v>
      </c>
      <c r="B391" s="45" t="n">
        <v>0</v>
      </c>
    </row>
    <row r="392" customFormat="false" ht="17.15" hidden="false" customHeight="true" outlineLevel="0" collapsed="false">
      <c r="A392" s="45" t="n">
        <v>0</v>
      </c>
      <c r="B392" s="45" t="n">
        <v>0</v>
      </c>
    </row>
    <row r="393" customFormat="false" ht="17.15" hidden="false" customHeight="true" outlineLevel="0" collapsed="false">
      <c r="A393" s="45" t="n">
        <v>0</v>
      </c>
      <c r="B393" s="45" t="n">
        <v>0</v>
      </c>
    </row>
    <row r="394" customFormat="false" ht="17.15" hidden="false" customHeight="true" outlineLevel="0" collapsed="false">
      <c r="A394" s="45" t="n">
        <v>0</v>
      </c>
      <c r="B394" s="45" t="n">
        <v>0</v>
      </c>
    </row>
    <row r="395" customFormat="false" ht="17.15" hidden="false" customHeight="true" outlineLevel="0" collapsed="false">
      <c r="A395" s="45" t="n">
        <v>0</v>
      </c>
      <c r="B395" s="45" t="n">
        <v>0</v>
      </c>
    </row>
    <row r="396" customFormat="false" ht="17.15" hidden="false" customHeight="true" outlineLevel="0" collapsed="false">
      <c r="A396" s="45" t="n">
        <v>0</v>
      </c>
      <c r="B396" s="45" t="n">
        <v>0</v>
      </c>
    </row>
    <row r="397" customFormat="false" ht="17.15" hidden="false" customHeight="true" outlineLevel="0" collapsed="false">
      <c r="A397" s="45" t="n">
        <v>0</v>
      </c>
      <c r="B397" s="45" t="n">
        <v>0</v>
      </c>
    </row>
    <row r="398" customFormat="false" ht="17.15" hidden="false" customHeight="true" outlineLevel="0" collapsed="false">
      <c r="A398" s="45" t="n">
        <v>0</v>
      </c>
      <c r="B398" s="45" t="n">
        <v>0</v>
      </c>
    </row>
    <row r="399" customFormat="false" ht="17.15" hidden="false" customHeight="true" outlineLevel="0" collapsed="false">
      <c r="A399" s="45" t="n">
        <v>0</v>
      </c>
      <c r="B399" s="45" t="n">
        <v>0</v>
      </c>
    </row>
    <row r="400" customFormat="false" ht="17.15" hidden="false" customHeight="true" outlineLevel="0" collapsed="false">
      <c r="A400" s="45" t="n">
        <v>0</v>
      </c>
      <c r="B400" s="45" t="n">
        <v>0</v>
      </c>
    </row>
    <row r="401" customFormat="false" ht="17.15" hidden="false" customHeight="true" outlineLevel="0" collapsed="false">
      <c r="A401" s="45" t="n">
        <v>0</v>
      </c>
      <c r="B401" s="45" t="n">
        <v>0</v>
      </c>
    </row>
    <row r="402" customFormat="false" ht="17.15" hidden="false" customHeight="true" outlineLevel="0" collapsed="false">
      <c r="A402" s="45" t="n">
        <v>0</v>
      </c>
      <c r="B402" s="45" t="n">
        <v>0</v>
      </c>
    </row>
    <row r="403" customFormat="false" ht="17.15" hidden="false" customHeight="true" outlineLevel="0" collapsed="false">
      <c r="A403" s="45" t="n">
        <v>0</v>
      </c>
      <c r="B403" s="45" t="n">
        <v>0</v>
      </c>
    </row>
    <row r="404" customFormat="false" ht="17.15" hidden="false" customHeight="true" outlineLevel="0" collapsed="false">
      <c r="A404" s="45" t="n">
        <v>0</v>
      </c>
      <c r="B404" s="45" t="n">
        <v>0</v>
      </c>
    </row>
    <row r="405" customFormat="false" ht="17.15" hidden="false" customHeight="true" outlineLevel="0" collapsed="false">
      <c r="A405" s="45" t="n">
        <v>0</v>
      </c>
      <c r="B405" s="45" t="n">
        <v>0</v>
      </c>
    </row>
    <row r="406" customFormat="false" ht="17.15" hidden="false" customHeight="true" outlineLevel="0" collapsed="false">
      <c r="A406" s="45" t="n">
        <v>0</v>
      </c>
      <c r="B406" s="45" t="n">
        <v>0</v>
      </c>
    </row>
    <row r="407" customFormat="false" ht="17.15" hidden="false" customHeight="true" outlineLevel="0" collapsed="false">
      <c r="A407" s="45" t="n">
        <v>0</v>
      </c>
      <c r="B407" s="45" t="n">
        <v>0</v>
      </c>
    </row>
    <row r="408" customFormat="false" ht="17.15" hidden="false" customHeight="true" outlineLevel="0" collapsed="false">
      <c r="A408" s="45" t="n">
        <v>0</v>
      </c>
      <c r="B408" s="45" t="n">
        <v>0</v>
      </c>
    </row>
    <row r="409" customFormat="false" ht="17.15" hidden="false" customHeight="true" outlineLevel="0" collapsed="false">
      <c r="A409" s="45" t="n">
        <v>0</v>
      </c>
      <c r="B409" s="45" t="n">
        <v>0</v>
      </c>
    </row>
    <row r="410" customFormat="false" ht="17.15" hidden="false" customHeight="true" outlineLevel="0" collapsed="false">
      <c r="A410" s="45" t="n">
        <v>0</v>
      </c>
      <c r="B410" s="45" t="n">
        <v>0</v>
      </c>
    </row>
    <row r="411" customFormat="false" ht="17.15" hidden="false" customHeight="true" outlineLevel="0" collapsed="false">
      <c r="A411" s="45" t="n">
        <v>0</v>
      </c>
      <c r="B411" s="45" t="n">
        <v>0</v>
      </c>
    </row>
    <row r="412" customFormat="false" ht="17.15" hidden="false" customHeight="true" outlineLevel="0" collapsed="false">
      <c r="A412" s="45" t="n">
        <v>0</v>
      </c>
      <c r="B412" s="45" t="n">
        <v>0</v>
      </c>
    </row>
    <row r="413" customFormat="false" ht="17.15" hidden="false" customHeight="true" outlineLevel="0" collapsed="false">
      <c r="A413" s="45" t="n">
        <v>0</v>
      </c>
      <c r="B413" s="45" t="n">
        <v>0</v>
      </c>
    </row>
    <row r="414" customFormat="false" ht="17.15" hidden="false" customHeight="true" outlineLevel="0" collapsed="false">
      <c r="A414" s="45" t="n">
        <v>0</v>
      </c>
      <c r="B414" s="45" t="n">
        <v>0</v>
      </c>
    </row>
    <row r="415" customFormat="false" ht="17.15" hidden="false" customHeight="true" outlineLevel="0" collapsed="false">
      <c r="A415" s="45" t="n">
        <v>0</v>
      </c>
      <c r="B415" s="45" t="n">
        <v>0</v>
      </c>
    </row>
    <row r="416" customFormat="false" ht="17.15" hidden="false" customHeight="true" outlineLevel="0" collapsed="false">
      <c r="A416" s="45" t="n">
        <v>0</v>
      </c>
      <c r="B416" s="45" t="n">
        <v>0</v>
      </c>
    </row>
    <row r="417" customFormat="false" ht="17.15" hidden="false" customHeight="true" outlineLevel="0" collapsed="false">
      <c r="A417" s="45" t="n">
        <v>0</v>
      </c>
      <c r="B417" s="45" t="n">
        <v>0</v>
      </c>
    </row>
    <row r="418" customFormat="false" ht="17.15" hidden="false" customHeight="true" outlineLevel="0" collapsed="false">
      <c r="A418" s="45" t="n">
        <v>0</v>
      </c>
      <c r="B418" s="45" t="n">
        <v>0</v>
      </c>
    </row>
    <row r="419" customFormat="false" ht="17.15" hidden="false" customHeight="true" outlineLevel="0" collapsed="false">
      <c r="A419" s="45" t="n">
        <v>0</v>
      </c>
      <c r="B419" s="45" t="n">
        <v>0</v>
      </c>
    </row>
    <row r="420" customFormat="false" ht="17.15" hidden="false" customHeight="true" outlineLevel="0" collapsed="false">
      <c r="A420" s="45" t="n">
        <v>0</v>
      </c>
      <c r="B420" s="45" t="n">
        <v>0</v>
      </c>
    </row>
    <row r="421" customFormat="false" ht="17.15" hidden="false" customHeight="true" outlineLevel="0" collapsed="false">
      <c r="A421" s="45" t="n">
        <v>0</v>
      </c>
      <c r="B421" s="45" t="n">
        <v>0</v>
      </c>
    </row>
    <row r="422" customFormat="false" ht="17.15" hidden="false" customHeight="true" outlineLevel="0" collapsed="false">
      <c r="A422" s="45" t="n">
        <v>0</v>
      </c>
      <c r="B422" s="45" t="n">
        <v>0</v>
      </c>
    </row>
    <row r="423" customFormat="false" ht="17.15" hidden="false" customHeight="true" outlineLevel="0" collapsed="false">
      <c r="A423" s="45" t="n">
        <v>0</v>
      </c>
      <c r="B423" s="45" t="n">
        <v>0</v>
      </c>
    </row>
    <row r="424" customFormat="false" ht="17.15" hidden="false" customHeight="true" outlineLevel="0" collapsed="false">
      <c r="A424" s="45" t="n">
        <v>0</v>
      </c>
      <c r="B424" s="45" t="n">
        <v>0</v>
      </c>
    </row>
    <row r="425" customFormat="false" ht="17.15" hidden="false" customHeight="true" outlineLevel="0" collapsed="false">
      <c r="A425" s="45" t="n">
        <v>0</v>
      </c>
      <c r="B425" s="45" t="n">
        <v>0</v>
      </c>
    </row>
    <row r="426" customFormat="false" ht="17.15" hidden="false" customHeight="true" outlineLevel="0" collapsed="false">
      <c r="A426" s="45" t="n">
        <v>0</v>
      </c>
      <c r="B426" s="45" t="n">
        <v>0</v>
      </c>
    </row>
    <row r="427" customFormat="false" ht="17.15" hidden="false" customHeight="true" outlineLevel="0" collapsed="false">
      <c r="A427" s="45" t="n">
        <v>0</v>
      </c>
      <c r="B427" s="45" t="n">
        <v>0</v>
      </c>
    </row>
    <row r="428" customFormat="false" ht="17.15" hidden="false" customHeight="true" outlineLevel="0" collapsed="false">
      <c r="A428" s="45" t="n">
        <v>0</v>
      </c>
      <c r="B428" s="45" t="n">
        <v>0</v>
      </c>
    </row>
    <row r="429" customFormat="false" ht="17.15" hidden="false" customHeight="true" outlineLevel="0" collapsed="false">
      <c r="A429" s="45" t="e">
        <v>#N/A</v>
      </c>
      <c r="B429" s="45" t="e">
        <v>#N/A</v>
      </c>
    </row>
    <row r="430" customFormat="false" ht="17.15" hidden="false" customHeight="true" outlineLevel="0" collapsed="false">
      <c r="A430" s="45" t="e">
        <v>#N/A</v>
      </c>
      <c r="B430" s="45" t="e">
        <v>#N/A</v>
      </c>
    </row>
    <row r="431" customFormat="false" ht="17.15" hidden="false" customHeight="true" outlineLevel="0" collapsed="false">
      <c r="A431" s="45" t="e">
        <v>#N/A</v>
      </c>
      <c r="B431" s="45" t="e">
        <v>#N/A</v>
      </c>
    </row>
    <row r="432" customFormat="false" ht="17.15" hidden="false" customHeight="true" outlineLevel="0" collapsed="false">
      <c r="A432" s="45" t="e">
        <v>#N/A</v>
      </c>
      <c r="B432" s="45" t="e">
        <v>#N/A</v>
      </c>
    </row>
    <row r="433" customFormat="false" ht="17.15" hidden="false" customHeight="true" outlineLevel="0" collapsed="false">
      <c r="A433" s="45" t="e">
        <v>#N/A</v>
      </c>
      <c r="B433" s="45" t="e">
        <v>#N/A</v>
      </c>
    </row>
    <row r="434" customFormat="false" ht="17.15" hidden="false" customHeight="true" outlineLevel="0" collapsed="false">
      <c r="A434" s="45" t="e">
        <v>#N/A</v>
      </c>
      <c r="B434" s="45" t="e">
        <v>#N/A</v>
      </c>
    </row>
    <row r="435" customFormat="false" ht="17.15" hidden="false" customHeight="true" outlineLevel="0" collapsed="false">
      <c r="A435" s="45" t="e">
        <v>#N/A</v>
      </c>
      <c r="B435" s="45" t="e">
        <v>#N/A</v>
      </c>
    </row>
    <row r="436" customFormat="false" ht="17.15" hidden="false" customHeight="true" outlineLevel="0" collapsed="false">
      <c r="A436" s="45" t="e">
        <v>#N/A</v>
      </c>
      <c r="B436" s="45" t="e">
        <v>#N/A</v>
      </c>
    </row>
    <row r="437" customFormat="false" ht="17.15" hidden="false" customHeight="true" outlineLevel="0" collapsed="false">
      <c r="A437" s="45" t="e">
        <v>#N/A</v>
      </c>
      <c r="B437" s="45" t="e">
        <v>#N/A</v>
      </c>
    </row>
    <row r="438" customFormat="false" ht="17.15" hidden="false" customHeight="true" outlineLevel="0" collapsed="false">
      <c r="A438" s="45" t="e">
        <v>#N/A</v>
      </c>
      <c r="B438" s="45" t="e">
        <v>#N/A</v>
      </c>
    </row>
    <row r="439" customFormat="false" ht="17.15" hidden="false" customHeight="true" outlineLevel="0" collapsed="false">
      <c r="A439" s="45" t="e">
        <v>#N/A</v>
      </c>
      <c r="B439" s="45" t="e">
        <v>#N/A</v>
      </c>
    </row>
    <row r="440" customFormat="false" ht="17.15" hidden="false" customHeight="true" outlineLevel="0" collapsed="false">
      <c r="A440" s="45" t="e">
        <v>#N/A</v>
      </c>
      <c r="B440" s="45" t="e">
        <v>#N/A</v>
      </c>
    </row>
    <row r="441" customFormat="false" ht="17.15" hidden="false" customHeight="true" outlineLevel="0" collapsed="false">
      <c r="A441" s="45" t="e">
        <v>#N/A</v>
      </c>
      <c r="B441" s="45" t="e">
        <v>#N/A</v>
      </c>
    </row>
    <row r="442" customFormat="false" ht="17.15" hidden="false" customHeight="true" outlineLevel="0" collapsed="false">
      <c r="A442" s="45" t="e">
        <v>#N/A</v>
      </c>
      <c r="B442" s="45" t="e">
        <v>#N/A</v>
      </c>
    </row>
    <row r="443" customFormat="false" ht="17.15" hidden="false" customHeight="true" outlineLevel="0" collapsed="false">
      <c r="A443" s="45" t="e">
        <v>#N/A</v>
      </c>
      <c r="B443" s="45" t="e">
        <v>#N/A</v>
      </c>
    </row>
    <row r="444" customFormat="false" ht="17.15" hidden="false" customHeight="true" outlineLevel="0" collapsed="false">
      <c r="A444" s="45" t="e">
        <v>#N/A</v>
      </c>
      <c r="B444" s="45" t="e">
        <v>#N/A</v>
      </c>
    </row>
    <row r="445" customFormat="false" ht="17.15" hidden="false" customHeight="true" outlineLevel="0" collapsed="false">
      <c r="A445" s="45" t="e">
        <v>#N/A</v>
      </c>
      <c r="B445" s="45" t="e">
        <v>#N/A</v>
      </c>
    </row>
    <row r="446" customFormat="false" ht="17.15" hidden="false" customHeight="true" outlineLevel="0" collapsed="false">
      <c r="A446" s="45" t="e">
        <v>#N/A</v>
      </c>
      <c r="B446" s="45" t="e">
        <v>#N/A</v>
      </c>
    </row>
    <row r="447" customFormat="false" ht="17.15" hidden="false" customHeight="true" outlineLevel="0" collapsed="false">
      <c r="A447" s="45" t="e">
        <v>#N/A</v>
      </c>
      <c r="B447" s="45" t="e">
        <v>#N/A</v>
      </c>
    </row>
    <row r="448" customFormat="false" ht="17.15" hidden="false" customHeight="true" outlineLevel="0" collapsed="false">
      <c r="A448" s="45" t="e">
        <v>#N/A</v>
      </c>
      <c r="B448" s="45" t="e">
        <v>#N/A</v>
      </c>
    </row>
    <row r="449" customFormat="false" ht="17.15" hidden="false" customHeight="true" outlineLevel="0" collapsed="false">
      <c r="A449" s="45" t="e">
        <v>#N/A</v>
      </c>
      <c r="B449" s="45" t="e">
        <v>#N/A</v>
      </c>
    </row>
    <row r="450" customFormat="false" ht="17.15" hidden="false" customHeight="true" outlineLevel="0" collapsed="false">
      <c r="A450" s="45" t="e">
        <v>#N/A</v>
      </c>
      <c r="B450" s="45" t="e">
        <v>#N/A</v>
      </c>
    </row>
    <row r="451" customFormat="false" ht="17.15" hidden="false" customHeight="true" outlineLevel="0" collapsed="false">
      <c r="A451" s="45" t="e">
        <v>#N/A</v>
      </c>
      <c r="B451" s="45" t="e">
        <v>#N/A</v>
      </c>
    </row>
    <row r="452" customFormat="false" ht="17.15" hidden="false" customHeight="true" outlineLevel="0" collapsed="false">
      <c r="A452" s="45" t="e">
        <v>#N/A</v>
      </c>
      <c r="B452" s="45" t="e">
        <v>#N/A</v>
      </c>
    </row>
    <row r="453" customFormat="false" ht="17.15" hidden="false" customHeight="true" outlineLevel="0" collapsed="false">
      <c r="A453" s="45" t="e">
        <v>#N/A</v>
      </c>
      <c r="B453" s="45" t="e">
        <v>#N/A</v>
      </c>
    </row>
    <row r="454" customFormat="false" ht="17.15" hidden="false" customHeight="true" outlineLevel="0" collapsed="false">
      <c r="A454" s="45" t="e">
        <v>#N/A</v>
      </c>
      <c r="B454" s="45" t="e">
        <v>#N/A</v>
      </c>
    </row>
    <row r="455" customFormat="false" ht="17.15" hidden="false" customHeight="true" outlineLevel="0" collapsed="false">
      <c r="A455" s="45" t="e">
        <v>#N/A</v>
      </c>
      <c r="B455" s="45" t="e">
        <v>#N/A</v>
      </c>
    </row>
    <row r="456" customFormat="false" ht="17.15" hidden="false" customHeight="true" outlineLevel="0" collapsed="false">
      <c r="A456" s="45" t="e">
        <v>#N/A</v>
      </c>
      <c r="B456" s="45" t="e">
        <v>#N/A</v>
      </c>
    </row>
    <row r="457" customFormat="false" ht="17.15" hidden="false" customHeight="true" outlineLevel="0" collapsed="false">
      <c r="A457" s="45" t="e">
        <v>#N/A</v>
      </c>
      <c r="B457" s="45" t="e">
        <v>#N/A</v>
      </c>
    </row>
    <row r="458" customFormat="false" ht="17.15" hidden="false" customHeight="true" outlineLevel="0" collapsed="false">
      <c r="A458" s="45" t="e">
        <v>#N/A</v>
      </c>
      <c r="B458" s="45" t="e">
        <v>#N/A</v>
      </c>
    </row>
    <row r="459" customFormat="false" ht="17.15" hidden="false" customHeight="true" outlineLevel="0" collapsed="false">
      <c r="A459" s="45" t="e">
        <v>#N/A</v>
      </c>
      <c r="B459" s="45" t="e">
        <v>#N/A</v>
      </c>
    </row>
    <row r="460" customFormat="false" ht="17.15" hidden="false" customHeight="true" outlineLevel="0" collapsed="false">
      <c r="A460" s="45" t="e">
        <v>#N/A</v>
      </c>
      <c r="B460" s="45" t="e">
        <v>#N/A</v>
      </c>
    </row>
    <row r="461" customFormat="false" ht="17.15" hidden="false" customHeight="true" outlineLevel="0" collapsed="false">
      <c r="A461" s="45" t="e">
        <v>#N/A</v>
      </c>
      <c r="B461" s="45" t="e">
        <v>#N/A</v>
      </c>
    </row>
    <row r="462" customFormat="false" ht="17.15" hidden="false" customHeight="true" outlineLevel="0" collapsed="false">
      <c r="A462" s="45" t="e">
        <v>#N/A</v>
      </c>
      <c r="B462" s="45" t="e">
        <v>#N/A</v>
      </c>
    </row>
    <row r="463" customFormat="false" ht="17.15" hidden="false" customHeight="true" outlineLevel="0" collapsed="false">
      <c r="A463" s="45" t="e">
        <v>#N/A</v>
      </c>
      <c r="B463" s="45" t="e">
        <v>#N/A</v>
      </c>
    </row>
    <row r="464" customFormat="false" ht="17.15" hidden="false" customHeight="true" outlineLevel="0" collapsed="false">
      <c r="A464" s="45" t="e">
        <v>#N/A</v>
      </c>
      <c r="B464" s="45" t="e">
        <v>#N/A</v>
      </c>
    </row>
    <row r="465" customFormat="false" ht="17.15" hidden="false" customHeight="true" outlineLevel="0" collapsed="false">
      <c r="A465" s="45" t="e">
        <v>#N/A</v>
      </c>
      <c r="B465" s="45" t="e">
        <v>#N/A</v>
      </c>
    </row>
    <row r="466" customFormat="false" ht="17.15" hidden="false" customHeight="true" outlineLevel="0" collapsed="false">
      <c r="A466" s="45" t="e">
        <v>#N/A</v>
      </c>
      <c r="B466" s="45" t="e">
        <v>#N/A</v>
      </c>
    </row>
    <row r="467" customFormat="false" ht="17.15" hidden="false" customHeight="true" outlineLevel="0" collapsed="false">
      <c r="A467" s="45" t="e">
        <v>#N/A</v>
      </c>
      <c r="B467" s="45" t="e">
        <v>#N/A</v>
      </c>
    </row>
    <row r="468" customFormat="false" ht="17.15" hidden="false" customHeight="true" outlineLevel="0" collapsed="false">
      <c r="A468" s="45" t="e">
        <v>#N/A</v>
      </c>
      <c r="B468" s="45" t="e">
        <v>#N/A</v>
      </c>
    </row>
    <row r="469" customFormat="false" ht="17.15" hidden="false" customHeight="true" outlineLevel="0" collapsed="false">
      <c r="A469" s="45" t="e">
        <v>#N/A</v>
      </c>
      <c r="B469" s="45" t="e">
        <v>#N/A</v>
      </c>
    </row>
    <row r="470" customFormat="false" ht="17.15" hidden="false" customHeight="true" outlineLevel="0" collapsed="false">
      <c r="A470" s="45" t="e">
        <v>#N/A</v>
      </c>
      <c r="B470" s="45" t="e">
        <v>#N/A</v>
      </c>
    </row>
    <row r="471" customFormat="false" ht="17.15" hidden="false" customHeight="true" outlineLevel="0" collapsed="false">
      <c r="A471" s="45" t="e">
        <v>#N/A</v>
      </c>
      <c r="B471" s="45" t="e">
        <v>#N/A</v>
      </c>
    </row>
    <row r="472" customFormat="false" ht="17.15" hidden="false" customHeight="true" outlineLevel="0" collapsed="false">
      <c r="A472" s="45" t="e">
        <v>#N/A</v>
      </c>
      <c r="B472" s="45" t="e">
        <v>#N/A</v>
      </c>
    </row>
    <row r="473" customFormat="false" ht="17.15" hidden="false" customHeight="true" outlineLevel="0" collapsed="false">
      <c r="A473" s="45" t="e">
        <v>#N/A</v>
      </c>
      <c r="B473" s="45" t="e">
        <v>#N/A</v>
      </c>
    </row>
    <row r="474" customFormat="false" ht="17.15" hidden="false" customHeight="true" outlineLevel="0" collapsed="false">
      <c r="A474" s="45" t="e">
        <v>#N/A</v>
      </c>
      <c r="B474" s="45" t="e">
        <v>#N/A</v>
      </c>
    </row>
    <row r="475" customFormat="false" ht="17.15" hidden="false" customHeight="true" outlineLevel="0" collapsed="false">
      <c r="A475" s="45" t="e">
        <v>#N/A</v>
      </c>
      <c r="B475" s="45" t="e">
        <v>#N/A</v>
      </c>
    </row>
    <row r="476" customFormat="false" ht="17.15" hidden="false" customHeight="true" outlineLevel="0" collapsed="false">
      <c r="A476" s="45" t="e">
        <v>#N/A</v>
      </c>
      <c r="B476" s="45" t="e">
        <v>#N/A</v>
      </c>
    </row>
    <row r="477" customFormat="false" ht="17.15" hidden="false" customHeight="true" outlineLevel="0" collapsed="false">
      <c r="A477" s="45" t="e">
        <v>#N/A</v>
      </c>
      <c r="B477" s="45" t="e">
        <v>#N/A</v>
      </c>
    </row>
    <row r="478" customFormat="false" ht="17.15" hidden="false" customHeight="true" outlineLevel="0" collapsed="false">
      <c r="A478" s="45" t="e">
        <v>#N/A</v>
      </c>
      <c r="B478" s="45" t="e">
        <v>#N/A</v>
      </c>
    </row>
    <row r="479" customFormat="false" ht="17.15" hidden="false" customHeight="true" outlineLevel="0" collapsed="false">
      <c r="A479" s="45" t="e">
        <v>#N/A</v>
      </c>
      <c r="B479" s="45" t="e">
        <v>#N/A</v>
      </c>
    </row>
    <row r="480" customFormat="false" ht="17.15" hidden="false" customHeight="true" outlineLevel="0" collapsed="false">
      <c r="A480" s="45" t="e">
        <v>#N/A</v>
      </c>
      <c r="B480" s="45" t="e">
        <v>#N/A</v>
      </c>
    </row>
    <row r="481" customFormat="false" ht="17.15" hidden="false" customHeight="true" outlineLevel="0" collapsed="false">
      <c r="A481" s="45" t="e">
        <v>#N/A</v>
      </c>
      <c r="B481" s="45" t="e">
        <v>#N/A</v>
      </c>
    </row>
    <row r="482" customFormat="false" ht="17.15" hidden="false" customHeight="true" outlineLevel="0" collapsed="false">
      <c r="A482" s="45" t="e">
        <v>#N/A</v>
      </c>
      <c r="B482" s="45" t="e">
        <v>#N/A</v>
      </c>
    </row>
    <row r="483" customFormat="false" ht="17.15" hidden="false" customHeight="true" outlineLevel="0" collapsed="false">
      <c r="A483" s="45" t="e">
        <v>#N/A</v>
      </c>
      <c r="B483" s="45" t="e">
        <v>#N/A</v>
      </c>
    </row>
    <row r="484" customFormat="false" ht="17.15" hidden="false" customHeight="true" outlineLevel="0" collapsed="false">
      <c r="A484" s="45" t="e">
        <v>#N/A</v>
      </c>
      <c r="B484" s="45" t="e">
        <v>#N/A</v>
      </c>
    </row>
    <row r="485" customFormat="false" ht="17.15" hidden="false" customHeight="true" outlineLevel="0" collapsed="false">
      <c r="A485" s="45" t="e">
        <v>#N/A</v>
      </c>
      <c r="B485" s="45" t="e">
        <v>#N/A</v>
      </c>
    </row>
    <row r="486" customFormat="false" ht="17.15" hidden="false" customHeight="true" outlineLevel="0" collapsed="false">
      <c r="A486" s="45" t="e">
        <v>#N/A</v>
      </c>
      <c r="B486" s="45" t="e">
        <v>#N/A</v>
      </c>
    </row>
    <row r="487" customFormat="false" ht="17.15" hidden="false" customHeight="true" outlineLevel="0" collapsed="false">
      <c r="A487" s="45" t="e">
        <v>#N/A</v>
      </c>
      <c r="B487" s="45" t="e">
        <v>#N/A</v>
      </c>
    </row>
    <row r="488" customFormat="false" ht="17.15" hidden="false" customHeight="true" outlineLevel="0" collapsed="false">
      <c r="A488" s="45" t="e">
        <v>#N/A</v>
      </c>
      <c r="B488" s="45" t="e">
        <v>#N/A</v>
      </c>
    </row>
    <row r="489" customFormat="false" ht="17.15" hidden="false" customHeight="true" outlineLevel="0" collapsed="false">
      <c r="A489" s="45" t="e">
        <v>#N/A</v>
      </c>
      <c r="B489" s="45" t="e">
        <v>#N/A</v>
      </c>
    </row>
    <row r="490" customFormat="false" ht="17.15" hidden="false" customHeight="true" outlineLevel="0" collapsed="false">
      <c r="A490" s="45" t="e">
        <v>#N/A</v>
      </c>
      <c r="B490" s="45" t="e">
        <v>#N/A</v>
      </c>
    </row>
    <row r="491" customFormat="false" ht="17.15" hidden="false" customHeight="true" outlineLevel="0" collapsed="false">
      <c r="A491" s="45" t="e">
        <v>#N/A</v>
      </c>
      <c r="B491" s="45" t="e">
        <v>#N/A</v>
      </c>
    </row>
    <row r="492" customFormat="false" ht="17.15" hidden="false" customHeight="true" outlineLevel="0" collapsed="false">
      <c r="A492" s="45" t="e">
        <v>#N/A</v>
      </c>
      <c r="B492" s="45" t="e">
        <v>#N/A</v>
      </c>
    </row>
    <row r="493" customFormat="false" ht="17.15" hidden="false" customHeight="true" outlineLevel="0" collapsed="false">
      <c r="A493" s="45" t="e">
        <v>#N/A</v>
      </c>
      <c r="B493" s="45" t="e">
        <v>#N/A</v>
      </c>
    </row>
    <row r="494" customFormat="false" ht="17.15" hidden="false" customHeight="true" outlineLevel="0" collapsed="false">
      <c r="A494" s="45" t="e">
        <v>#N/A</v>
      </c>
      <c r="B494" s="45" t="e">
        <v>#N/A</v>
      </c>
    </row>
    <row r="495" customFormat="false" ht="17.15" hidden="false" customHeight="true" outlineLevel="0" collapsed="false">
      <c r="A495" s="45" t="e">
        <v>#N/A</v>
      </c>
      <c r="B495" s="45" t="e">
        <v>#N/A</v>
      </c>
    </row>
    <row r="496" customFormat="false" ht="17.15" hidden="false" customHeight="true" outlineLevel="0" collapsed="false">
      <c r="A496" s="45" t="e">
        <v>#N/A</v>
      </c>
      <c r="B496" s="45" t="e">
        <v>#N/A</v>
      </c>
    </row>
    <row r="497" customFormat="false" ht="17.15" hidden="false" customHeight="true" outlineLevel="0" collapsed="false">
      <c r="A497" s="45" t="e">
        <v>#N/A</v>
      </c>
      <c r="B497" s="45" t="e">
        <v>#N/A</v>
      </c>
    </row>
    <row r="498" customFormat="false" ht="17.15" hidden="false" customHeight="true" outlineLevel="0" collapsed="false">
      <c r="A498" s="45" t="e">
        <v>#N/A</v>
      </c>
      <c r="B498" s="45" t="e">
        <v>#N/A</v>
      </c>
    </row>
    <row r="499" customFormat="false" ht="17.15" hidden="false" customHeight="true" outlineLevel="0" collapsed="false">
      <c r="A499" s="45" t="e">
        <v>#N/A</v>
      </c>
      <c r="B499" s="45" t="e">
        <v>#N/A</v>
      </c>
    </row>
    <row r="500" customFormat="false" ht="17.15" hidden="false" customHeight="true" outlineLevel="0" collapsed="false">
      <c r="A500" s="45" t="e">
        <v>#N/A</v>
      </c>
      <c r="B500" s="45" t="e">
        <v>#N/A</v>
      </c>
    </row>
    <row r="501" customFormat="false" ht="17.15" hidden="false" customHeight="true" outlineLevel="0" collapsed="false">
      <c r="A501" s="45" t="e">
        <v>#N/A</v>
      </c>
      <c r="B501" s="45" t="e">
        <v>#N/A</v>
      </c>
    </row>
    <row r="502" customFormat="false" ht="17.15" hidden="false" customHeight="true" outlineLevel="0" collapsed="false">
      <c r="A502" s="45" t="e">
        <v>#N/A</v>
      </c>
      <c r="B502" s="45" t="e">
        <v>#N/A</v>
      </c>
    </row>
    <row r="503" customFormat="false" ht="17.15" hidden="false" customHeight="true" outlineLevel="0" collapsed="false">
      <c r="A503" s="45" t="e">
        <v>#N/A</v>
      </c>
      <c r="B503" s="45" t="e">
        <v>#N/A</v>
      </c>
    </row>
    <row r="504" customFormat="false" ht="17.15" hidden="false" customHeight="true" outlineLevel="0" collapsed="false">
      <c r="A504" s="45" t="e">
        <v>#N/A</v>
      </c>
      <c r="B504" s="45" t="e">
        <v>#N/A</v>
      </c>
    </row>
    <row r="505" customFormat="false" ht="17.15" hidden="false" customHeight="true" outlineLevel="0" collapsed="false">
      <c r="A505" s="45" t="e">
        <v>#N/A</v>
      </c>
      <c r="B505" s="45" t="e">
        <v>#N/A</v>
      </c>
    </row>
    <row r="506" customFormat="false" ht="17.15" hidden="false" customHeight="true" outlineLevel="0" collapsed="false">
      <c r="A506" s="45" t="e">
        <v>#N/A</v>
      </c>
      <c r="B506" s="45" t="e">
        <v>#N/A</v>
      </c>
    </row>
    <row r="507" customFormat="false" ht="17.15" hidden="false" customHeight="true" outlineLevel="0" collapsed="false">
      <c r="A507" s="45" t="e">
        <v>#N/A</v>
      </c>
      <c r="B507" s="45" t="e">
        <v>#N/A</v>
      </c>
    </row>
    <row r="508" customFormat="false" ht="17.15" hidden="false" customHeight="true" outlineLevel="0" collapsed="false">
      <c r="A508" s="45" t="e">
        <v>#N/A</v>
      </c>
      <c r="B508" s="45" t="e">
        <v>#N/A</v>
      </c>
    </row>
    <row r="509" customFormat="false" ht="17.15" hidden="false" customHeight="true" outlineLevel="0" collapsed="false">
      <c r="A509" s="45" t="e">
        <v>#N/A</v>
      </c>
      <c r="B509" s="45" t="e">
        <v>#N/A</v>
      </c>
    </row>
    <row r="510" customFormat="false" ht="17.15" hidden="false" customHeight="true" outlineLevel="0" collapsed="false">
      <c r="A510" s="45" t="e">
        <v>#N/A</v>
      </c>
      <c r="B510" s="45" t="e">
        <v>#N/A</v>
      </c>
    </row>
    <row r="511" customFormat="false" ht="17.15" hidden="false" customHeight="true" outlineLevel="0" collapsed="false">
      <c r="A511" s="45" t="e">
        <v>#N/A</v>
      </c>
      <c r="B511" s="45" t="e">
        <v>#N/A</v>
      </c>
    </row>
    <row r="512" customFormat="false" ht="17.15" hidden="false" customHeight="true" outlineLevel="0" collapsed="false">
      <c r="A512" s="45" t="e">
        <v>#N/A</v>
      </c>
      <c r="B512" s="45" t="e">
        <v>#N/A</v>
      </c>
    </row>
    <row r="513" customFormat="false" ht="17.15" hidden="false" customHeight="true" outlineLevel="0" collapsed="false">
      <c r="A513" s="45" t="e">
        <v>#N/A</v>
      </c>
      <c r="B513" s="45" t="e">
        <v>#N/A</v>
      </c>
    </row>
    <row r="514" customFormat="false" ht="17.15" hidden="false" customHeight="true" outlineLevel="0" collapsed="false">
      <c r="A514" s="45" t="e">
        <v>#N/A</v>
      </c>
      <c r="B514" s="45" t="e">
        <v>#N/A</v>
      </c>
    </row>
    <row r="515" customFormat="false" ht="17.15" hidden="false" customHeight="true" outlineLevel="0" collapsed="false">
      <c r="A515" s="45" t="e">
        <v>#N/A</v>
      </c>
      <c r="B515" s="45" t="e">
        <v>#N/A</v>
      </c>
    </row>
    <row r="516" customFormat="false" ht="17.15" hidden="false" customHeight="true" outlineLevel="0" collapsed="false">
      <c r="A516" s="45" t="e">
        <v>#N/A</v>
      </c>
      <c r="B516" s="45" t="e">
        <v>#N/A</v>
      </c>
    </row>
    <row r="517" customFormat="false" ht="17.15" hidden="false" customHeight="true" outlineLevel="0" collapsed="false">
      <c r="A517" s="45" t="e">
        <v>#N/A</v>
      </c>
      <c r="B517" s="45" t="e">
        <v>#N/A</v>
      </c>
    </row>
    <row r="518" customFormat="false" ht="17.15" hidden="false" customHeight="true" outlineLevel="0" collapsed="false">
      <c r="A518" s="45" t="e">
        <v>#N/A</v>
      </c>
      <c r="B518" s="45" t="e">
        <v>#N/A</v>
      </c>
    </row>
    <row r="519" customFormat="false" ht="17.15" hidden="false" customHeight="true" outlineLevel="0" collapsed="false">
      <c r="A519" s="45" t="e">
        <v>#N/A</v>
      </c>
      <c r="B519" s="45" t="e">
        <v>#N/A</v>
      </c>
    </row>
    <row r="520" customFormat="false" ht="17.15" hidden="false" customHeight="true" outlineLevel="0" collapsed="false">
      <c r="A520" s="45" t="e">
        <v>#N/A</v>
      </c>
      <c r="B520" s="45" t="e">
        <v>#N/A</v>
      </c>
    </row>
    <row r="521" customFormat="false" ht="17.15" hidden="false" customHeight="true" outlineLevel="0" collapsed="false">
      <c r="A521" s="45" t="e">
        <v>#N/A</v>
      </c>
      <c r="B521" s="45" t="e">
        <v>#N/A</v>
      </c>
    </row>
    <row r="522" customFormat="false" ht="17.15" hidden="false" customHeight="true" outlineLevel="0" collapsed="false">
      <c r="A522" s="45" t="e">
        <v>#N/A</v>
      </c>
      <c r="B522" s="45" t="e">
        <v>#N/A</v>
      </c>
    </row>
    <row r="523" customFormat="false" ht="17.15" hidden="false" customHeight="true" outlineLevel="0" collapsed="false">
      <c r="A523" s="45" t="e">
        <v>#N/A</v>
      </c>
      <c r="B523" s="45" t="e">
        <v>#N/A</v>
      </c>
    </row>
    <row r="524" customFormat="false" ht="17.15" hidden="false" customHeight="true" outlineLevel="0" collapsed="false">
      <c r="A524" s="45" t="e">
        <v>#N/A</v>
      </c>
      <c r="B524" s="45" t="e">
        <v>#N/A</v>
      </c>
    </row>
    <row r="525" customFormat="false" ht="17.15" hidden="false" customHeight="true" outlineLevel="0" collapsed="false">
      <c r="A525" s="45" t="e">
        <v>#N/A</v>
      </c>
      <c r="B525" s="45" t="e">
        <v>#N/A</v>
      </c>
    </row>
    <row r="526" customFormat="false" ht="17.15" hidden="false" customHeight="true" outlineLevel="0" collapsed="false">
      <c r="A526" s="45" t="e">
        <v>#N/A</v>
      </c>
      <c r="B526" s="45" t="e">
        <v>#N/A</v>
      </c>
    </row>
    <row r="527" customFormat="false" ht="17.15" hidden="false" customHeight="true" outlineLevel="0" collapsed="false">
      <c r="A527" s="45" t="e">
        <v>#N/A</v>
      </c>
      <c r="B527" s="45" t="e">
        <v>#N/A</v>
      </c>
    </row>
    <row r="528" customFormat="false" ht="17.15" hidden="false" customHeight="true" outlineLevel="0" collapsed="false">
      <c r="A528" s="45" t="e">
        <v>#N/A</v>
      </c>
      <c r="B528" s="45" t="e">
        <v>#N/A</v>
      </c>
    </row>
    <row r="529" customFormat="false" ht="17.15" hidden="false" customHeight="true" outlineLevel="0" collapsed="false">
      <c r="A529" s="45" t="e">
        <v>#N/A</v>
      </c>
      <c r="B529" s="45" t="e">
        <v>#N/A</v>
      </c>
    </row>
    <row r="530" customFormat="false" ht="17.15" hidden="false" customHeight="true" outlineLevel="0" collapsed="false">
      <c r="A530" s="45" t="e">
        <v>#N/A</v>
      </c>
      <c r="B530" s="45" t="e">
        <v>#N/A</v>
      </c>
    </row>
    <row r="531" customFormat="false" ht="17.15" hidden="false" customHeight="true" outlineLevel="0" collapsed="false">
      <c r="A531" s="45" t="e">
        <v>#N/A</v>
      </c>
      <c r="B531" s="45" t="e">
        <v>#N/A</v>
      </c>
    </row>
    <row r="532" customFormat="false" ht="17.15" hidden="false" customHeight="true" outlineLevel="0" collapsed="false">
      <c r="A532" s="45" t="e">
        <v>#N/A</v>
      </c>
      <c r="B532" s="45" t="e">
        <v>#N/A</v>
      </c>
    </row>
    <row r="533" customFormat="false" ht="17.15" hidden="false" customHeight="true" outlineLevel="0" collapsed="false">
      <c r="A533" s="45" t="e">
        <v>#N/A</v>
      </c>
      <c r="B533" s="45" t="e">
        <v>#N/A</v>
      </c>
    </row>
    <row r="534" customFormat="false" ht="17.15" hidden="false" customHeight="true" outlineLevel="0" collapsed="false">
      <c r="A534" s="45" t="e">
        <v>#N/A</v>
      </c>
      <c r="B534" s="45" t="e">
        <v>#N/A</v>
      </c>
    </row>
    <row r="535" customFormat="false" ht="17.15" hidden="false" customHeight="true" outlineLevel="0" collapsed="false">
      <c r="A535" s="45" t="e">
        <v>#N/A</v>
      </c>
      <c r="B535" s="45" t="e">
        <v>#N/A</v>
      </c>
    </row>
    <row r="536" customFormat="false" ht="17.15" hidden="false" customHeight="true" outlineLevel="0" collapsed="false">
      <c r="A536" s="45" t="e">
        <v>#N/A</v>
      </c>
      <c r="B536" s="45" t="e">
        <v>#N/A</v>
      </c>
    </row>
    <row r="537" customFormat="false" ht="17.15" hidden="false" customHeight="true" outlineLevel="0" collapsed="false">
      <c r="A537" s="45" t="e">
        <v>#N/A</v>
      </c>
      <c r="B537" s="45" t="e">
        <v>#N/A</v>
      </c>
    </row>
    <row r="538" customFormat="false" ht="17.15" hidden="false" customHeight="true" outlineLevel="0" collapsed="false">
      <c r="A538" s="45" t="e">
        <v>#N/A</v>
      </c>
      <c r="B538" s="45" t="e">
        <v>#N/A</v>
      </c>
    </row>
    <row r="539" customFormat="false" ht="17.15" hidden="false" customHeight="true" outlineLevel="0" collapsed="false">
      <c r="A539" s="45" t="e">
        <v>#N/A</v>
      </c>
      <c r="B539" s="45" t="e">
        <v>#N/A</v>
      </c>
    </row>
    <row r="540" customFormat="false" ht="17.15" hidden="false" customHeight="true" outlineLevel="0" collapsed="false">
      <c r="A540" s="45" t="e">
        <v>#N/A</v>
      </c>
      <c r="B540" s="45" t="e">
        <v>#N/A</v>
      </c>
    </row>
    <row r="541" customFormat="false" ht="17.15" hidden="false" customHeight="true" outlineLevel="0" collapsed="false">
      <c r="A541" s="45" t="e">
        <v>#N/A</v>
      </c>
      <c r="B541" s="45" t="e">
        <v>#N/A</v>
      </c>
    </row>
    <row r="542" customFormat="false" ht="17.15" hidden="false" customHeight="true" outlineLevel="0" collapsed="false">
      <c r="A542" s="45" t="e">
        <v>#N/A</v>
      </c>
      <c r="B542" s="45" t="e">
        <v>#N/A</v>
      </c>
    </row>
    <row r="543" customFormat="false" ht="17.15" hidden="false" customHeight="true" outlineLevel="0" collapsed="false">
      <c r="A543" s="45" t="e">
        <v>#N/A</v>
      </c>
      <c r="B543" s="45" t="e">
        <v>#N/A</v>
      </c>
    </row>
    <row r="544" customFormat="false" ht="17.15" hidden="false" customHeight="true" outlineLevel="0" collapsed="false">
      <c r="A544" s="45" t="e">
        <v>#N/A</v>
      </c>
      <c r="B544" s="45" t="e">
        <v>#N/A</v>
      </c>
    </row>
    <row r="545" customFormat="false" ht="17.15" hidden="false" customHeight="true" outlineLevel="0" collapsed="false">
      <c r="A545" s="45" t="e">
        <v>#N/A</v>
      </c>
      <c r="B545" s="45" t="e">
        <v>#N/A</v>
      </c>
    </row>
    <row r="546" customFormat="false" ht="17.15" hidden="false" customHeight="true" outlineLevel="0" collapsed="false">
      <c r="A546" s="45" t="e">
        <v>#N/A</v>
      </c>
      <c r="B546" s="45" t="e">
        <v>#N/A</v>
      </c>
    </row>
    <row r="547" customFormat="false" ht="17.15" hidden="false" customHeight="true" outlineLevel="0" collapsed="false">
      <c r="A547" s="45" t="e">
        <v>#N/A</v>
      </c>
      <c r="B547" s="45" t="e">
        <v>#N/A</v>
      </c>
    </row>
    <row r="548" customFormat="false" ht="17.15" hidden="false" customHeight="true" outlineLevel="0" collapsed="false">
      <c r="A548" s="45" t="e">
        <v>#N/A</v>
      </c>
      <c r="B548" s="45" t="e">
        <v>#N/A</v>
      </c>
    </row>
    <row r="549" customFormat="false" ht="17.15" hidden="false" customHeight="true" outlineLevel="0" collapsed="false">
      <c r="A549" s="45" t="e">
        <v>#N/A</v>
      </c>
      <c r="B549" s="45" t="e">
        <v>#N/A</v>
      </c>
    </row>
    <row r="550" customFormat="false" ht="17.15" hidden="false" customHeight="true" outlineLevel="0" collapsed="false">
      <c r="A550" s="45" t="e">
        <v>#N/A</v>
      </c>
      <c r="B550" s="45" t="e">
        <v>#N/A</v>
      </c>
    </row>
    <row r="551" customFormat="false" ht="17.15" hidden="false" customHeight="true" outlineLevel="0" collapsed="false">
      <c r="A551" s="45" t="e">
        <v>#N/A</v>
      </c>
      <c r="B551" s="45" t="e">
        <v>#N/A</v>
      </c>
    </row>
    <row r="552" customFormat="false" ht="17.15" hidden="false" customHeight="true" outlineLevel="0" collapsed="false">
      <c r="A552" s="45" t="e">
        <v>#N/A</v>
      </c>
      <c r="B552" s="45" t="e">
        <v>#N/A</v>
      </c>
    </row>
    <row r="553" customFormat="false" ht="17.15" hidden="false" customHeight="true" outlineLevel="0" collapsed="false">
      <c r="A553" s="45" t="e">
        <v>#N/A</v>
      </c>
      <c r="B553" s="45" t="e">
        <v>#N/A</v>
      </c>
    </row>
    <row r="554" customFormat="false" ht="17.15" hidden="false" customHeight="true" outlineLevel="0" collapsed="false">
      <c r="A554" s="45" t="e">
        <v>#N/A</v>
      </c>
      <c r="B554" s="45" t="e">
        <v>#N/A</v>
      </c>
    </row>
    <row r="555" customFormat="false" ht="17.15" hidden="false" customHeight="true" outlineLevel="0" collapsed="false">
      <c r="A555" s="45" t="e">
        <v>#N/A</v>
      </c>
      <c r="B555" s="45" t="e">
        <v>#N/A</v>
      </c>
    </row>
    <row r="556" customFormat="false" ht="17.15" hidden="false" customHeight="true" outlineLevel="0" collapsed="false">
      <c r="A556" s="45" t="e">
        <v>#N/A</v>
      </c>
      <c r="B556" s="45" t="e">
        <v>#N/A</v>
      </c>
    </row>
    <row r="557" customFormat="false" ht="17.15" hidden="false" customHeight="true" outlineLevel="0" collapsed="false">
      <c r="A557" s="45" t="e">
        <v>#N/A</v>
      </c>
      <c r="B557" s="45" t="e">
        <v>#N/A</v>
      </c>
    </row>
    <row r="558" customFormat="false" ht="17.15" hidden="false" customHeight="true" outlineLevel="0" collapsed="false">
      <c r="A558" s="45" t="e">
        <v>#N/A</v>
      </c>
      <c r="B558" s="45" t="e">
        <v>#N/A</v>
      </c>
    </row>
    <row r="559" customFormat="false" ht="17.15" hidden="false" customHeight="true" outlineLevel="0" collapsed="false">
      <c r="A559" s="45" t="e">
        <v>#N/A</v>
      </c>
      <c r="B559" s="45" t="e">
        <v>#N/A</v>
      </c>
    </row>
    <row r="560" customFormat="false" ht="17.15" hidden="false" customHeight="true" outlineLevel="0" collapsed="false">
      <c r="A560" s="45" t="e">
        <v>#N/A</v>
      </c>
      <c r="B560" s="45" t="e">
        <v>#N/A</v>
      </c>
    </row>
    <row r="561" customFormat="false" ht="17.15" hidden="false" customHeight="true" outlineLevel="0" collapsed="false">
      <c r="A561" s="45" t="e">
        <v>#N/A</v>
      </c>
      <c r="B561" s="45" t="e">
        <v>#N/A</v>
      </c>
    </row>
    <row r="562" customFormat="false" ht="17.15" hidden="false" customHeight="true" outlineLevel="0" collapsed="false">
      <c r="A562" s="45" t="e">
        <v>#N/A</v>
      </c>
      <c r="B562" s="45" t="e">
        <v>#N/A</v>
      </c>
    </row>
    <row r="563" customFormat="false" ht="17.15" hidden="false" customHeight="true" outlineLevel="0" collapsed="false">
      <c r="A563" s="45" t="e">
        <v>#N/A</v>
      </c>
      <c r="B563" s="45" t="e">
        <v>#N/A</v>
      </c>
    </row>
    <row r="564" customFormat="false" ht="17.15" hidden="false" customHeight="true" outlineLevel="0" collapsed="false">
      <c r="A564" s="45" t="e">
        <v>#N/A</v>
      </c>
      <c r="B564" s="45" t="e">
        <v>#N/A</v>
      </c>
    </row>
    <row r="565" customFormat="false" ht="17.15" hidden="false" customHeight="true" outlineLevel="0" collapsed="false">
      <c r="A565" s="45" t="e">
        <v>#N/A</v>
      </c>
      <c r="B565" s="45" t="e">
        <v>#N/A</v>
      </c>
    </row>
    <row r="566" customFormat="false" ht="17.15" hidden="false" customHeight="true" outlineLevel="0" collapsed="false">
      <c r="A566" s="45" t="e">
        <v>#N/A</v>
      </c>
      <c r="B566" s="45" t="e">
        <v>#N/A</v>
      </c>
    </row>
    <row r="567" customFormat="false" ht="17.15" hidden="false" customHeight="true" outlineLevel="0" collapsed="false">
      <c r="A567" s="45" t="e">
        <v>#N/A</v>
      </c>
      <c r="B567" s="45" t="e">
        <v>#N/A</v>
      </c>
    </row>
    <row r="568" customFormat="false" ht="17.15" hidden="false" customHeight="true" outlineLevel="0" collapsed="false">
      <c r="A568" s="45" t="e">
        <v>#N/A</v>
      </c>
      <c r="B568" s="45" t="e">
        <v>#N/A</v>
      </c>
    </row>
    <row r="569" customFormat="false" ht="17.15" hidden="false" customHeight="true" outlineLevel="0" collapsed="false">
      <c r="A569" s="45" t="e">
        <v>#N/A</v>
      </c>
      <c r="B569" s="45" t="e">
        <v>#N/A</v>
      </c>
    </row>
    <row r="570" customFormat="false" ht="17.15" hidden="false" customHeight="true" outlineLevel="0" collapsed="false">
      <c r="A570" s="45" t="e">
        <v>#N/A</v>
      </c>
      <c r="B570" s="45" t="e">
        <v>#N/A</v>
      </c>
    </row>
    <row r="571" customFormat="false" ht="17.15" hidden="false" customHeight="true" outlineLevel="0" collapsed="false">
      <c r="A571" s="45" t="e">
        <v>#N/A</v>
      </c>
      <c r="B571" s="45" t="e">
        <v>#N/A</v>
      </c>
    </row>
    <row r="572" customFormat="false" ht="17.15" hidden="false" customHeight="true" outlineLevel="0" collapsed="false">
      <c r="A572" s="45" t="e">
        <v>#N/A</v>
      </c>
      <c r="B572" s="45" t="e">
        <v>#N/A</v>
      </c>
    </row>
    <row r="573" customFormat="false" ht="17.15" hidden="false" customHeight="true" outlineLevel="0" collapsed="false">
      <c r="A573" s="45" t="e">
        <v>#N/A</v>
      </c>
      <c r="B573" s="45" t="e">
        <v>#N/A</v>
      </c>
    </row>
    <row r="574" customFormat="false" ht="17.15" hidden="false" customHeight="true" outlineLevel="0" collapsed="false">
      <c r="A574" s="45" t="e">
        <v>#N/A</v>
      </c>
      <c r="B574" s="45" t="e">
        <v>#N/A</v>
      </c>
    </row>
    <row r="575" customFormat="false" ht="17.15" hidden="false" customHeight="true" outlineLevel="0" collapsed="false">
      <c r="A575" s="45" t="e">
        <v>#N/A</v>
      </c>
      <c r="B575" s="45" t="e">
        <v>#N/A</v>
      </c>
    </row>
    <row r="576" customFormat="false" ht="17.15" hidden="false" customHeight="true" outlineLevel="0" collapsed="false">
      <c r="A576" s="45" t="e">
        <v>#N/A</v>
      </c>
      <c r="B576" s="45" t="e">
        <v>#N/A</v>
      </c>
    </row>
    <row r="577" customFormat="false" ht="17.15" hidden="false" customHeight="true" outlineLevel="0" collapsed="false">
      <c r="A577" s="45" t="e">
        <v>#N/A</v>
      </c>
      <c r="B577" s="45" t="e">
        <v>#N/A</v>
      </c>
    </row>
    <row r="578" customFormat="false" ht="17.15" hidden="false" customHeight="true" outlineLevel="0" collapsed="false">
      <c r="A578" s="45" t="e">
        <v>#N/A</v>
      </c>
      <c r="B578" s="45" t="e">
        <v>#N/A</v>
      </c>
    </row>
    <row r="579" customFormat="false" ht="17.15" hidden="false" customHeight="true" outlineLevel="0" collapsed="false">
      <c r="A579" s="45" t="e">
        <v>#N/A</v>
      </c>
      <c r="B579" s="45" t="e">
        <v>#N/A</v>
      </c>
    </row>
    <row r="580" customFormat="false" ht="17.15" hidden="false" customHeight="true" outlineLevel="0" collapsed="false">
      <c r="A580" s="45" t="e">
        <v>#N/A</v>
      </c>
      <c r="B580" s="45" t="e">
        <v>#N/A</v>
      </c>
    </row>
    <row r="581" customFormat="false" ht="17.15" hidden="false" customHeight="true" outlineLevel="0" collapsed="false">
      <c r="A581" s="45" t="e">
        <v>#N/A</v>
      </c>
      <c r="B581" s="45" t="e">
        <v>#N/A</v>
      </c>
    </row>
    <row r="582" customFormat="false" ht="17.15" hidden="false" customHeight="true" outlineLevel="0" collapsed="false">
      <c r="A582" s="45" t="e">
        <v>#N/A</v>
      </c>
      <c r="B582" s="45" t="e">
        <v>#N/A</v>
      </c>
    </row>
    <row r="583" customFormat="false" ht="17.15" hidden="false" customHeight="true" outlineLevel="0" collapsed="false">
      <c r="A583" s="45" t="e">
        <v>#N/A</v>
      </c>
      <c r="B583" s="45" t="e">
        <v>#N/A</v>
      </c>
    </row>
    <row r="584" customFormat="false" ht="17.15" hidden="false" customHeight="true" outlineLevel="0" collapsed="false">
      <c r="A584" s="45" t="e">
        <v>#N/A</v>
      </c>
      <c r="B584" s="45" t="e">
        <v>#N/A</v>
      </c>
    </row>
    <row r="585" customFormat="false" ht="17.15" hidden="false" customHeight="true" outlineLevel="0" collapsed="false">
      <c r="A585" s="45" t="e">
        <v>#N/A</v>
      </c>
      <c r="B585" s="45" t="e">
        <v>#N/A</v>
      </c>
    </row>
    <row r="586" customFormat="false" ht="17.15" hidden="false" customHeight="true" outlineLevel="0" collapsed="false">
      <c r="A586" s="45" t="e">
        <v>#N/A</v>
      </c>
      <c r="B586" s="45" t="e">
        <v>#N/A</v>
      </c>
    </row>
    <row r="587" customFormat="false" ht="17.15" hidden="false" customHeight="true" outlineLevel="0" collapsed="false">
      <c r="A587" s="45" t="e">
        <v>#N/A</v>
      </c>
      <c r="B587" s="45" t="e">
        <v>#N/A</v>
      </c>
    </row>
    <row r="588" customFormat="false" ht="17.15" hidden="false" customHeight="true" outlineLevel="0" collapsed="false">
      <c r="A588" s="45" t="e">
        <v>#N/A</v>
      </c>
      <c r="B588" s="45" t="e">
        <v>#N/A</v>
      </c>
    </row>
    <row r="589" customFormat="false" ht="17.15" hidden="false" customHeight="true" outlineLevel="0" collapsed="false">
      <c r="A589" s="45" t="e">
        <v>#N/A</v>
      </c>
      <c r="B589" s="45" t="e">
        <v>#N/A</v>
      </c>
    </row>
    <row r="590" customFormat="false" ht="17.15" hidden="false" customHeight="true" outlineLevel="0" collapsed="false">
      <c r="A590" s="45" t="e">
        <v>#N/A</v>
      </c>
      <c r="B590" s="45" t="e">
        <v>#N/A</v>
      </c>
    </row>
    <row r="591" customFormat="false" ht="17.15" hidden="false" customHeight="true" outlineLevel="0" collapsed="false">
      <c r="A591" s="45" t="e">
        <v>#N/A</v>
      </c>
      <c r="B591" s="45" t="e">
        <v>#N/A</v>
      </c>
    </row>
    <row r="592" customFormat="false" ht="17.15" hidden="false" customHeight="true" outlineLevel="0" collapsed="false">
      <c r="A592" s="45" t="e">
        <v>#N/A</v>
      </c>
      <c r="B592" s="45" t="e">
        <v>#N/A</v>
      </c>
    </row>
    <row r="593" customFormat="false" ht="17.15" hidden="false" customHeight="true" outlineLevel="0" collapsed="false">
      <c r="A593" s="45" t="e">
        <v>#N/A</v>
      </c>
      <c r="B593" s="45" t="e">
        <v>#N/A</v>
      </c>
    </row>
    <row r="594" customFormat="false" ht="17.15" hidden="false" customHeight="true" outlineLevel="0" collapsed="false">
      <c r="A594" s="45" t="e">
        <v>#N/A</v>
      </c>
      <c r="B594" s="45" t="e">
        <v>#N/A</v>
      </c>
    </row>
    <row r="595" customFormat="false" ht="17.15" hidden="false" customHeight="true" outlineLevel="0" collapsed="false">
      <c r="A595" s="45" t="e">
        <v>#N/A</v>
      </c>
      <c r="B595" s="45" t="e">
        <v>#N/A</v>
      </c>
    </row>
    <row r="596" customFormat="false" ht="17.15" hidden="false" customHeight="true" outlineLevel="0" collapsed="false">
      <c r="A596" s="45" t="e">
        <v>#N/A</v>
      </c>
      <c r="B596" s="45" t="e">
        <v>#N/A</v>
      </c>
    </row>
    <row r="597" customFormat="false" ht="17.15" hidden="false" customHeight="true" outlineLevel="0" collapsed="false">
      <c r="A597" s="45" t="e">
        <v>#N/A</v>
      </c>
      <c r="B597" s="45" t="e">
        <v>#N/A</v>
      </c>
    </row>
    <row r="598" customFormat="false" ht="17.15" hidden="false" customHeight="true" outlineLevel="0" collapsed="false">
      <c r="A598" s="45" t="e">
        <v>#N/A</v>
      </c>
      <c r="B598" s="45" t="e">
        <v>#N/A</v>
      </c>
    </row>
    <row r="599" customFormat="false" ht="17.15" hidden="false" customHeight="true" outlineLevel="0" collapsed="false">
      <c r="A599" s="45" t="e">
        <v>#N/A</v>
      </c>
      <c r="B599" s="45" t="e">
        <v>#N/A</v>
      </c>
    </row>
    <row r="600" customFormat="false" ht="17.15" hidden="false" customHeight="true" outlineLevel="0" collapsed="false">
      <c r="A600" s="45" t="e">
        <v>#N/A</v>
      </c>
      <c r="B600" s="45" t="e">
        <v>#N/A</v>
      </c>
    </row>
    <row r="601" customFormat="false" ht="17.15" hidden="false" customHeight="true" outlineLevel="0" collapsed="false">
      <c r="A601" s="45" t="e">
        <v>#N/A</v>
      </c>
      <c r="B601" s="45" t="e">
        <v>#N/A</v>
      </c>
    </row>
    <row r="602" customFormat="false" ht="17.15" hidden="false" customHeight="true" outlineLevel="0" collapsed="false">
      <c r="A602" s="45" t="e">
        <v>#N/A</v>
      </c>
      <c r="B602" s="45" t="e">
        <v>#N/A</v>
      </c>
    </row>
    <row r="603" customFormat="false" ht="17.15" hidden="false" customHeight="true" outlineLevel="0" collapsed="false">
      <c r="A603" s="45" t="e">
        <v>#N/A</v>
      </c>
      <c r="B603" s="45" t="e">
        <v>#N/A</v>
      </c>
    </row>
    <row r="604" customFormat="false" ht="17.15" hidden="false" customHeight="true" outlineLevel="0" collapsed="false">
      <c r="A604" s="45" t="e">
        <v>#N/A</v>
      </c>
      <c r="B604" s="45" t="e">
        <v>#N/A</v>
      </c>
    </row>
    <row r="605" customFormat="false" ht="17.15" hidden="false" customHeight="true" outlineLevel="0" collapsed="false">
      <c r="A605" s="45" t="e">
        <v>#N/A</v>
      </c>
      <c r="B605" s="45" t="e">
        <v>#N/A</v>
      </c>
    </row>
    <row r="606" customFormat="false" ht="17.15" hidden="false" customHeight="true" outlineLevel="0" collapsed="false">
      <c r="A606" s="45" t="e">
        <v>#N/A</v>
      </c>
      <c r="B606" s="45" t="e">
        <v>#N/A</v>
      </c>
    </row>
    <row r="607" customFormat="false" ht="17.15" hidden="false" customHeight="true" outlineLevel="0" collapsed="false">
      <c r="A607" s="45" t="e">
        <v>#N/A</v>
      </c>
      <c r="B607" s="45" t="e">
        <v>#N/A</v>
      </c>
    </row>
    <row r="608" customFormat="false" ht="17.15" hidden="false" customHeight="true" outlineLevel="0" collapsed="false">
      <c r="A608" s="45" t="e">
        <v>#N/A</v>
      </c>
      <c r="B608" s="45" t="e">
        <v>#N/A</v>
      </c>
    </row>
    <row r="609" customFormat="false" ht="17.15" hidden="false" customHeight="true" outlineLevel="0" collapsed="false">
      <c r="A609" s="45" t="e">
        <v>#N/A</v>
      </c>
      <c r="B609" s="45" t="e">
        <v>#N/A</v>
      </c>
    </row>
    <row r="610" customFormat="false" ht="17.15" hidden="false" customHeight="true" outlineLevel="0" collapsed="false">
      <c r="A610" s="45" t="e">
        <v>#N/A</v>
      </c>
      <c r="B610" s="45" t="e">
        <v>#N/A</v>
      </c>
    </row>
    <row r="611" customFormat="false" ht="17.15" hidden="false" customHeight="true" outlineLevel="0" collapsed="false">
      <c r="A611" s="45" t="e">
        <v>#N/A</v>
      </c>
      <c r="B611" s="45" t="e">
        <v>#N/A</v>
      </c>
    </row>
    <row r="612" customFormat="false" ht="17.15" hidden="false" customHeight="true" outlineLevel="0" collapsed="false">
      <c r="A612" s="45" t="e">
        <v>#N/A</v>
      </c>
      <c r="B612" s="45" t="e">
        <v>#N/A</v>
      </c>
    </row>
    <row r="613" customFormat="false" ht="17.15" hidden="false" customHeight="true" outlineLevel="0" collapsed="false">
      <c r="A613" s="45" t="e">
        <v>#N/A</v>
      </c>
      <c r="B613" s="45" t="e">
        <v>#N/A</v>
      </c>
    </row>
    <row r="614" customFormat="false" ht="17.15" hidden="false" customHeight="true" outlineLevel="0" collapsed="false">
      <c r="A614" s="45" t="e">
        <v>#N/A</v>
      </c>
      <c r="B614" s="45" t="e">
        <v>#N/A</v>
      </c>
    </row>
    <row r="615" customFormat="false" ht="17.15" hidden="false" customHeight="true" outlineLevel="0" collapsed="false">
      <c r="A615" s="45" t="e">
        <v>#N/A</v>
      </c>
      <c r="B615" s="45" t="e">
        <v>#N/A</v>
      </c>
    </row>
    <row r="616" customFormat="false" ht="17.15" hidden="false" customHeight="true" outlineLevel="0" collapsed="false">
      <c r="A616" s="45" t="e">
        <v>#N/A</v>
      </c>
      <c r="B616" s="45" t="e">
        <v>#N/A</v>
      </c>
    </row>
    <row r="617" customFormat="false" ht="17.15" hidden="false" customHeight="true" outlineLevel="0" collapsed="false">
      <c r="A617" s="45" t="e">
        <v>#N/A</v>
      </c>
      <c r="B617" s="45" t="e">
        <v>#N/A</v>
      </c>
    </row>
    <row r="618" customFormat="false" ht="17.15" hidden="false" customHeight="true" outlineLevel="0" collapsed="false">
      <c r="A618" s="45" t="e">
        <v>#N/A</v>
      </c>
      <c r="B618" s="45" t="e">
        <v>#N/A</v>
      </c>
    </row>
    <row r="619" customFormat="false" ht="17.15" hidden="false" customHeight="true" outlineLevel="0" collapsed="false">
      <c r="A619" s="45" t="e">
        <v>#N/A</v>
      </c>
      <c r="B619" s="45" t="e">
        <v>#N/A</v>
      </c>
    </row>
    <row r="620" customFormat="false" ht="17.15" hidden="false" customHeight="true" outlineLevel="0" collapsed="false">
      <c r="A620" s="45" t="e">
        <v>#N/A</v>
      </c>
      <c r="B620" s="45" t="e">
        <v>#N/A</v>
      </c>
    </row>
    <row r="621" customFormat="false" ht="17.15" hidden="false" customHeight="true" outlineLevel="0" collapsed="false">
      <c r="A621" s="45" t="e">
        <v>#N/A</v>
      </c>
      <c r="B621" s="45" t="e">
        <v>#N/A</v>
      </c>
    </row>
    <row r="622" customFormat="false" ht="17.15" hidden="false" customHeight="true" outlineLevel="0" collapsed="false">
      <c r="A622" s="45" t="e">
        <v>#N/A</v>
      </c>
      <c r="B622" s="45" t="e">
        <v>#N/A</v>
      </c>
    </row>
    <row r="623" customFormat="false" ht="17.15" hidden="false" customHeight="true" outlineLevel="0" collapsed="false">
      <c r="A623" s="45" t="e">
        <v>#N/A</v>
      </c>
      <c r="B623" s="45" t="e">
        <v>#N/A</v>
      </c>
    </row>
    <row r="624" customFormat="false" ht="17.15" hidden="false" customHeight="true" outlineLevel="0" collapsed="false">
      <c r="A624" s="45" t="e">
        <v>#N/A</v>
      </c>
      <c r="B624" s="45" t="e">
        <v>#N/A</v>
      </c>
    </row>
    <row r="625" customFormat="false" ht="17.15" hidden="false" customHeight="true" outlineLevel="0" collapsed="false">
      <c r="A625" s="45" t="e">
        <v>#N/A</v>
      </c>
      <c r="B625" s="45" t="e">
        <v>#N/A</v>
      </c>
    </row>
    <row r="626" customFormat="false" ht="17.15" hidden="false" customHeight="true" outlineLevel="0" collapsed="false">
      <c r="A626" s="45" t="e">
        <v>#N/A</v>
      </c>
      <c r="B626" s="45" t="e">
        <v>#N/A</v>
      </c>
    </row>
    <row r="627" customFormat="false" ht="17.15" hidden="false" customHeight="true" outlineLevel="0" collapsed="false">
      <c r="A627" s="45" t="e">
        <v>#N/A</v>
      </c>
      <c r="B627" s="45" t="e">
        <v>#N/A</v>
      </c>
    </row>
    <row r="628" customFormat="false" ht="17.15" hidden="false" customHeight="true" outlineLevel="0" collapsed="false">
      <c r="A628" s="45" t="e">
        <v>#N/A</v>
      </c>
      <c r="B628" s="45" t="e">
        <v>#N/A</v>
      </c>
    </row>
    <row r="629" customFormat="false" ht="17.15" hidden="false" customHeight="true" outlineLevel="0" collapsed="false">
      <c r="A629" s="45" t="e">
        <v>#N/A</v>
      </c>
      <c r="B629" s="45" t="e">
        <v>#N/A</v>
      </c>
    </row>
    <row r="630" customFormat="false" ht="17.15" hidden="false" customHeight="true" outlineLevel="0" collapsed="false">
      <c r="A630" s="45" t="e">
        <v>#N/A</v>
      </c>
      <c r="B630" s="45" t="e">
        <v>#N/A</v>
      </c>
    </row>
    <row r="631" customFormat="false" ht="17.15" hidden="false" customHeight="true" outlineLevel="0" collapsed="false">
      <c r="A631" s="45" t="e">
        <v>#N/A</v>
      </c>
      <c r="B631" s="45" t="e">
        <v>#N/A</v>
      </c>
    </row>
    <row r="632" customFormat="false" ht="17.15" hidden="false" customHeight="true" outlineLevel="0" collapsed="false">
      <c r="A632" s="45" t="e">
        <v>#N/A</v>
      </c>
      <c r="B632" s="45" t="e">
        <v>#N/A</v>
      </c>
    </row>
    <row r="633" customFormat="false" ht="17.15" hidden="false" customHeight="true" outlineLevel="0" collapsed="false">
      <c r="A633" s="45" t="e">
        <v>#N/A</v>
      </c>
      <c r="B633" s="45" t="e">
        <v>#N/A</v>
      </c>
    </row>
    <row r="634" customFormat="false" ht="17.15" hidden="false" customHeight="true" outlineLevel="0" collapsed="false">
      <c r="A634" s="45" t="e">
        <v>#N/A</v>
      </c>
      <c r="B634" s="45" t="e">
        <v>#N/A</v>
      </c>
    </row>
    <row r="635" customFormat="false" ht="17.15" hidden="false" customHeight="true" outlineLevel="0" collapsed="false">
      <c r="A635" s="45" t="e">
        <v>#N/A</v>
      </c>
      <c r="B635" s="45" t="e">
        <v>#N/A</v>
      </c>
    </row>
    <row r="636" customFormat="false" ht="17.15" hidden="false" customHeight="true" outlineLevel="0" collapsed="false">
      <c r="A636" s="45" t="e">
        <v>#N/A</v>
      </c>
      <c r="B636" s="45" t="e">
        <v>#N/A</v>
      </c>
    </row>
    <row r="637" customFormat="false" ht="17.15" hidden="false" customHeight="true" outlineLevel="0" collapsed="false">
      <c r="A637" s="45" t="e">
        <v>#N/A</v>
      </c>
      <c r="B637" s="45" t="e">
        <v>#N/A</v>
      </c>
    </row>
    <row r="638" customFormat="false" ht="17.15" hidden="false" customHeight="true" outlineLevel="0" collapsed="false">
      <c r="A638" s="45" t="e">
        <v>#N/A</v>
      </c>
      <c r="B638" s="45" t="e">
        <v>#N/A</v>
      </c>
    </row>
    <row r="639" customFormat="false" ht="17.15" hidden="false" customHeight="true" outlineLevel="0" collapsed="false">
      <c r="A639" s="45" t="e">
        <v>#N/A</v>
      </c>
      <c r="B639" s="45" t="e">
        <v>#N/A</v>
      </c>
    </row>
    <row r="640" customFormat="false" ht="17.15" hidden="false" customHeight="true" outlineLevel="0" collapsed="false">
      <c r="A640" s="45" t="e">
        <v>#N/A</v>
      </c>
      <c r="B640" s="45" t="e">
        <v>#N/A</v>
      </c>
    </row>
    <row r="641" customFormat="false" ht="17.15" hidden="false" customHeight="true" outlineLevel="0" collapsed="false">
      <c r="A641" s="45" t="e">
        <v>#N/A</v>
      </c>
      <c r="B641" s="45" t="e">
        <v>#N/A</v>
      </c>
    </row>
    <row r="642" customFormat="false" ht="17.15" hidden="false" customHeight="true" outlineLevel="0" collapsed="false">
      <c r="A642" s="45" t="e">
        <v>#N/A</v>
      </c>
      <c r="B642" s="45" t="e">
        <v>#N/A</v>
      </c>
    </row>
    <row r="643" customFormat="false" ht="17.15" hidden="false" customHeight="true" outlineLevel="0" collapsed="false">
      <c r="A643" s="45" t="e">
        <v>#N/A</v>
      </c>
      <c r="B643" s="45" t="e">
        <v>#N/A</v>
      </c>
    </row>
    <row r="644" customFormat="false" ht="17.15" hidden="false" customHeight="true" outlineLevel="0" collapsed="false">
      <c r="A644" s="45" t="e">
        <v>#N/A</v>
      </c>
      <c r="B644" s="45" t="e">
        <v>#N/A</v>
      </c>
    </row>
    <row r="645" customFormat="false" ht="17.15" hidden="false" customHeight="true" outlineLevel="0" collapsed="false">
      <c r="A645" s="45" t="e">
        <v>#N/A</v>
      </c>
      <c r="B645" s="45" t="e">
        <v>#N/A</v>
      </c>
    </row>
    <row r="646" customFormat="false" ht="17.15" hidden="false" customHeight="true" outlineLevel="0" collapsed="false">
      <c r="A646" s="45" t="e">
        <v>#N/A</v>
      </c>
      <c r="B646" s="45" t="e">
        <v>#N/A</v>
      </c>
    </row>
    <row r="647" customFormat="false" ht="17.15" hidden="false" customHeight="true" outlineLevel="0" collapsed="false">
      <c r="A647" s="45" t="e">
        <v>#N/A</v>
      </c>
      <c r="B647" s="45" t="e">
        <v>#N/A</v>
      </c>
    </row>
    <row r="648" customFormat="false" ht="17.15" hidden="false" customHeight="true" outlineLevel="0" collapsed="false">
      <c r="A648" s="45" t="e">
        <v>#N/A</v>
      </c>
      <c r="B648" s="45" t="e">
        <v>#N/A</v>
      </c>
    </row>
    <row r="649" customFormat="false" ht="17.15" hidden="false" customHeight="true" outlineLevel="0" collapsed="false">
      <c r="A649" s="45" t="e">
        <v>#N/A</v>
      </c>
      <c r="B649" s="45" t="e">
        <v>#N/A</v>
      </c>
    </row>
    <row r="650" customFormat="false" ht="17.15" hidden="false" customHeight="true" outlineLevel="0" collapsed="false">
      <c r="A650" s="45" t="e">
        <v>#N/A</v>
      </c>
      <c r="B650" s="45" t="e">
        <v>#N/A</v>
      </c>
    </row>
    <row r="651" customFormat="false" ht="17.15" hidden="false" customHeight="true" outlineLevel="0" collapsed="false">
      <c r="A651" s="45" t="e">
        <v>#N/A</v>
      </c>
      <c r="B651" s="45" t="e">
        <v>#N/A</v>
      </c>
    </row>
    <row r="652" customFormat="false" ht="17.15" hidden="false" customHeight="true" outlineLevel="0" collapsed="false">
      <c r="A652" s="45" t="e">
        <v>#N/A</v>
      </c>
      <c r="B652" s="45" t="e">
        <v>#N/A</v>
      </c>
    </row>
    <row r="653" customFormat="false" ht="17.15" hidden="false" customHeight="true" outlineLevel="0" collapsed="false">
      <c r="A653" s="45" t="e">
        <v>#N/A</v>
      </c>
      <c r="B653" s="45" t="e">
        <v>#N/A</v>
      </c>
    </row>
    <row r="654" customFormat="false" ht="17.15" hidden="false" customHeight="true" outlineLevel="0" collapsed="false">
      <c r="A654" s="45" t="e">
        <v>#N/A</v>
      </c>
      <c r="B654" s="45" t="e">
        <v>#N/A</v>
      </c>
    </row>
    <row r="655" customFormat="false" ht="17.15" hidden="false" customHeight="true" outlineLevel="0" collapsed="false">
      <c r="A655" s="45" t="e">
        <v>#N/A</v>
      </c>
      <c r="B655" s="45" t="e">
        <v>#N/A</v>
      </c>
    </row>
    <row r="656" customFormat="false" ht="17.15" hidden="false" customHeight="true" outlineLevel="0" collapsed="false">
      <c r="A656" s="45" t="e">
        <v>#N/A</v>
      </c>
      <c r="B656" s="45" t="e">
        <v>#N/A</v>
      </c>
    </row>
    <row r="657" customFormat="false" ht="17.15" hidden="false" customHeight="true" outlineLevel="0" collapsed="false">
      <c r="A657" s="45" t="e">
        <v>#N/A</v>
      </c>
      <c r="B657" s="45" t="e">
        <v>#N/A</v>
      </c>
    </row>
    <row r="658" customFormat="false" ht="17.15" hidden="false" customHeight="true" outlineLevel="0" collapsed="false">
      <c r="A658" s="45" t="e">
        <v>#N/A</v>
      </c>
      <c r="B658" s="45" t="e">
        <v>#N/A</v>
      </c>
    </row>
    <row r="659" customFormat="false" ht="17.15" hidden="false" customHeight="true" outlineLevel="0" collapsed="false">
      <c r="A659" s="45" t="e">
        <v>#N/A</v>
      </c>
      <c r="B659" s="45" t="e">
        <v>#N/A</v>
      </c>
    </row>
    <row r="660" customFormat="false" ht="17.15" hidden="false" customHeight="true" outlineLevel="0" collapsed="false">
      <c r="A660" s="45" t="e">
        <v>#N/A</v>
      </c>
      <c r="B660" s="45" t="e">
        <v>#N/A</v>
      </c>
    </row>
    <row r="661" customFormat="false" ht="17.15" hidden="false" customHeight="true" outlineLevel="0" collapsed="false">
      <c r="A661" s="45" t="e">
        <v>#N/A</v>
      </c>
      <c r="B661" s="45" t="e">
        <v>#N/A</v>
      </c>
    </row>
    <row r="662" customFormat="false" ht="17.15" hidden="false" customHeight="true" outlineLevel="0" collapsed="false">
      <c r="A662" s="45" t="e">
        <v>#N/A</v>
      </c>
      <c r="B662" s="45" t="e">
        <v>#N/A</v>
      </c>
    </row>
    <row r="663" customFormat="false" ht="17.15" hidden="false" customHeight="true" outlineLevel="0" collapsed="false">
      <c r="A663" s="45" t="e">
        <v>#N/A</v>
      </c>
      <c r="B663" s="45" t="e">
        <v>#N/A</v>
      </c>
    </row>
    <row r="664" customFormat="false" ht="17.15" hidden="false" customHeight="true" outlineLevel="0" collapsed="false">
      <c r="A664" s="45" t="e">
        <v>#N/A</v>
      </c>
      <c r="B664" s="45" t="e">
        <v>#N/A</v>
      </c>
    </row>
    <row r="665" customFormat="false" ht="17.15" hidden="false" customHeight="true" outlineLevel="0" collapsed="false">
      <c r="A665" s="45" t="e">
        <v>#N/A</v>
      </c>
      <c r="B665" s="45" t="e">
        <v>#N/A</v>
      </c>
    </row>
    <row r="666" customFormat="false" ht="17.15" hidden="false" customHeight="true" outlineLevel="0" collapsed="false">
      <c r="A666" s="45" t="e">
        <v>#N/A</v>
      </c>
      <c r="B666" s="45" t="e">
        <v>#N/A</v>
      </c>
    </row>
    <row r="667" customFormat="false" ht="17.15" hidden="false" customHeight="true" outlineLevel="0" collapsed="false">
      <c r="A667" s="45" t="e">
        <v>#N/A</v>
      </c>
      <c r="B667" s="45" t="e">
        <v>#N/A</v>
      </c>
    </row>
    <row r="668" customFormat="false" ht="17.15" hidden="false" customHeight="true" outlineLevel="0" collapsed="false">
      <c r="A668" s="45" t="e">
        <v>#N/A</v>
      </c>
      <c r="B668" s="45" t="e">
        <v>#N/A</v>
      </c>
    </row>
    <row r="669" customFormat="false" ht="17.15" hidden="false" customHeight="true" outlineLevel="0" collapsed="false">
      <c r="A669" s="45" t="e">
        <v>#N/A</v>
      </c>
      <c r="B669" s="45" t="e">
        <v>#N/A</v>
      </c>
    </row>
    <row r="670" customFormat="false" ht="17.15" hidden="false" customHeight="true" outlineLevel="0" collapsed="false">
      <c r="A670" s="45" t="e">
        <v>#N/A</v>
      </c>
      <c r="B670" s="45" t="e">
        <v>#N/A</v>
      </c>
    </row>
    <row r="671" customFormat="false" ht="17.15" hidden="false" customHeight="true" outlineLevel="0" collapsed="false">
      <c r="A671" s="45" t="e">
        <v>#N/A</v>
      </c>
      <c r="B671" s="45" t="e">
        <v>#N/A</v>
      </c>
    </row>
    <row r="672" customFormat="false" ht="17.15" hidden="false" customHeight="true" outlineLevel="0" collapsed="false">
      <c r="A672" s="45" t="e">
        <v>#N/A</v>
      </c>
      <c r="B672" s="45" t="e">
        <v>#N/A</v>
      </c>
    </row>
    <row r="673" customFormat="false" ht="17.15" hidden="false" customHeight="true" outlineLevel="0" collapsed="false">
      <c r="A673" s="45" t="e">
        <v>#N/A</v>
      </c>
      <c r="B673" s="45" t="e">
        <v>#N/A</v>
      </c>
    </row>
    <row r="674" customFormat="false" ht="17.15" hidden="false" customHeight="true" outlineLevel="0" collapsed="false">
      <c r="A674" s="45" t="e">
        <v>#N/A</v>
      </c>
      <c r="B674" s="45" t="e">
        <v>#N/A</v>
      </c>
    </row>
    <row r="675" customFormat="false" ht="17.15" hidden="false" customHeight="true" outlineLevel="0" collapsed="false">
      <c r="A675" s="45" t="e">
        <v>#N/A</v>
      </c>
      <c r="B675" s="45" t="e">
        <v>#N/A</v>
      </c>
    </row>
    <row r="676" customFormat="false" ht="17.15" hidden="false" customHeight="true" outlineLevel="0" collapsed="false">
      <c r="A676" s="45" t="e">
        <v>#N/A</v>
      </c>
      <c r="B676" s="45" t="e">
        <v>#N/A</v>
      </c>
    </row>
    <row r="677" customFormat="false" ht="17.15" hidden="false" customHeight="true" outlineLevel="0" collapsed="false">
      <c r="A677" s="45" t="e">
        <v>#N/A</v>
      </c>
      <c r="B677" s="45" t="e">
        <v>#N/A</v>
      </c>
    </row>
    <row r="678" customFormat="false" ht="17.15" hidden="false" customHeight="true" outlineLevel="0" collapsed="false">
      <c r="A678" s="45" t="e">
        <v>#N/A</v>
      </c>
      <c r="B678" s="45" t="e">
        <v>#N/A</v>
      </c>
    </row>
    <row r="679" customFormat="false" ht="17.15" hidden="false" customHeight="true" outlineLevel="0" collapsed="false">
      <c r="A679" s="45" t="e">
        <v>#N/A</v>
      </c>
      <c r="B679" s="45" t="e">
        <v>#N/A</v>
      </c>
    </row>
    <row r="680" customFormat="false" ht="17.15" hidden="false" customHeight="true" outlineLevel="0" collapsed="false">
      <c r="A680" s="45" t="e">
        <v>#N/A</v>
      </c>
      <c r="B680" s="45" t="e">
        <v>#N/A</v>
      </c>
    </row>
    <row r="681" customFormat="false" ht="17.15" hidden="false" customHeight="true" outlineLevel="0" collapsed="false">
      <c r="A681" s="45" t="e">
        <v>#N/A</v>
      </c>
      <c r="B681" s="45" t="e">
        <v>#N/A</v>
      </c>
    </row>
    <row r="682" customFormat="false" ht="17.15" hidden="false" customHeight="true" outlineLevel="0" collapsed="false">
      <c r="A682" s="45" t="e">
        <v>#N/A</v>
      </c>
      <c r="B682" s="45" t="e">
        <v>#N/A</v>
      </c>
    </row>
    <row r="683" customFormat="false" ht="17.15" hidden="false" customHeight="true" outlineLevel="0" collapsed="false">
      <c r="A683" s="45" t="e">
        <v>#N/A</v>
      </c>
      <c r="B683" s="45" t="e">
        <v>#N/A</v>
      </c>
    </row>
    <row r="684" customFormat="false" ht="17.15" hidden="false" customHeight="true" outlineLevel="0" collapsed="false">
      <c r="A684" s="45" t="e">
        <v>#N/A</v>
      </c>
      <c r="B684" s="45" t="e">
        <v>#N/A</v>
      </c>
    </row>
    <row r="685" customFormat="false" ht="17.15" hidden="false" customHeight="true" outlineLevel="0" collapsed="false">
      <c r="A685" s="45" t="e">
        <v>#N/A</v>
      </c>
      <c r="B685" s="45" t="e">
        <v>#N/A</v>
      </c>
    </row>
    <row r="686" customFormat="false" ht="17.15" hidden="false" customHeight="true" outlineLevel="0" collapsed="false">
      <c r="A686" s="45" t="e">
        <v>#N/A</v>
      </c>
      <c r="B686" s="45" t="e">
        <v>#N/A</v>
      </c>
    </row>
    <row r="687" customFormat="false" ht="17.15" hidden="false" customHeight="true" outlineLevel="0" collapsed="false">
      <c r="A687" s="45" t="e">
        <v>#N/A</v>
      </c>
      <c r="B687" s="45" t="e">
        <v>#N/A</v>
      </c>
    </row>
    <row r="688" customFormat="false" ht="17.15" hidden="false" customHeight="true" outlineLevel="0" collapsed="false">
      <c r="A688" s="45" t="e">
        <v>#N/A</v>
      </c>
      <c r="B688" s="45" t="e">
        <v>#N/A</v>
      </c>
    </row>
    <row r="689" customFormat="false" ht="17.15" hidden="false" customHeight="true" outlineLevel="0" collapsed="false">
      <c r="A689" s="45" t="e">
        <v>#N/A</v>
      </c>
      <c r="B689" s="45" t="e">
        <v>#N/A</v>
      </c>
    </row>
    <row r="690" customFormat="false" ht="17.15" hidden="false" customHeight="true" outlineLevel="0" collapsed="false">
      <c r="A690" s="45" t="e">
        <v>#N/A</v>
      </c>
      <c r="B690" s="45" t="e">
        <v>#N/A</v>
      </c>
    </row>
    <row r="691" customFormat="false" ht="17.15" hidden="false" customHeight="true" outlineLevel="0" collapsed="false">
      <c r="A691" s="45" t="e">
        <v>#N/A</v>
      </c>
      <c r="B691" s="45" t="e">
        <v>#N/A</v>
      </c>
    </row>
    <row r="692" customFormat="false" ht="17.15" hidden="false" customHeight="true" outlineLevel="0" collapsed="false">
      <c r="A692" s="45" t="e">
        <v>#N/A</v>
      </c>
      <c r="B692" s="45" t="e">
        <v>#N/A</v>
      </c>
    </row>
    <row r="693" customFormat="false" ht="17.15" hidden="false" customHeight="true" outlineLevel="0" collapsed="false">
      <c r="A693" s="45" t="e">
        <v>#N/A</v>
      </c>
      <c r="B693" s="45" t="e">
        <v>#N/A</v>
      </c>
    </row>
    <row r="694" customFormat="false" ht="17.15" hidden="false" customHeight="true" outlineLevel="0" collapsed="false">
      <c r="A694" s="45" t="e">
        <v>#N/A</v>
      </c>
      <c r="B694" s="45" t="e">
        <v>#N/A</v>
      </c>
    </row>
    <row r="695" customFormat="false" ht="17.15" hidden="false" customHeight="true" outlineLevel="0" collapsed="false">
      <c r="A695" s="45" t="e">
        <v>#N/A</v>
      </c>
      <c r="B695" s="45" t="e">
        <v>#N/A</v>
      </c>
    </row>
    <row r="696" customFormat="false" ht="17.15" hidden="false" customHeight="true" outlineLevel="0" collapsed="false">
      <c r="A696" s="45" t="e">
        <v>#N/A</v>
      </c>
      <c r="B696" s="45" t="e">
        <v>#N/A</v>
      </c>
    </row>
    <row r="697" customFormat="false" ht="17.15" hidden="false" customHeight="true" outlineLevel="0" collapsed="false">
      <c r="A697" s="45" t="e">
        <v>#N/A</v>
      </c>
      <c r="B697" s="45" t="e">
        <v>#N/A</v>
      </c>
    </row>
    <row r="698" customFormat="false" ht="17.15" hidden="false" customHeight="true" outlineLevel="0" collapsed="false">
      <c r="A698" s="45" t="e">
        <v>#N/A</v>
      </c>
      <c r="B698" s="45" t="e">
        <v>#N/A</v>
      </c>
    </row>
    <row r="699" customFormat="false" ht="17.15" hidden="false" customHeight="true" outlineLevel="0" collapsed="false">
      <c r="A699" s="45" t="e">
        <v>#N/A</v>
      </c>
      <c r="B699" s="45" t="e">
        <v>#N/A</v>
      </c>
    </row>
    <row r="700" customFormat="false" ht="17.15" hidden="false" customHeight="true" outlineLevel="0" collapsed="false">
      <c r="A700" s="45" t="e">
        <v>#N/A</v>
      </c>
      <c r="B700" s="45" t="e">
        <v>#N/A</v>
      </c>
    </row>
    <row r="701" customFormat="false" ht="17.15" hidden="false" customHeight="true" outlineLevel="0" collapsed="false">
      <c r="A701" s="45" t="e">
        <v>#N/A</v>
      </c>
      <c r="B701" s="45" t="e">
        <v>#N/A</v>
      </c>
    </row>
    <row r="702" customFormat="false" ht="17.15" hidden="false" customHeight="true" outlineLevel="0" collapsed="false">
      <c r="A702" s="45" t="e">
        <v>#N/A</v>
      </c>
      <c r="B702" s="45" t="e">
        <v>#N/A</v>
      </c>
    </row>
    <row r="703" customFormat="false" ht="17.15" hidden="false" customHeight="true" outlineLevel="0" collapsed="false">
      <c r="A703" s="45" t="e">
        <v>#N/A</v>
      </c>
      <c r="B703" s="45" t="e">
        <v>#N/A</v>
      </c>
    </row>
    <row r="704" customFormat="false" ht="17.15" hidden="false" customHeight="true" outlineLevel="0" collapsed="false">
      <c r="A704" s="45" t="e">
        <v>#N/A</v>
      </c>
      <c r="B704" s="45" t="e">
        <v>#N/A</v>
      </c>
    </row>
    <row r="705" customFormat="false" ht="17.15" hidden="false" customHeight="true" outlineLevel="0" collapsed="false">
      <c r="A705" s="45" t="e">
        <v>#N/A</v>
      </c>
      <c r="B705" s="45" t="e">
        <v>#N/A</v>
      </c>
    </row>
    <row r="706" customFormat="false" ht="17.15" hidden="false" customHeight="true" outlineLevel="0" collapsed="false">
      <c r="A706" s="45" t="e">
        <v>#N/A</v>
      </c>
      <c r="B706" s="45" t="e">
        <v>#N/A</v>
      </c>
    </row>
    <row r="707" customFormat="false" ht="17.15" hidden="false" customHeight="true" outlineLevel="0" collapsed="false">
      <c r="A707" s="45" t="e">
        <v>#N/A</v>
      </c>
      <c r="B707" s="45" t="e">
        <v>#N/A</v>
      </c>
    </row>
    <row r="708" customFormat="false" ht="17.15" hidden="false" customHeight="true" outlineLevel="0" collapsed="false">
      <c r="A708" s="45" t="e">
        <v>#N/A</v>
      </c>
      <c r="B708" s="45" t="e">
        <v>#N/A</v>
      </c>
    </row>
    <row r="709" customFormat="false" ht="17.15" hidden="false" customHeight="true" outlineLevel="0" collapsed="false">
      <c r="A709" s="45" t="e">
        <v>#N/A</v>
      </c>
      <c r="B709" s="45" t="e">
        <v>#N/A</v>
      </c>
    </row>
    <row r="710" customFormat="false" ht="17.15" hidden="false" customHeight="true" outlineLevel="0" collapsed="false">
      <c r="A710" s="45" t="e">
        <v>#N/A</v>
      </c>
      <c r="B710" s="45" t="e">
        <v>#N/A</v>
      </c>
    </row>
    <row r="711" customFormat="false" ht="17.15" hidden="false" customHeight="true" outlineLevel="0" collapsed="false">
      <c r="A711" s="45" t="e">
        <v>#N/A</v>
      </c>
      <c r="B711" s="45" t="e">
        <v>#N/A</v>
      </c>
    </row>
    <row r="712" customFormat="false" ht="17.15" hidden="false" customHeight="true" outlineLevel="0" collapsed="false">
      <c r="A712" s="45" t="e">
        <v>#N/A</v>
      </c>
      <c r="B712" s="45" t="e">
        <v>#N/A</v>
      </c>
    </row>
    <row r="713" customFormat="false" ht="17.15" hidden="false" customHeight="true" outlineLevel="0" collapsed="false">
      <c r="A713" s="45" t="e">
        <v>#N/A</v>
      </c>
      <c r="B713" s="45" t="e">
        <v>#N/A</v>
      </c>
    </row>
    <row r="714" customFormat="false" ht="17.15" hidden="false" customHeight="true" outlineLevel="0" collapsed="false">
      <c r="A714" s="45" t="e">
        <v>#N/A</v>
      </c>
      <c r="B714" s="45" t="e">
        <v>#N/A</v>
      </c>
    </row>
    <row r="715" customFormat="false" ht="17.15" hidden="false" customHeight="true" outlineLevel="0" collapsed="false">
      <c r="A715" s="45" t="e">
        <v>#N/A</v>
      </c>
      <c r="B715" s="45" t="e">
        <v>#N/A</v>
      </c>
    </row>
    <row r="716" customFormat="false" ht="17.15" hidden="false" customHeight="true" outlineLevel="0" collapsed="false">
      <c r="A716" s="45" t="e">
        <v>#N/A</v>
      </c>
      <c r="B716" s="45" t="e">
        <v>#N/A</v>
      </c>
    </row>
    <row r="717" customFormat="false" ht="17.15" hidden="false" customHeight="true" outlineLevel="0" collapsed="false">
      <c r="A717" s="45" t="e">
        <v>#N/A</v>
      </c>
      <c r="B717" s="45" t="e">
        <v>#N/A</v>
      </c>
    </row>
    <row r="718" customFormat="false" ht="17.15" hidden="false" customHeight="true" outlineLevel="0" collapsed="false">
      <c r="A718" s="45" t="e">
        <v>#N/A</v>
      </c>
      <c r="B718" s="45" t="e">
        <v>#N/A</v>
      </c>
    </row>
    <row r="719" customFormat="false" ht="17.15" hidden="false" customHeight="true" outlineLevel="0" collapsed="false">
      <c r="A719" s="45" t="e">
        <v>#N/A</v>
      </c>
      <c r="B719" s="45" t="e">
        <v>#N/A</v>
      </c>
    </row>
    <row r="720" customFormat="false" ht="17.15" hidden="false" customHeight="true" outlineLevel="0" collapsed="false">
      <c r="A720" s="45" t="e">
        <v>#N/A</v>
      </c>
      <c r="B720" s="45" t="e">
        <v>#N/A</v>
      </c>
    </row>
    <row r="721" customFormat="false" ht="17.15" hidden="false" customHeight="true" outlineLevel="0" collapsed="false">
      <c r="A721" s="45" t="e">
        <v>#N/A</v>
      </c>
      <c r="B721" s="45" t="e">
        <v>#N/A</v>
      </c>
    </row>
    <row r="722" customFormat="false" ht="17.15" hidden="false" customHeight="true" outlineLevel="0" collapsed="false">
      <c r="A722" s="45" t="e">
        <v>#N/A</v>
      </c>
      <c r="B722" s="45" t="e">
        <v>#N/A</v>
      </c>
    </row>
    <row r="723" customFormat="false" ht="17.15" hidden="false" customHeight="true" outlineLevel="0" collapsed="false">
      <c r="A723" s="45" t="e">
        <v>#N/A</v>
      </c>
      <c r="B723" s="45" t="e">
        <v>#N/A</v>
      </c>
    </row>
    <row r="724" customFormat="false" ht="17.15" hidden="false" customHeight="true" outlineLevel="0" collapsed="false">
      <c r="A724" s="45" t="e">
        <v>#N/A</v>
      </c>
      <c r="B724" s="45" t="e">
        <v>#N/A</v>
      </c>
    </row>
    <row r="725" customFormat="false" ht="17.15" hidden="false" customHeight="true" outlineLevel="0" collapsed="false">
      <c r="A725" s="45" t="e">
        <v>#N/A</v>
      </c>
      <c r="B725" s="45" t="e">
        <v>#N/A</v>
      </c>
    </row>
    <row r="726" customFormat="false" ht="17.15" hidden="false" customHeight="true" outlineLevel="0" collapsed="false">
      <c r="A726" s="45" t="e">
        <v>#N/A</v>
      </c>
      <c r="B726" s="45" t="e">
        <v>#N/A</v>
      </c>
    </row>
    <row r="727" customFormat="false" ht="17.15" hidden="false" customHeight="true" outlineLevel="0" collapsed="false">
      <c r="A727" s="45" t="e">
        <v>#N/A</v>
      </c>
      <c r="B727" s="45" t="e">
        <v>#N/A</v>
      </c>
    </row>
    <row r="728" customFormat="false" ht="17.15" hidden="false" customHeight="true" outlineLevel="0" collapsed="false">
      <c r="A728" s="45" t="e">
        <v>#N/A</v>
      </c>
      <c r="B728" s="45" t="e">
        <v>#N/A</v>
      </c>
    </row>
    <row r="729" customFormat="false" ht="17.15" hidden="false" customHeight="true" outlineLevel="0" collapsed="false">
      <c r="A729" s="45" t="e">
        <v>#N/A</v>
      </c>
      <c r="B729" s="45" t="e">
        <v>#N/A</v>
      </c>
    </row>
    <row r="730" customFormat="false" ht="17.15" hidden="false" customHeight="true" outlineLevel="0" collapsed="false">
      <c r="A730" s="45" t="e">
        <v>#N/A</v>
      </c>
      <c r="B730" s="45" t="e">
        <v>#N/A</v>
      </c>
    </row>
    <row r="731" customFormat="false" ht="17.15" hidden="false" customHeight="true" outlineLevel="0" collapsed="false">
      <c r="A731" s="45" t="e">
        <v>#N/A</v>
      </c>
      <c r="B731" s="45" t="e">
        <v>#N/A</v>
      </c>
    </row>
    <row r="732" customFormat="false" ht="17.15" hidden="false" customHeight="true" outlineLevel="0" collapsed="false">
      <c r="A732" s="45" t="e">
        <v>#N/A</v>
      </c>
      <c r="B732" s="45" t="e">
        <v>#N/A</v>
      </c>
    </row>
    <row r="733" customFormat="false" ht="17.15" hidden="false" customHeight="true" outlineLevel="0" collapsed="false">
      <c r="A733" s="45" t="e">
        <v>#N/A</v>
      </c>
      <c r="B733" s="45" t="e">
        <v>#N/A</v>
      </c>
    </row>
    <row r="734" customFormat="false" ht="17.15" hidden="false" customHeight="true" outlineLevel="0" collapsed="false">
      <c r="A734" s="45" t="e">
        <v>#N/A</v>
      </c>
      <c r="B734" s="45" t="e">
        <v>#N/A</v>
      </c>
    </row>
    <row r="735" customFormat="false" ht="17.15" hidden="false" customHeight="true" outlineLevel="0" collapsed="false">
      <c r="A735" s="45" t="e">
        <v>#N/A</v>
      </c>
      <c r="B735" s="45" t="e">
        <v>#N/A</v>
      </c>
    </row>
    <row r="736" customFormat="false" ht="17.15" hidden="false" customHeight="true" outlineLevel="0" collapsed="false">
      <c r="A736" s="45" t="e">
        <v>#N/A</v>
      </c>
      <c r="B736" s="45" t="e">
        <v>#N/A</v>
      </c>
    </row>
    <row r="737" customFormat="false" ht="17.15" hidden="false" customHeight="true" outlineLevel="0" collapsed="false">
      <c r="A737" s="45" t="e">
        <v>#N/A</v>
      </c>
      <c r="B737" s="45" t="e">
        <v>#N/A</v>
      </c>
    </row>
    <row r="738" customFormat="false" ht="17.15" hidden="false" customHeight="true" outlineLevel="0" collapsed="false">
      <c r="A738" s="45" t="e">
        <v>#N/A</v>
      </c>
      <c r="B738" s="45" t="e">
        <v>#N/A</v>
      </c>
    </row>
    <row r="739" customFormat="false" ht="17.15" hidden="false" customHeight="true" outlineLevel="0" collapsed="false">
      <c r="A739" s="45" t="e">
        <v>#N/A</v>
      </c>
      <c r="B739" s="45" t="e">
        <v>#N/A</v>
      </c>
    </row>
    <row r="740" customFormat="false" ht="17.15" hidden="false" customHeight="true" outlineLevel="0" collapsed="false">
      <c r="A740" s="45" t="e">
        <v>#N/A</v>
      </c>
      <c r="B740" s="45" t="e">
        <v>#N/A</v>
      </c>
    </row>
    <row r="741" customFormat="false" ht="17.15" hidden="false" customHeight="true" outlineLevel="0" collapsed="false">
      <c r="A741" s="45" t="e">
        <v>#N/A</v>
      </c>
      <c r="B741" s="45" t="e">
        <v>#N/A</v>
      </c>
    </row>
    <row r="742" customFormat="false" ht="17.15" hidden="false" customHeight="true" outlineLevel="0" collapsed="false">
      <c r="A742" s="45" t="e">
        <v>#N/A</v>
      </c>
      <c r="B742" s="45" t="e">
        <v>#N/A</v>
      </c>
    </row>
    <row r="743" customFormat="false" ht="17.15" hidden="false" customHeight="true" outlineLevel="0" collapsed="false">
      <c r="A743" s="45" t="e">
        <v>#N/A</v>
      </c>
      <c r="B743" s="45" t="e">
        <v>#N/A</v>
      </c>
    </row>
    <row r="744" customFormat="false" ht="17.15" hidden="false" customHeight="true" outlineLevel="0" collapsed="false">
      <c r="A744" s="45" t="e">
        <v>#N/A</v>
      </c>
      <c r="B744" s="45" t="e">
        <v>#N/A</v>
      </c>
    </row>
    <row r="745" customFormat="false" ht="17.15" hidden="false" customHeight="true" outlineLevel="0" collapsed="false">
      <c r="A745" s="45" t="e">
        <v>#N/A</v>
      </c>
      <c r="B745" s="45" t="e">
        <v>#N/A</v>
      </c>
    </row>
    <row r="746" customFormat="false" ht="17.15" hidden="false" customHeight="true" outlineLevel="0" collapsed="false">
      <c r="A746" s="45" t="e">
        <v>#N/A</v>
      </c>
      <c r="B746" s="45" t="e">
        <v>#N/A</v>
      </c>
    </row>
    <row r="747" customFormat="false" ht="17.15" hidden="false" customHeight="true" outlineLevel="0" collapsed="false">
      <c r="A747" s="45" t="e">
        <v>#N/A</v>
      </c>
      <c r="B747" s="45" t="e">
        <v>#N/A</v>
      </c>
    </row>
    <row r="748" customFormat="false" ht="17.15" hidden="false" customHeight="true" outlineLevel="0" collapsed="false">
      <c r="A748" s="45" t="e">
        <v>#N/A</v>
      </c>
      <c r="B748" s="45" t="e">
        <v>#N/A</v>
      </c>
    </row>
    <row r="749" customFormat="false" ht="17.15" hidden="false" customHeight="true" outlineLevel="0" collapsed="false">
      <c r="A749" s="45" t="e">
        <v>#N/A</v>
      </c>
      <c r="B749" s="45" t="e">
        <v>#N/A</v>
      </c>
    </row>
    <row r="750" customFormat="false" ht="17.15" hidden="false" customHeight="true" outlineLevel="0" collapsed="false">
      <c r="A750" s="45" t="e">
        <v>#N/A</v>
      </c>
      <c r="B750" s="45" t="e">
        <v>#N/A</v>
      </c>
    </row>
    <row r="751" customFormat="false" ht="17.15" hidden="false" customHeight="true" outlineLevel="0" collapsed="false">
      <c r="A751" s="45" t="e">
        <v>#N/A</v>
      </c>
      <c r="B751" s="45" t="e">
        <v>#N/A</v>
      </c>
    </row>
    <row r="752" customFormat="false" ht="17.15" hidden="false" customHeight="true" outlineLevel="0" collapsed="false">
      <c r="A752" s="45" t="e">
        <v>#N/A</v>
      </c>
      <c r="B752" s="45" t="e">
        <v>#N/A</v>
      </c>
    </row>
    <row r="753" customFormat="false" ht="17.15" hidden="false" customHeight="true" outlineLevel="0" collapsed="false">
      <c r="A753" s="45" t="e">
        <v>#N/A</v>
      </c>
      <c r="B753" s="45" t="e">
        <v>#N/A</v>
      </c>
    </row>
    <row r="754" customFormat="false" ht="17.15" hidden="false" customHeight="true" outlineLevel="0" collapsed="false">
      <c r="A754" s="45" t="e">
        <v>#N/A</v>
      </c>
      <c r="B754" s="45" t="e">
        <v>#N/A</v>
      </c>
    </row>
    <row r="755" customFormat="false" ht="17.15" hidden="false" customHeight="true" outlineLevel="0" collapsed="false">
      <c r="A755" s="45" t="e">
        <v>#N/A</v>
      </c>
      <c r="B755" s="45" t="e">
        <v>#N/A</v>
      </c>
    </row>
    <row r="756" customFormat="false" ht="17.15" hidden="false" customHeight="true" outlineLevel="0" collapsed="false">
      <c r="A756" s="45" t="e">
        <v>#N/A</v>
      </c>
      <c r="B756" s="45" t="e">
        <v>#N/A</v>
      </c>
    </row>
    <row r="757" customFormat="false" ht="17.15" hidden="false" customHeight="true" outlineLevel="0" collapsed="false">
      <c r="A757" s="45" t="e">
        <v>#N/A</v>
      </c>
      <c r="B757" s="45" t="e">
        <v>#N/A</v>
      </c>
    </row>
    <row r="758" customFormat="false" ht="17.15" hidden="false" customHeight="true" outlineLevel="0" collapsed="false">
      <c r="A758" s="45" t="e">
        <v>#N/A</v>
      </c>
      <c r="B758" s="45" t="e">
        <v>#N/A</v>
      </c>
    </row>
    <row r="759" customFormat="false" ht="17.15" hidden="false" customHeight="true" outlineLevel="0" collapsed="false">
      <c r="A759" s="45" t="e">
        <v>#N/A</v>
      </c>
      <c r="B759" s="45" t="e">
        <v>#N/A</v>
      </c>
    </row>
    <row r="760" customFormat="false" ht="17.15" hidden="false" customHeight="true" outlineLevel="0" collapsed="false">
      <c r="A760" s="45" t="e">
        <v>#N/A</v>
      </c>
      <c r="B760" s="45" t="e">
        <v>#N/A</v>
      </c>
    </row>
    <row r="761" customFormat="false" ht="17.15" hidden="false" customHeight="true" outlineLevel="0" collapsed="false">
      <c r="A761" s="45" t="e">
        <v>#N/A</v>
      </c>
      <c r="B761" s="45" t="e">
        <v>#N/A</v>
      </c>
    </row>
    <row r="762" customFormat="false" ht="17.15" hidden="false" customHeight="true" outlineLevel="0" collapsed="false">
      <c r="A762" s="45" t="e">
        <v>#N/A</v>
      </c>
      <c r="B762" s="45" t="e">
        <v>#N/A</v>
      </c>
    </row>
    <row r="763" customFormat="false" ht="17.15" hidden="false" customHeight="true" outlineLevel="0" collapsed="false">
      <c r="A763" s="45" t="e">
        <v>#N/A</v>
      </c>
      <c r="B763" s="45" t="e">
        <v>#N/A</v>
      </c>
    </row>
    <row r="764" customFormat="false" ht="17.15" hidden="false" customHeight="true" outlineLevel="0" collapsed="false">
      <c r="A764" s="45" t="e">
        <v>#N/A</v>
      </c>
      <c r="B764" s="45" t="e">
        <v>#N/A</v>
      </c>
    </row>
    <row r="765" customFormat="false" ht="17.15" hidden="false" customHeight="true" outlineLevel="0" collapsed="false">
      <c r="A765" s="45" t="e">
        <v>#N/A</v>
      </c>
      <c r="B765" s="45" t="e">
        <v>#N/A</v>
      </c>
    </row>
    <row r="766" customFormat="false" ht="17.15" hidden="false" customHeight="true" outlineLevel="0" collapsed="false">
      <c r="A766" s="45" t="e">
        <v>#N/A</v>
      </c>
      <c r="B766" s="45" t="e">
        <v>#N/A</v>
      </c>
    </row>
    <row r="767" customFormat="false" ht="17.15" hidden="false" customHeight="true" outlineLevel="0" collapsed="false">
      <c r="A767" s="45" t="e">
        <v>#N/A</v>
      </c>
      <c r="B767" s="45" t="e">
        <v>#N/A</v>
      </c>
    </row>
    <row r="768" customFormat="false" ht="17.15" hidden="false" customHeight="true" outlineLevel="0" collapsed="false">
      <c r="A768" s="45" t="e">
        <v>#N/A</v>
      </c>
      <c r="B768" s="45" t="e">
        <v>#N/A</v>
      </c>
    </row>
    <row r="769" customFormat="false" ht="17.15" hidden="false" customHeight="true" outlineLevel="0" collapsed="false">
      <c r="A769" s="45" t="e">
        <v>#N/A</v>
      </c>
      <c r="B769" s="45" t="e">
        <v>#N/A</v>
      </c>
    </row>
    <row r="770" customFormat="false" ht="17.15" hidden="false" customHeight="true" outlineLevel="0" collapsed="false">
      <c r="A770" s="45" t="e">
        <v>#N/A</v>
      </c>
      <c r="B770" s="45" t="e">
        <v>#N/A</v>
      </c>
    </row>
    <row r="771" customFormat="false" ht="17.15" hidden="false" customHeight="true" outlineLevel="0" collapsed="false">
      <c r="A771" s="45" t="e">
        <v>#N/A</v>
      </c>
      <c r="B771" s="45" t="e">
        <v>#N/A</v>
      </c>
    </row>
    <row r="772" customFormat="false" ht="17.15" hidden="false" customHeight="true" outlineLevel="0" collapsed="false">
      <c r="A772" s="45" t="e">
        <v>#N/A</v>
      </c>
      <c r="B772" s="45" t="e">
        <v>#N/A</v>
      </c>
    </row>
    <row r="773" customFormat="false" ht="17.15" hidden="false" customHeight="true" outlineLevel="0" collapsed="false">
      <c r="A773" s="45" t="e">
        <v>#N/A</v>
      </c>
      <c r="B773" s="45" t="e">
        <v>#N/A</v>
      </c>
    </row>
    <row r="774" customFormat="false" ht="17.15" hidden="false" customHeight="true" outlineLevel="0" collapsed="false">
      <c r="A774" s="45" t="e">
        <v>#N/A</v>
      </c>
      <c r="B774" s="45" t="e">
        <v>#N/A</v>
      </c>
    </row>
    <row r="775" customFormat="false" ht="17.15" hidden="false" customHeight="true" outlineLevel="0" collapsed="false">
      <c r="A775" s="45" t="e">
        <v>#N/A</v>
      </c>
      <c r="B775" s="45" t="e">
        <v>#N/A</v>
      </c>
    </row>
    <row r="776" customFormat="false" ht="17.15" hidden="false" customHeight="true" outlineLevel="0" collapsed="false">
      <c r="A776" s="45" t="e">
        <v>#N/A</v>
      </c>
      <c r="B776" s="45" t="e">
        <v>#N/A</v>
      </c>
    </row>
    <row r="777" customFormat="false" ht="17.15" hidden="false" customHeight="true" outlineLevel="0" collapsed="false">
      <c r="A777" s="45" t="e">
        <v>#N/A</v>
      </c>
      <c r="B777" s="45" t="e">
        <v>#N/A</v>
      </c>
    </row>
    <row r="778" customFormat="false" ht="17.15" hidden="false" customHeight="true" outlineLevel="0" collapsed="false">
      <c r="A778" s="45" t="e">
        <v>#N/A</v>
      </c>
      <c r="B778" s="45" t="e">
        <v>#N/A</v>
      </c>
    </row>
    <row r="779" customFormat="false" ht="17.15" hidden="false" customHeight="true" outlineLevel="0" collapsed="false">
      <c r="A779" s="45" t="e">
        <v>#N/A</v>
      </c>
      <c r="B779" s="45" t="e">
        <v>#N/A</v>
      </c>
    </row>
    <row r="780" customFormat="false" ht="17.15" hidden="false" customHeight="true" outlineLevel="0" collapsed="false">
      <c r="A780" s="45" t="e">
        <v>#N/A</v>
      </c>
      <c r="B780" s="45" t="e">
        <v>#N/A</v>
      </c>
    </row>
    <row r="781" customFormat="false" ht="17.15" hidden="false" customHeight="true" outlineLevel="0" collapsed="false">
      <c r="A781" s="45" t="e">
        <v>#N/A</v>
      </c>
      <c r="B781" s="45" t="e">
        <v>#N/A</v>
      </c>
    </row>
    <row r="782" customFormat="false" ht="17.15" hidden="false" customHeight="true" outlineLevel="0" collapsed="false">
      <c r="A782" s="45" t="e">
        <v>#N/A</v>
      </c>
      <c r="B782" s="45" t="e">
        <v>#N/A</v>
      </c>
    </row>
    <row r="783" customFormat="false" ht="17.15" hidden="false" customHeight="true" outlineLevel="0" collapsed="false">
      <c r="A783" s="45" t="e">
        <v>#N/A</v>
      </c>
      <c r="B783" s="45" t="e">
        <v>#N/A</v>
      </c>
    </row>
    <row r="784" customFormat="false" ht="17.15" hidden="false" customHeight="true" outlineLevel="0" collapsed="false">
      <c r="A784" s="45" t="e">
        <v>#N/A</v>
      </c>
      <c r="B784" s="45" t="e">
        <v>#N/A</v>
      </c>
    </row>
    <row r="785" customFormat="false" ht="17.15" hidden="false" customHeight="true" outlineLevel="0" collapsed="false">
      <c r="A785" s="45" t="e">
        <v>#N/A</v>
      </c>
      <c r="B785" s="45" t="e">
        <v>#N/A</v>
      </c>
    </row>
    <row r="786" customFormat="false" ht="17.15" hidden="false" customHeight="true" outlineLevel="0" collapsed="false">
      <c r="A786" s="45" t="e">
        <v>#N/A</v>
      </c>
      <c r="B786" s="45" t="e">
        <v>#N/A</v>
      </c>
    </row>
    <row r="787" customFormat="false" ht="17.15" hidden="false" customHeight="true" outlineLevel="0" collapsed="false">
      <c r="A787" s="45" t="e">
        <v>#N/A</v>
      </c>
      <c r="B787" s="45" t="e">
        <v>#N/A</v>
      </c>
    </row>
    <row r="788" customFormat="false" ht="17.15" hidden="false" customHeight="true" outlineLevel="0" collapsed="false">
      <c r="A788" s="45" t="e">
        <v>#N/A</v>
      </c>
      <c r="B788" s="45" t="e">
        <v>#N/A</v>
      </c>
    </row>
    <row r="789" customFormat="false" ht="17.15" hidden="false" customHeight="true" outlineLevel="0" collapsed="false">
      <c r="A789" s="45" t="e">
        <v>#N/A</v>
      </c>
      <c r="B789" s="45" t="e">
        <v>#N/A</v>
      </c>
    </row>
    <row r="790" customFormat="false" ht="17.15" hidden="false" customHeight="true" outlineLevel="0" collapsed="false">
      <c r="A790" s="45" t="e">
        <v>#N/A</v>
      </c>
      <c r="B790" s="45" t="e">
        <v>#N/A</v>
      </c>
    </row>
    <row r="791" customFormat="false" ht="17.15" hidden="false" customHeight="true" outlineLevel="0" collapsed="false">
      <c r="A791" s="45" t="e">
        <v>#N/A</v>
      </c>
      <c r="B791" s="45" t="e">
        <v>#N/A</v>
      </c>
    </row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4">
    <mergeCell ref="A1:C2"/>
    <mergeCell ref="D1:G2"/>
    <mergeCell ref="A6:A8"/>
    <mergeCell ref="B6:B8"/>
    <mergeCell ref="C6:C8"/>
    <mergeCell ref="D6:D8"/>
    <mergeCell ref="E6:E8"/>
    <mergeCell ref="F6:F8"/>
    <mergeCell ref="G6:G8"/>
    <mergeCell ref="A10:A12"/>
    <mergeCell ref="B10:B12"/>
    <mergeCell ref="C10:C12"/>
    <mergeCell ref="D10:D12"/>
    <mergeCell ref="E10:E12"/>
    <mergeCell ref="F10:F12"/>
    <mergeCell ref="G10:G12"/>
    <mergeCell ref="A14:A16"/>
    <mergeCell ref="B14:B16"/>
    <mergeCell ref="C14:C16"/>
    <mergeCell ref="D14:D16"/>
    <mergeCell ref="E14:E16"/>
    <mergeCell ref="F14:F16"/>
    <mergeCell ref="G14:G16"/>
    <mergeCell ref="A18:A20"/>
    <mergeCell ref="B18:B20"/>
    <mergeCell ref="C18:C20"/>
    <mergeCell ref="D18:D20"/>
    <mergeCell ref="E18:E20"/>
    <mergeCell ref="F18:F20"/>
    <mergeCell ref="G18:G20"/>
    <mergeCell ref="A22:A24"/>
    <mergeCell ref="B22:B24"/>
    <mergeCell ref="C22:C24"/>
    <mergeCell ref="D22:D24"/>
    <mergeCell ref="E22:E24"/>
    <mergeCell ref="F22:F24"/>
    <mergeCell ref="G22:G24"/>
    <mergeCell ref="A26:A28"/>
    <mergeCell ref="B26:B28"/>
    <mergeCell ref="C26:C28"/>
    <mergeCell ref="D26:D28"/>
    <mergeCell ref="E26:E28"/>
    <mergeCell ref="F26:F28"/>
    <mergeCell ref="G26:G28"/>
  </mergeCells>
  <conditionalFormatting sqref="A6:G6 F26:G26 A7:E7 A8 A10:G10 A14:G14 D18:G18 A22:G22 A26 A11:E11 A15:E15 A18:C19 D19:E19 A23:E23 A27:E27">
    <cfRule type="expression" priority="2" aboveAverage="0" equalAverage="0" bottom="0" percent="0" rank="0" text="" dxfId="0">
      <formula>'December Full'!A$3&lt;'December Full'!$F$16</formula>
    </cfRule>
  </conditionalFormatting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1.xml><?xml version="1.0" encoding="utf-8"?>
<worksheet xmlns="http://schemas.openxmlformats.org/spreadsheetml/2006/main" xmlns:r="http://schemas.openxmlformats.org/officeDocument/2006/relationships">
  <sheetPr filterMode="false">
    <tabColor rgb="FFFFFFFF"/>
    <pageSetUpPr fitToPage="true"/>
  </sheetPr>
  <dimension ref="A1:AM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193" width="23.29"/>
    <col collapsed="false" customWidth="true" hidden="false" outlineLevel="0" max="5" min="3" style="193" width="15.61"/>
    <col collapsed="false" customWidth="true" hidden="false" outlineLevel="0" max="7" min="6" style="193" width="23.29"/>
    <col collapsed="false" customWidth="true" hidden="false" outlineLevel="0" max="10" min="8" style="193" width="15.61"/>
    <col collapsed="false" customWidth="true" hidden="false" outlineLevel="0" max="12" min="11" style="193" width="23.29"/>
    <col collapsed="false" customWidth="true" hidden="false" outlineLevel="0" max="15" min="13" style="193" width="15.61"/>
    <col collapsed="false" customWidth="true" hidden="false" outlineLevel="0" max="17" min="16" style="193" width="23.29"/>
    <col collapsed="false" customWidth="true" hidden="false" outlineLevel="0" max="20" min="18" style="193" width="15.61"/>
    <col collapsed="false" customWidth="true" hidden="false" outlineLevel="0" max="22" min="21" style="193" width="23.29"/>
    <col collapsed="false" customWidth="true" hidden="false" outlineLevel="0" max="25" min="23" style="193" width="15.61"/>
    <col collapsed="false" customWidth="true" hidden="false" outlineLevel="0" max="26" min="26" style="193" width="23.33"/>
    <col collapsed="false" customWidth="true" hidden="false" outlineLevel="0" max="27" min="27" style="193" width="23.44"/>
    <col collapsed="false" customWidth="true" hidden="false" outlineLevel="0" max="30" min="28" style="193" width="15.55"/>
    <col collapsed="false" customWidth="false" hidden="false" outlineLevel="0" max="1025" min="31" style="193" width="11.57"/>
  </cols>
  <sheetData>
    <row r="1" s="200" customFormat="true" ht="27" hidden="false" customHeight="true" outlineLevel="0" collapsed="false">
      <c r="A1" s="412" t="str">
        <f aca="false">CONCATENATE(December!A1," ",Year)</f>
        <v>December 2017</v>
      </c>
      <c r="B1" s="412"/>
      <c r="C1" s="195" t="n">
        <f aca="false">+B4</f>
        <v>43066</v>
      </c>
      <c r="D1" s="196" t="s">
        <v>37</v>
      </c>
      <c r="E1" s="197" t="n">
        <f aca="false">+E14</f>
        <v>43072</v>
      </c>
      <c r="F1" s="412" t="str">
        <f aca="false">+A1</f>
        <v>December 2017</v>
      </c>
      <c r="G1" s="412"/>
      <c r="H1" s="195" t="n">
        <f aca="false">+G4</f>
        <v>43073</v>
      </c>
      <c r="I1" s="196" t="s">
        <v>37</v>
      </c>
      <c r="J1" s="197" t="n">
        <f aca="false">+J14</f>
        <v>43079</v>
      </c>
      <c r="K1" s="412" t="str">
        <f aca="false">+F1</f>
        <v>December 2017</v>
      </c>
      <c r="L1" s="412"/>
      <c r="M1" s="195" t="n">
        <f aca="false">+L4</f>
        <v>43080</v>
      </c>
      <c r="N1" s="196" t="s">
        <v>37</v>
      </c>
      <c r="O1" s="197" t="n">
        <f aca="false">+O14</f>
        <v>43086</v>
      </c>
      <c r="P1" s="412" t="str">
        <f aca="false">+K1</f>
        <v>December 2017</v>
      </c>
      <c r="Q1" s="412"/>
      <c r="R1" s="195" t="n">
        <f aca="false">+Q4</f>
        <v>43087</v>
      </c>
      <c r="S1" s="196" t="s">
        <v>37</v>
      </c>
      <c r="T1" s="197" t="n">
        <f aca="false">+T14</f>
        <v>43093</v>
      </c>
      <c r="U1" s="412" t="str">
        <f aca="false">+P1</f>
        <v>December 2017</v>
      </c>
      <c r="V1" s="412"/>
      <c r="W1" s="195" t="n">
        <f aca="false">+V4</f>
        <v>43094</v>
      </c>
      <c r="X1" s="196" t="s">
        <v>37</v>
      </c>
      <c r="Y1" s="197" t="n">
        <f aca="false">+Y14</f>
        <v>43100</v>
      </c>
      <c r="Z1" s="412" t="str">
        <f aca="false">+U1</f>
        <v>December 2017</v>
      </c>
      <c r="AA1" s="412"/>
      <c r="AB1" s="198" t="n">
        <f aca="false">+AA4</f>
        <v>43101</v>
      </c>
      <c r="AC1" s="196" t="s">
        <v>37</v>
      </c>
      <c r="AD1" s="199" t="n">
        <f aca="false">+AD14</f>
        <v>43107</v>
      </c>
      <c r="AMH1" s="193"/>
      <c r="AMI1" s="193"/>
      <c r="AMJ1" s="193"/>
    </row>
    <row r="2" s="200" customFormat="true" ht="27" hidden="false" customHeight="true" outlineLevel="0" collapsed="false">
      <c r="A2" s="412"/>
      <c r="B2" s="412"/>
      <c r="C2" s="201"/>
      <c r="D2" s="202" t="s">
        <v>38</v>
      </c>
      <c r="E2" s="203" t="n">
        <f aca="false">_xlfn.ORG.LIBREOFFICE.WEEKNUM_OOO(C1,1)</f>
        <v>48</v>
      </c>
      <c r="F2" s="412"/>
      <c r="G2" s="412"/>
      <c r="H2" s="201"/>
      <c r="I2" s="202" t="s">
        <v>38</v>
      </c>
      <c r="J2" s="203" t="n">
        <f aca="false">_xlfn.ORG.LIBREOFFICE.WEEKNUM_OOO(H1,1)</f>
        <v>49</v>
      </c>
      <c r="K2" s="412"/>
      <c r="L2" s="412"/>
      <c r="M2" s="201"/>
      <c r="N2" s="202" t="s">
        <v>38</v>
      </c>
      <c r="O2" s="203" t="n">
        <f aca="false">_xlfn.ORG.LIBREOFFICE.WEEKNUM_OOO(M1,1)</f>
        <v>50</v>
      </c>
      <c r="P2" s="412"/>
      <c r="Q2" s="412"/>
      <c r="R2" s="201"/>
      <c r="S2" s="202" t="s">
        <v>38</v>
      </c>
      <c r="T2" s="203" t="n">
        <f aca="false">_xlfn.ORG.LIBREOFFICE.WEEKNUM_OOO(R1,1)</f>
        <v>51</v>
      </c>
      <c r="U2" s="412"/>
      <c r="V2" s="412"/>
      <c r="W2" s="201"/>
      <c r="X2" s="202" t="s">
        <v>38</v>
      </c>
      <c r="Y2" s="203" t="n">
        <f aca="false">_xlfn.ORG.LIBREOFFICE.WEEKNUM_OOO(W1,1)</f>
        <v>52</v>
      </c>
      <c r="Z2" s="412"/>
      <c r="AA2" s="412"/>
      <c r="AB2" s="201"/>
      <c r="AC2" s="202" t="s">
        <v>38</v>
      </c>
      <c r="AD2" s="203" t="n">
        <f aca="false">_xlfn.ORG.LIBREOFFICE.WEEKNUM_OOO(AB1,1)</f>
        <v>1</v>
      </c>
      <c r="AE2" s="193"/>
      <c r="AF2" s="204" t="s">
        <v>48</v>
      </c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AMH2" s="193"/>
      <c r="AMI2" s="193"/>
      <c r="AMJ2" s="193"/>
    </row>
    <row r="3" s="200" customFormat="true" ht="4.3" hidden="false" customHeight="true" outlineLevel="0" collapsed="false">
      <c r="A3" s="205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5"/>
      <c r="X3" s="205"/>
      <c r="Y3" s="205"/>
      <c r="Z3" s="206"/>
      <c r="AA3" s="205"/>
      <c r="AB3" s="205"/>
      <c r="AC3" s="205"/>
      <c r="AD3" s="207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AMH3" s="193"/>
      <c r="AMI3" s="193"/>
      <c r="AMJ3" s="193"/>
    </row>
    <row r="4" s="212" customFormat="true" ht="10.8" hidden="false" customHeight="true" outlineLevel="0" collapsed="false">
      <c r="A4" s="208" t="s">
        <v>34</v>
      </c>
      <c r="B4" s="209" t="n">
        <f aca="false">December!A5</f>
        <v>43066</v>
      </c>
      <c r="C4" s="210" t="s">
        <v>40</v>
      </c>
      <c r="D4" s="210"/>
      <c r="E4" s="209" t="n">
        <f aca="false">December!D5</f>
        <v>43069</v>
      </c>
      <c r="F4" s="208" t="s">
        <v>34</v>
      </c>
      <c r="G4" s="209" t="n">
        <f aca="false">December!$A9</f>
        <v>43073</v>
      </c>
      <c r="H4" s="210" t="s">
        <v>40</v>
      </c>
      <c r="I4" s="210"/>
      <c r="J4" s="209" t="n">
        <f aca="false">December!$D9</f>
        <v>43076</v>
      </c>
      <c r="K4" s="208" t="s">
        <v>34</v>
      </c>
      <c r="L4" s="209" t="n">
        <f aca="false">December!$A13</f>
        <v>43080</v>
      </c>
      <c r="M4" s="210" t="s">
        <v>40</v>
      </c>
      <c r="N4" s="210"/>
      <c r="O4" s="209" t="n">
        <f aca="false">December!$D13</f>
        <v>43083</v>
      </c>
      <c r="P4" s="208" t="s">
        <v>34</v>
      </c>
      <c r="Q4" s="209" t="n">
        <f aca="false">December!A15</f>
        <v>43087</v>
      </c>
      <c r="R4" s="210" t="s">
        <v>40</v>
      </c>
      <c r="S4" s="210"/>
      <c r="T4" s="209" t="n">
        <f aca="false">December!$D17</f>
        <v>43090</v>
      </c>
      <c r="U4" s="208" t="s">
        <v>34</v>
      </c>
      <c r="V4" s="209" t="n">
        <f aca="false">December!A21</f>
        <v>43094</v>
      </c>
      <c r="W4" s="210" t="s">
        <v>40</v>
      </c>
      <c r="X4" s="210"/>
      <c r="Y4" s="209" t="n">
        <f aca="false">December!D21</f>
        <v>43097</v>
      </c>
      <c r="Z4" s="208" t="s">
        <v>34</v>
      </c>
      <c r="AA4" s="209" t="n">
        <f aca="false">December!A25</f>
        <v>43101</v>
      </c>
      <c r="AB4" s="210" t="s">
        <v>40</v>
      </c>
      <c r="AC4" s="210"/>
      <c r="AD4" s="209" t="n">
        <f aca="false">December!D25</f>
        <v>43104</v>
      </c>
      <c r="AE4" s="211"/>
      <c r="AF4" s="211"/>
      <c r="AG4" s="211"/>
      <c r="AH4" s="211"/>
      <c r="AI4" s="211"/>
      <c r="AJ4" s="211"/>
      <c r="AK4" s="211"/>
      <c r="AL4" s="211"/>
      <c r="AM4" s="211"/>
      <c r="AN4" s="211"/>
      <c r="AO4" s="211"/>
      <c r="AP4" s="211"/>
      <c r="AQ4" s="211"/>
      <c r="AR4" s="211"/>
      <c r="AS4" s="211"/>
      <c r="AT4" s="211"/>
      <c r="AU4" s="211"/>
      <c r="AV4" s="211"/>
      <c r="AW4" s="211"/>
      <c r="AX4" s="211"/>
      <c r="AY4" s="211"/>
      <c r="AZ4" s="211"/>
      <c r="BA4" s="211"/>
      <c r="BB4" s="211"/>
      <c r="BC4" s="211"/>
      <c r="BD4" s="211"/>
      <c r="BE4" s="211"/>
      <c r="BF4" s="211"/>
      <c r="BG4" s="211"/>
      <c r="BH4" s="211"/>
      <c r="BI4" s="211"/>
      <c r="BJ4" s="211"/>
      <c r="BK4" s="211"/>
      <c r="BL4" s="211"/>
      <c r="BM4" s="211"/>
      <c r="BN4" s="211"/>
      <c r="BO4" s="211"/>
      <c r="BP4" s="211"/>
      <c r="BQ4" s="211"/>
      <c r="BR4" s="211"/>
      <c r="BS4" s="211"/>
      <c r="BT4" s="211"/>
      <c r="BU4" s="211"/>
      <c r="BV4" s="211"/>
      <c r="BW4" s="211"/>
      <c r="BX4" s="211"/>
      <c r="BY4" s="211"/>
      <c r="BZ4" s="211"/>
      <c r="CA4" s="211"/>
      <c r="CB4" s="211"/>
      <c r="CC4" s="211"/>
      <c r="CD4" s="211"/>
      <c r="CE4" s="211"/>
      <c r="CF4" s="211"/>
      <c r="CG4" s="211"/>
      <c r="CH4" s="211"/>
      <c r="CI4" s="211"/>
      <c r="CJ4" s="211"/>
      <c r="CK4" s="211"/>
      <c r="CL4" s="211"/>
      <c r="CM4" s="211"/>
      <c r="CN4" s="211"/>
      <c r="CO4" s="211"/>
      <c r="CP4" s="211"/>
      <c r="CQ4" s="211"/>
      <c r="CR4" s="211"/>
      <c r="CS4" s="211"/>
      <c r="CT4" s="211"/>
      <c r="CU4" s="211"/>
      <c r="CV4" s="211"/>
      <c r="CW4" s="211"/>
      <c r="CX4" s="211"/>
      <c r="CY4" s="211"/>
      <c r="CZ4" s="211"/>
      <c r="DA4" s="211"/>
      <c r="DB4" s="211"/>
      <c r="DC4" s="211"/>
      <c r="DD4" s="211"/>
      <c r="DE4" s="211"/>
      <c r="DF4" s="211"/>
      <c r="DG4" s="211"/>
      <c r="DH4" s="211"/>
      <c r="DI4" s="211"/>
      <c r="DJ4" s="211"/>
      <c r="DK4" s="211"/>
      <c r="DL4" s="211"/>
      <c r="DM4" s="211"/>
      <c r="DN4" s="211"/>
      <c r="DO4" s="211"/>
      <c r="DP4" s="211"/>
      <c r="DQ4" s="211"/>
      <c r="DR4" s="211"/>
      <c r="DS4" s="211"/>
      <c r="DT4" s="211"/>
      <c r="DU4" s="211"/>
      <c r="DV4" s="211"/>
      <c r="DW4" s="211"/>
      <c r="DX4" s="211"/>
      <c r="DY4" s="211"/>
      <c r="DZ4" s="211"/>
      <c r="EA4" s="211"/>
      <c r="EB4" s="211"/>
      <c r="EC4" s="211"/>
      <c r="ED4" s="211"/>
      <c r="EE4" s="211"/>
      <c r="EF4" s="211"/>
      <c r="EG4" s="211"/>
      <c r="EH4" s="211"/>
      <c r="EI4" s="211"/>
      <c r="EJ4" s="211"/>
      <c r="EK4" s="211"/>
      <c r="EL4" s="211"/>
      <c r="EM4" s="211"/>
      <c r="EN4" s="211"/>
      <c r="EO4" s="211"/>
      <c r="EP4" s="211"/>
      <c r="EQ4" s="211"/>
      <c r="ER4" s="211"/>
      <c r="ES4" s="211"/>
      <c r="ET4" s="211"/>
      <c r="EU4" s="211"/>
      <c r="EV4" s="211"/>
      <c r="EW4" s="211"/>
      <c r="EX4" s="211"/>
      <c r="EY4" s="211"/>
      <c r="EZ4" s="211"/>
      <c r="FA4" s="211"/>
      <c r="FB4" s="211"/>
      <c r="FC4" s="211"/>
      <c r="FD4" s="211"/>
      <c r="FE4" s="211"/>
      <c r="FF4" s="211"/>
      <c r="FG4" s="211"/>
      <c r="FH4" s="211"/>
      <c r="FI4" s="211"/>
      <c r="FJ4" s="211"/>
      <c r="FK4" s="211"/>
      <c r="AMH4" s="211"/>
      <c r="AMI4" s="211"/>
      <c r="AMJ4" s="211"/>
    </row>
    <row r="5" s="272" customFormat="true" ht="98.75" hidden="false" customHeight="true" outlineLevel="0" collapsed="false">
      <c r="A5" s="213" t="str">
        <f aca="false">December!A6</f>
        <v/>
      </c>
      <c r="B5" s="213"/>
      <c r="C5" s="214" t="str">
        <f aca="false">December!D6</f>
        <v/>
      </c>
      <c r="D5" s="214"/>
      <c r="E5" s="214"/>
      <c r="F5" s="214" t="str">
        <f aca="false">December!A10</f>
        <v/>
      </c>
      <c r="G5" s="214"/>
      <c r="H5" s="216" t="str">
        <f aca="false">December!D10</f>
        <v/>
      </c>
      <c r="I5" s="216"/>
      <c r="J5" s="216"/>
      <c r="K5" s="213" t="str">
        <f aca="false">December!A14</f>
        <v/>
      </c>
      <c r="L5" s="213"/>
      <c r="M5" s="439" t="str">
        <f aca="false">December!D14</f>
        <v/>
      </c>
      <c r="N5" s="439"/>
      <c r="O5" s="439"/>
      <c r="P5" s="213" t="str">
        <f aca="false">December!A18</f>
        <v/>
      </c>
      <c r="Q5" s="213"/>
      <c r="R5" s="214" t="str">
        <f aca="false">December!D18</f>
        <v>Winter</v>
      </c>
      <c r="S5" s="214"/>
      <c r="T5" s="214"/>
      <c r="U5" s="213" t="str">
        <f aca="false">December!A22</f>
        <v>Christmas day</v>
      </c>
      <c r="V5" s="213"/>
      <c r="W5" s="214" t="str">
        <f aca="false">December!D22</f>
        <v/>
      </c>
      <c r="X5" s="214"/>
      <c r="Y5" s="214"/>
      <c r="Z5" s="213" t="str">
        <f aca="false">December!A26</f>
        <v/>
      </c>
      <c r="AA5" s="213"/>
      <c r="AB5" s="214" t="str">
        <f aca="false">December!D26</f>
        <v/>
      </c>
      <c r="AC5" s="214"/>
      <c r="AD5" s="214"/>
      <c r="AE5" s="211"/>
      <c r="AF5" s="211"/>
      <c r="AG5" s="211"/>
      <c r="AH5" s="211"/>
      <c r="AI5" s="211"/>
      <c r="AJ5" s="211"/>
      <c r="AK5" s="211"/>
      <c r="AL5" s="211"/>
      <c r="AM5" s="211"/>
      <c r="AN5" s="211"/>
      <c r="AO5" s="211"/>
      <c r="AP5" s="211"/>
      <c r="AQ5" s="211"/>
      <c r="AR5" s="211"/>
      <c r="AS5" s="211"/>
      <c r="AT5" s="211"/>
      <c r="AU5" s="211"/>
      <c r="AV5" s="211"/>
      <c r="AW5" s="211"/>
      <c r="AX5" s="211"/>
      <c r="AY5" s="211"/>
      <c r="AZ5" s="211"/>
      <c r="BA5" s="211"/>
      <c r="BB5" s="211"/>
      <c r="BC5" s="211"/>
      <c r="BD5" s="211"/>
      <c r="BE5" s="211"/>
      <c r="BF5" s="211"/>
      <c r="BG5" s="211"/>
      <c r="BH5" s="211"/>
      <c r="BI5" s="211"/>
      <c r="BJ5" s="211"/>
      <c r="BK5" s="211"/>
      <c r="BL5" s="211"/>
      <c r="BM5" s="211"/>
      <c r="BN5" s="211"/>
      <c r="BO5" s="211"/>
      <c r="BP5" s="211"/>
      <c r="BQ5" s="211"/>
      <c r="BR5" s="211"/>
      <c r="BS5" s="211"/>
      <c r="BT5" s="211"/>
      <c r="BU5" s="211"/>
      <c r="BV5" s="211"/>
      <c r="BW5" s="211"/>
      <c r="BX5" s="211"/>
      <c r="BY5" s="211"/>
      <c r="BZ5" s="211"/>
      <c r="CA5" s="211"/>
      <c r="CB5" s="211"/>
      <c r="CC5" s="211"/>
      <c r="CD5" s="211"/>
      <c r="CE5" s="211"/>
      <c r="CF5" s="211"/>
      <c r="CG5" s="211"/>
      <c r="CH5" s="211"/>
      <c r="CI5" s="211"/>
      <c r="CJ5" s="211"/>
      <c r="CK5" s="211"/>
      <c r="CL5" s="211"/>
      <c r="CM5" s="211"/>
      <c r="CN5" s="211"/>
      <c r="CO5" s="211"/>
      <c r="CP5" s="211"/>
      <c r="CQ5" s="211"/>
      <c r="CR5" s="211"/>
      <c r="CS5" s="211"/>
      <c r="CT5" s="211"/>
      <c r="CU5" s="211"/>
      <c r="CV5" s="211"/>
      <c r="CW5" s="211"/>
      <c r="CX5" s="211"/>
      <c r="CY5" s="211"/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  <c r="FF5" s="211"/>
      <c r="FG5" s="211"/>
      <c r="FH5" s="211"/>
      <c r="FI5" s="211"/>
      <c r="FJ5" s="211"/>
      <c r="FK5" s="211"/>
      <c r="AMH5" s="211"/>
      <c r="AMI5" s="211"/>
      <c r="AMJ5" s="211"/>
    </row>
    <row r="6" s="272" customFormat="true" ht="10.8" hidden="false" customHeight="true" outlineLevel="0" collapsed="false">
      <c r="A6" s="213"/>
      <c r="B6" s="213"/>
      <c r="C6" s="214"/>
      <c r="D6" s="214"/>
      <c r="E6" s="214"/>
      <c r="F6" s="214"/>
      <c r="G6" s="214"/>
      <c r="H6" s="216"/>
      <c r="I6" s="216"/>
      <c r="J6" s="216"/>
      <c r="K6" s="213"/>
      <c r="L6" s="213"/>
      <c r="M6" s="439"/>
      <c r="N6" s="439"/>
      <c r="O6" s="439"/>
      <c r="P6" s="213"/>
      <c r="Q6" s="213"/>
      <c r="R6" s="214"/>
      <c r="S6" s="214"/>
      <c r="T6" s="214"/>
      <c r="U6" s="213"/>
      <c r="V6" s="213"/>
      <c r="W6" s="214"/>
      <c r="X6" s="214"/>
      <c r="Y6" s="214"/>
      <c r="Z6" s="213"/>
      <c r="AA6" s="213"/>
      <c r="AB6" s="214"/>
      <c r="AC6" s="214"/>
      <c r="AD6" s="214"/>
      <c r="AE6" s="211"/>
      <c r="AF6" s="211"/>
      <c r="AG6" s="211"/>
      <c r="AH6" s="211"/>
      <c r="AI6" s="211"/>
      <c r="AJ6" s="211"/>
      <c r="AK6" s="211"/>
      <c r="AL6" s="211"/>
      <c r="AM6" s="211"/>
      <c r="AN6" s="211"/>
      <c r="AO6" s="211"/>
      <c r="AP6" s="211"/>
      <c r="AQ6" s="211"/>
      <c r="AR6" s="211"/>
      <c r="AS6" s="211"/>
      <c r="AT6" s="211"/>
      <c r="AU6" s="211"/>
      <c r="AV6" s="211"/>
      <c r="AW6" s="211"/>
      <c r="AX6" s="211"/>
      <c r="AY6" s="211"/>
      <c r="AZ6" s="211"/>
      <c r="BA6" s="211"/>
      <c r="BB6" s="211"/>
      <c r="BC6" s="211"/>
      <c r="BD6" s="211"/>
      <c r="BE6" s="211"/>
      <c r="BF6" s="211"/>
      <c r="BG6" s="211"/>
      <c r="BH6" s="211"/>
      <c r="BI6" s="211"/>
      <c r="BJ6" s="211"/>
      <c r="BK6" s="211"/>
      <c r="BL6" s="211"/>
      <c r="BM6" s="211"/>
      <c r="BN6" s="211"/>
      <c r="BO6" s="211"/>
      <c r="BP6" s="211"/>
      <c r="BQ6" s="211"/>
      <c r="BR6" s="211"/>
      <c r="BS6" s="211"/>
      <c r="BT6" s="211"/>
      <c r="BU6" s="211"/>
      <c r="BV6" s="211"/>
      <c r="BW6" s="211"/>
      <c r="BX6" s="211"/>
      <c r="BY6" s="211"/>
      <c r="BZ6" s="211"/>
      <c r="CA6" s="211"/>
      <c r="CB6" s="211"/>
      <c r="CC6" s="211"/>
      <c r="CD6" s="211"/>
      <c r="CE6" s="211"/>
      <c r="CF6" s="211"/>
      <c r="CG6" s="211"/>
      <c r="CH6" s="211"/>
      <c r="CI6" s="211"/>
      <c r="CJ6" s="211"/>
      <c r="CK6" s="211"/>
      <c r="CL6" s="211"/>
      <c r="CM6" s="211"/>
      <c r="CN6" s="211"/>
      <c r="CO6" s="211"/>
      <c r="CP6" s="211"/>
      <c r="CQ6" s="211"/>
      <c r="CR6" s="211"/>
      <c r="CS6" s="211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/>
      <c r="DI6" s="211"/>
      <c r="DJ6" s="211"/>
      <c r="DK6" s="211"/>
      <c r="DL6" s="211"/>
      <c r="DM6" s="211"/>
      <c r="DN6" s="211"/>
      <c r="DO6" s="211"/>
      <c r="DP6" s="211"/>
      <c r="DQ6" s="211"/>
      <c r="DR6" s="211"/>
      <c r="DS6" s="211"/>
      <c r="DT6" s="211"/>
      <c r="DU6" s="211"/>
      <c r="DV6" s="211"/>
      <c r="DW6" s="211"/>
      <c r="DX6" s="211"/>
      <c r="DY6" s="211"/>
      <c r="DZ6" s="211"/>
      <c r="EA6" s="211"/>
      <c r="EB6" s="211"/>
      <c r="EC6" s="211"/>
      <c r="ED6" s="211"/>
      <c r="EE6" s="211"/>
      <c r="EF6" s="211"/>
      <c r="EG6" s="211"/>
      <c r="EH6" s="211"/>
      <c r="EI6" s="211"/>
      <c r="EJ6" s="211"/>
      <c r="EK6" s="211"/>
      <c r="EL6" s="211"/>
      <c r="EM6" s="211"/>
      <c r="EN6" s="211"/>
      <c r="EO6" s="211"/>
      <c r="EP6" s="211"/>
      <c r="EQ6" s="211"/>
      <c r="ER6" s="211"/>
      <c r="ES6" s="211"/>
      <c r="ET6" s="211"/>
      <c r="EU6" s="211"/>
      <c r="EV6" s="211"/>
      <c r="EW6" s="211"/>
      <c r="EX6" s="211"/>
      <c r="EY6" s="211"/>
      <c r="EZ6" s="211"/>
      <c r="FA6" s="211"/>
      <c r="FB6" s="211"/>
      <c r="FC6" s="211"/>
      <c r="FD6" s="211"/>
      <c r="FE6" s="211"/>
      <c r="FF6" s="211"/>
      <c r="FG6" s="211"/>
      <c r="FH6" s="211"/>
      <c r="FI6" s="211"/>
      <c r="FJ6" s="211"/>
      <c r="FK6" s="211"/>
      <c r="AMH6" s="211"/>
      <c r="AMI6" s="211"/>
      <c r="AMJ6" s="211"/>
    </row>
    <row r="7" s="272" customFormat="true" ht="98.75" hidden="false" customHeight="true" outlineLevel="0" collapsed="false">
      <c r="A7" s="213"/>
      <c r="B7" s="213"/>
      <c r="C7" s="214"/>
      <c r="D7" s="214"/>
      <c r="E7" s="214"/>
      <c r="F7" s="214"/>
      <c r="G7" s="214"/>
      <c r="H7" s="216"/>
      <c r="I7" s="216"/>
      <c r="J7" s="216"/>
      <c r="K7" s="213"/>
      <c r="L7" s="213"/>
      <c r="M7" s="439"/>
      <c r="N7" s="439"/>
      <c r="O7" s="439"/>
      <c r="P7" s="213"/>
      <c r="Q7" s="213"/>
      <c r="R7" s="214"/>
      <c r="S7" s="214"/>
      <c r="T7" s="214"/>
      <c r="U7" s="213"/>
      <c r="V7" s="213"/>
      <c r="W7" s="214"/>
      <c r="X7" s="214"/>
      <c r="Y7" s="214"/>
      <c r="Z7" s="213"/>
      <c r="AA7" s="213"/>
      <c r="AB7" s="214"/>
      <c r="AC7" s="214"/>
      <c r="AD7" s="214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AMH7" s="211"/>
      <c r="AMI7" s="211"/>
      <c r="AMJ7" s="211"/>
    </row>
    <row r="8" s="219" customFormat="true" ht="10.8" hidden="false" customHeight="true" outlineLevel="0" collapsed="false">
      <c r="A8" s="210" t="s">
        <v>41</v>
      </c>
      <c r="B8" s="209" t="n">
        <f aca="false">December!B5</f>
        <v>43067</v>
      </c>
      <c r="C8" s="210" t="s">
        <v>42</v>
      </c>
      <c r="D8" s="210" t="s">
        <v>42</v>
      </c>
      <c r="E8" s="209" t="n">
        <f aca="false">December!E5</f>
        <v>43070</v>
      </c>
      <c r="F8" s="210" t="s">
        <v>41</v>
      </c>
      <c r="G8" s="209" t="n">
        <f aca="false">December!$B$9</f>
        <v>43074</v>
      </c>
      <c r="H8" s="210" t="s">
        <v>42</v>
      </c>
      <c r="I8" s="210" t="s">
        <v>42</v>
      </c>
      <c r="J8" s="209" t="n">
        <f aca="false">December!E9</f>
        <v>43077</v>
      </c>
      <c r="K8" s="210" t="s">
        <v>41</v>
      </c>
      <c r="L8" s="209" t="n">
        <f aca="false">December!$B$13</f>
        <v>43081</v>
      </c>
      <c r="M8" s="210" t="s">
        <v>42</v>
      </c>
      <c r="N8" s="210" t="s">
        <v>42</v>
      </c>
      <c r="O8" s="209" t="n">
        <f aca="false">December!E13</f>
        <v>43084</v>
      </c>
      <c r="P8" s="210" t="s">
        <v>41</v>
      </c>
      <c r="Q8" s="209" t="n">
        <f aca="false">December!B17</f>
        <v>43088</v>
      </c>
      <c r="R8" s="210" t="s">
        <v>42</v>
      </c>
      <c r="S8" s="210" t="s">
        <v>42</v>
      </c>
      <c r="T8" s="209" t="n">
        <f aca="false">December!E17</f>
        <v>43091</v>
      </c>
      <c r="U8" s="210" t="s">
        <v>41</v>
      </c>
      <c r="V8" s="209" t="n">
        <f aca="false">December!B21</f>
        <v>43095</v>
      </c>
      <c r="W8" s="210" t="s">
        <v>42</v>
      </c>
      <c r="X8" s="210" t="s">
        <v>42</v>
      </c>
      <c r="Y8" s="209" t="n">
        <f aca="false">December!E21</f>
        <v>43098</v>
      </c>
      <c r="Z8" s="210" t="s">
        <v>41</v>
      </c>
      <c r="AA8" s="209" t="n">
        <f aca="false">December!B25</f>
        <v>43102</v>
      </c>
      <c r="AB8" s="210" t="s">
        <v>42</v>
      </c>
      <c r="AC8" s="210" t="s">
        <v>42</v>
      </c>
      <c r="AD8" s="209" t="n">
        <f aca="false">December!E25</f>
        <v>43105</v>
      </c>
      <c r="AE8" s="211"/>
      <c r="AF8" s="211"/>
      <c r="AG8" s="211"/>
      <c r="AH8" s="211"/>
      <c r="AI8" s="211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1"/>
      <c r="BJ8" s="211"/>
      <c r="BK8" s="211"/>
      <c r="BL8" s="211"/>
      <c r="BM8" s="211"/>
      <c r="BN8" s="211"/>
      <c r="BO8" s="211"/>
      <c r="BP8" s="211"/>
      <c r="BQ8" s="211"/>
      <c r="BR8" s="211"/>
      <c r="BS8" s="211"/>
      <c r="BT8" s="211"/>
      <c r="BU8" s="211"/>
      <c r="BV8" s="211"/>
      <c r="BW8" s="211"/>
      <c r="BX8" s="211"/>
      <c r="BY8" s="211"/>
      <c r="BZ8" s="211"/>
      <c r="CA8" s="211"/>
      <c r="CB8" s="211"/>
      <c r="CC8" s="211"/>
      <c r="CD8" s="211"/>
      <c r="CE8" s="211"/>
      <c r="CF8" s="211"/>
      <c r="CG8" s="211"/>
      <c r="CH8" s="211"/>
      <c r="CI8" s="211"/>
      <c r="CJ8" s="211"/>
      <c r="CK8" s="211"/>
      <c r="CL8" s="211"/>
      <c r="CM8" s="211"/>
      <c r="CN8" s="211"/>
      <c r="CO8" s="211"/>
      <c r="CP8" s="211"/>
      <c r="CQ8" s="211"/>
      <c r="CR8" s="211"/>
      <c r="CS8" s="211"/>
      <c r="CT8" s="211"/>
      <c r="CU8" s="211"/>
      <c r="CV8" s="211"/>
      <c r="CW8" s="211"/>
      <c r="CX8" s="211"/>
      <c r="CY8" s="211"/>
      <c r="CZ8" s="211"/>
      <c r="DA8" s="211"/>
      <c r="DB8" s="211"/>
      <c r="DC8" s="211"/>
      <c r="DD8" s="211"/>
      <c r="DE8" s="211"/>
      <c r="DF8" s="211"/>
      <c r="DG8" s="211"/>
      <c r="DH8" s="211"/>
      <c r="DI8" s="211"/>
      <c r="DJ8" s="211"/>
      <c r="DK8" s="211"/>
      <c r="DL8" s="211"/>
      <c r="DM8" s="211"/>
      <c r="DN8" s="211"/>
      <c r="DO8" s="211"/>
      <c r="DP8" s="211"/>
      <c r="DQ8" s="211"/>
      <c r="DR8" s="211"/>
      <c r="DS8" s="211"/>
      <c r="DT8" s="211"/>
      <c r="DU8" s="211"/>
      <c r="DV8" s="211"/>
      <c r="DW8" s="211"/>
      <c r="DX8" s="211"/>
      <c r="DY8" s="211"/>
      <c r="DZ8" s="211"/>
      <c r="EA8" s="211"/>
      <c r="EB8" s="211"/>
      <c r="EC8" s="211"/>
      <c r="ED8" s="211"/>
      <c r="EE8" s="211"/>
      <c r="EF8" s="211"/>
      <c r="EG8" s="211"/>
      <c r="EH8" s="211"/>
      <c r="EI8" s="211"/>
      <c r="EJ8" s="211"/>
      <c r="EK8" s="211"/>
      <c r="EL8" s="211"/>
      <c r="EM8" s="211"/>
      <c r="EN8" s="211"/>
      <c r="EO8" s="211"/>
      <c r="EP8" s="211"/>
      <c r="EQ8" s="211"/>
      <c r="ER8" s="211"/>
      <c r="ES8" s="211"/>
      <c r="ET8" s="211"/>
      <c r="EU8" s="211"/>
      <c r="EV8" s="211"/>
      <c r="EW8" s="211"/>
      <c r="EX8" s="211"/>
      <c r="EY8" s="211"/>
      <c r="EZ8" s="211"/>
      <c r="FA8" s="211"/>
      <c r="FB8" s="211"/>
      <c r="FC8" s="211"/>
      <c r="FD8" s="211"/>
      <c r="FE8" s="211"/>
      <c r="FF8" s="211"/>
      <c r="FG8" s="211"/>
      <c r="FH8" s="211"/>
      <c r="FI8" s="211"/>
      <c r="FJ8" s="211"/>
      <c r="FK8" s="211"/>
      <c r="AMH8" s="211"/>
      <c r="AMI8" s="211"/>
      <c r="AMJ8" s="211"/>
    </row>
    <row r="9" s="272" customFormat="true" ht="97.65" hidden="false" customHeight="true" outlineLevel="0" collapsed="false">
      <c r="A9" s="213" t="str">
        <f aca="false">December!B6</f>
        <v/>
      </c>
      <c r="B9" s="213"/>
      <c r="C9" s="220" t="str">
        <f aca="false">December!E6</f>
        <v/>
      </c>
      <c r="D9" s="220"/>
      <c r="E9" s="220"/>
      <c r="F9" s="221" t="str">
        <f aca="false">December!B10</f>
        <v/>
      </c>
      <c r="G9" s="221"/>
      <c r="H9" s="216" t="str">
        <f aca="false">December!E10</f>
        <v/>
      </c>
      <c r="I9" s="216"/>
      <c r="J9" s="216"/>
      <c r="K9" s="213" t="str">
        <f aca="false">December!B14</f>
        <v/>
      </c>
      <c r="L9" s="213"/>
      <c r="M9" s="216" t="str">
        <f aca="false">December!E14</f>
        <v/>
      </c>
      <c r="N9" s="216"/>
      <c r="O9" s="216"/>
      <c r="P9" s="213" t="str">
        <f aca="false">December!B18</f>
        <v/>
      </c>
      <c r="Q9" s="213"/>
      <c r="R9" s="214" t="str">
        <f aca="false">December!E18</f>
        <v/>
      </c>
      <c r="S9" s="214"/>
      <c r="T9" s="214"/>
      <c r="U9" s="213" t="str">
        <f aca="false">December!B22</f>
        <v/>
      </c>
      <c r="V9" s="213"/>
      <c r="W9" s="216" t="str">
        <f aca="false">December!E22</f>
        <v/>
      </c>
      <c r="X9" s="216"/>
      <c r="Y9" s="216"/>
      <c r="Z9" s="221" t="str">
        <f aca="false">December!B26</f>
        <v/>
      </c>
      <c r="AA9" s="221"/>
      <c r="AB9" s="222" t="str">
        <f aca="false">December!E26</f>
        <v/>
      </c>
      <c r="AC9" s="222"/>
      <c r="AD9" s="222"/>
      <c r="AE9" s="211"/>
      <c r="AF9" s="211"/>
      <c r="AG9" s="211"/>
      <c r="AH9" s="211"/>
      <c r="AI9" s="211"/>
      <c r="AJ9" s="211"/>
      <c r="AK9" s="211"/>
      <c r="AL9" s="211"/>
      <c r="AM9" s="211"/>
      <c r="AN9" s="211"/>
      <c r="AO9" s="211"/>
      <c r="AP9" s="211"/>
      <c r="AQ9" s="211"/>
      <c r="AR9" s="211"/>
      <c r="AS9" s="211"/>
      <c r="AT9" s="211"/>
      <c r="AU9" s="211"/>
      <c r="AV9" s="211"/>
      <c r="AW9" s="211"/>
      <c r="AX9" s="211"/>
      <c r="AY9" s="211"/>
      <c r="AZ9" s="211"/>
      <c r="BA9" s="211"/>
      <c r="BB9" s="211"/>
      <c r="BC9" s="211"/>
      <c r="BD9" s="211"/>
      <c r="BE9" s="211"/>
      <c r="BF9" s="211"/>
      <c r="BG9" s="211"/>
      <c r="BH9" s="211"/>
      <c r="BI9" s="211"/>
      <c r="BJ9" s="211"/>
      <c r="BK9" s="211"/>
      <c r="BL9" s="211"/>
      <c r="BM9" s="211"/>
      <c r="BN9" s="211"/>
      <c r="BO9" s="211"/>
      <c r="BP9" s="211"/>
      <c r="BQ9" s="211"/>
      <c r="BR9" s="211"/>
      <c r="BS9" s="211"/>
      <c r="BT9" s="211"/>
      <c r="BU9" s="211"/>
      <c r="BV9" s="211"/>
      <c r="BW9" s="211"/>
      <c r="BX9" s="211"/>
      <c r="BY9" s="211"/>
      <c r="BZ9" s="211"/>
      <c r="CA9" s="211"/>
      <c r="CB9" s="211"/>
      <c r="CC9" s="211"/>
      <c r="CD9" s="211"/>
      <c r="CE9" s="211"/>
      <c r="CF9" s="211"/>
      <c r="CG9" s="211"/>
      <c r="CH9" s="211"/>
      <c r="CI9" s="211"/>
      <c r="CJ9" s="211"/>
      <c r="CK9" s="211"/>
      <c r="CL9" s="211"/>
      <c r="CM9" s="211"/>
      <c r="CN9" s="211"/>
      <c r="CO9" s="211"/>
      <c r="CP9" s="211"/>
      <c r="CQ9" s="211"/>
      <c r="CR9" s="211"/>
      <c r="CS9" s="211"/>
      <c r="CT9" s="211"/>
      <c r="CU9" s="211"/>
      <c r="CV9" s="211"/>
      <c r="CW9" s="211"/>
      <c r="CX9" s="211"/>
      <c r="CY9" s="211"/>
      <c r="CZ9" s="211"/>
      <c r="DA9" s="211"/>
      <c r="DB9" s="211"/>
      <c r="DC9" s="211"/>
      <c r="DD9" s="211"/>
      <c r="DE9" s="211"/>
      <c r="DF9" s="211"/>
      <c r="DG9" s="211"/>
      <c r="DH9" s="211"/>
      <c r="DI9" s="211"/>
      <c r="DJ9" s="211"/>
      <c r="DK9" s="211"/>
      <c r="DL9" s="211"/>
      <c r="DM9" s="211"/>
      <c r="DN9" s="211"/>
      <c r="DO9" s="211"/>
      <c r="DP9" s="211"/>
      <c r="DQ9" s="211"/>
      <c r="DR9" s="211"/>
      <c r="DS9" s="211"/>
      <c r="DT9" s="211"/>
      <c r="DU9" s="211"/>
      <c r="DV9" s="211"/>
      <c r="DW9" s="211"/>
      <c r="DX9" s="211"/>
      <c r="DY9" s="211"/>
      <c r="DZ9" s="211"/>
      <c r="EA9" s="211"/>
      <c r="EB9" s="211"/>
      <c r="EC9" s="211"/>
      <c r="ED9" s="211"/>
      <c r="EE9" s="211"/>
      <c r="EF9" s="211"/>
      <c r="EG9" s="211"/>
      <c r="EH9" s="211"/>
      <c r="EI9" s="211"/>
      <c r="EJ9" s="211"/>
      <c r="EK9" s="211"/>
      <c r="EL9" s="211"/>
      <c r="EM9" s="211"/>
      <c r="EN9" s="211"/>
      <c r="EO9" s="211"/>
      <c r="EP9" s="211"/>
      <c r="EQ9" s="211"/>
      <c r="ER9" s="211"/>
      <c r="ES9" s="211"/>
      <c r="ET9" s="211"/>
      <c r="EU9" s="211"/>
      <c r="EV9" s="211"/>
      <c r="EW9" s="211"/>
      <c r="EX9" s="211"/>
      <c r="EY9" s="211"/>
      <c r="EZ9" s="211"/>
      <c r="FA9" s="211"/>
      <c r="FB9" s="211"/>
      <c r="FC9" s="211"/>
      <c r="FD9" s="211"/>
      <c r="FE9" s="211"/>
      <c r="FF9" s="211"/>
      <c r="FG9" s="211"/>
      <c r="FH9" s="211"/>
      <c r="FI9" s="211"/>
      <c r="FJ9" s="211"/>
      <c r="FK9" s="211"/>
      <c r="AMH9" s="211"/>
      <c r="AMI9" s="211"/>
      <c r="AMJ9" s="211"/>
    </row>
    <row r="10" s="272" customFormat="true" ht="10.8" hidden="false" customHeight="true" outlineLevel="0" collapsed="false">
      <c r="A10" s="213"/>
      <c r="B10" s="213"/>
      <c r="C10" s="220"/>
      <c r="D10" s="220"/>
      <c r="E10" s="220"/>
      <c r="F10" s="221"/>
      <c r="G10" s="221"/>
      <c r="H10" s="216"/>
      <c r="I10" s="216"/>
      <c r="J10" s="216"/>
      <c r="K10" s="213"/>
      <c r="L10" s="213"/>
      <c r="M10" s="216"/>
      <c r="N10" s="216"/>
      <c r="O10" s="216"/>
      <c r="P10" s="213"/>
      <c r="Q10" s="213"/>
      <c r="R10" s="214"/>
      <c r="S10" s="214"/>
      <c r="T10" s="214"/>
      <c r="U10" s="213"/>
      <c r="V10" s="213"/>
      <c r="W10" s="216"/>
      <c r="X10" s="216"/>
      <c r="Y10" s="216"/>
      <c r="Z10" s="221"/>
      <c r="AA10" s="221"/>
      <c r="AB10" s="222"/>
      <c r="AC10" s="222"/>
      <c r="AD10" s="222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  <c r="BR10" s="211"/>
      <c r="BS10" s="211"/>
      <c r="BT10" s="211"/>
      <c r="BU10" s="211"/>
      <c r="BV10" s="211"/>
      <c r="BW10" s="211"/>
      <c r="BX10" s="211"/>
      <c r="BY10" s="211"/>
      <c r="BZ10" s="211"/>
      <c r="CA10" s="211"/>
      <c r="CB10" s="211"/>
      <c r="CC10" s="211"/>
      <c r="CD10" s="211"/>
      <c r="CE10" s="211"/>
      <c r="CF10" s="211"/>
      <c r="CG10" s="211"/>
      <c r="CH10" s="211"/>
      <c r="CI10" s="211"/>
      <c r="CJ10" s="211"/>
      <c r="CK10" s="211"/>
      <c r="CL10" s="211"/>
      <c r="CM10" s="211"/>
      <c r="CN10" s="211"/>
      <c r="CO10" s="211"/>
      <c r="CP10" s="211"/>
      <c r="CQ10" s="211"/>
      <c r="CR10" s="211"/>
      <c r="CS10" s="211"/>
      <c r="CT10" s="211"/>
      <c r="CU10" s="211"/>
      <c r="CV10" s="211"/>
      <c r="CW10" s="211"/>
      <c r="CX10" s="211"/>
      <c r="CY10" s="211"/>
      <c r="CZ10" s="211"/>
      <c r="DA10" s="211"/>
      <c r="DB10" s="211"/>
      <c r="DC10" s="211"/>
      <c r="DD10" s="211"/>
      <c r="DE10" s="211"/>
      <c r="DF10" s="211"/>
      <c r="DG10" s="211"/>
      <c r="DH10" s="211"/>
      <c r="DI10" s="211"/>
      <c r="DJ10" s="211"/>
      <c r="DK10" s="211"/>
      <c r="DL10" s="211"/>
      <c r="DM10" s="211"/>
      <c r="DN10" s="211"/>
      <c r="DO10" s="211"/>
      <c r="DP10" s="211"/>
      <c r="DQ10" s="211"/>
      <c r="DR10" s="211"/>
      <c r="DS10" s="211"/>
      <c r="DT10" s="211"/>
      <c r="DU10" s="211"/>
      <c r="DV10" s="211"/>
      <c r="DW10" s="211"/>
      <c r="DX10" s="211"/>
      <c r="DY10" s="211"/>
      <c r="DZ10" s="211"/>
      <c r="EA10" s="211"/>
      <c r="EB10" s="211"/>
      <c r="EC10" s="211"/>
      <c r="ED10" s="211"/>
      <c r="EE10" s="211"/>
      <c r="EF10" s="211"/>
      <c r="EG10" s="211"/>
      <c r="EH10" s="211"/>
      <c r="EI10" s="211"/>
      <c r="EJ10" s="211"/>
      <c r="EK10" s="211"/>
      <c r="EL10" s="211"/>
      <c r="EM10" s="211"/>
      <c r="EN10" s="211"/>
      <c r="EO10" s="211"/>
      <c r="EP10" s="211"/>
      <c r="EQ10" s="211"/>
      <c r="ER10" s="211"/>
      <c r="ES10" s="211"/>
      <c r="ET10" s="211"/>
      <c r="EU10" s="211"/>
      <c r="EV10" s="211"/>
      <c r="EW10" s="211"/>
      <c r="EX10" s="211"/>
      <c r="EY10" s="211"/>
      <c r="EZ10" s="211"/>
      <c r="FA10" s="211"/>
      <c r="FB10" s="211"/>
      <c r="FC10" s="211"/>
      <c r="FD10" s="211"/>
      <c r="FE10" s="211"/>
      <c r="FF10" s="211"/>
      <c r="FG10" s="211"/>
      <c r="FH10" s="211"/>
      <c r="FI10" s="211"/>
      <c r="FJ10" s="211"/>
      <c r="FK10" s="211"/>
      <c r="AMH10" s="211"/>
      <c r="AMI10" s="211"/>
      <c r="AMJ10" s="211"/>
    </row>
    <row r="11" s="272" customFormat="true" ht="97.65" hidden="false" customHeight="true" outlineLevel="0" collapsed="false">
      <c r="A11" s="213"/>
      <c r="B11" s="213"/>
      <c r="C11" s="220"/>
      <c r="D11" s="220"/>
      <c r="E11" s="220"/>
      <c r="F11" s="221"/>
      <c r="G11" s="221"/>
      <c r="H11" s="216"/>
      <c r="I11" s="216"/>
      <c r="J11" s="216"/>
      <c r="K11" s="213"/>
      <c r="L11" s="213"/>
      <c r="M11" s="216"/>
      <c r="N11" s="216"/>
      <c r="O11" s="216"/>
      <c r="P11" s="213"/>
      <c r="Q11" s="213"/>
      <c r="R11" s="214"/>
      <c r="S11" s="214"/>
      <c r="T11" s="214"/>
      <c r="U11" s="213"/>
      <c r="V11" s="213"/>
      <c r="W11" s="216"/>
      <c r="X11" s="216"/>
      <c r="Y11" s="216"/>
      <c r="Z11" s="221"/>
      <c r="AA11" s="221"/>
      <c r="AB11" s="222"/>
      <c r="AC11" s="222"/>
      <c r="AD11" s="222"/>
      <c r="AE11" s="211"/>
      <c r="AF11" s="211"/>
      <c r="AG11" s="211"/>
      <c r="AH11" s="211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  <c r="AS11" s="211"/>
      <c r="AT11" s="211"/>
      <c r="AU11" s="211"/>
      <c r="AV11" s="211"/>
      <c r="AW11" s="211"/>
      <c r="AX11" s="211"/>
      <c r="AY11" s="211"/>
      <c r="AZ11" s="211"/>
      <c r="BA11" s="211"/>
      <c r="BB11" s="211"/>
      <c r="BC11" s="211"/>
      <c r="BD11" s="211"/>
      <c r="BE11" s="211"/>
      <c r="BF11" s="211"/>
      <c r="BG11" s="211"/>
      <c r="BH11" s="211"/>
      <c r="BI11" s="211"/>
      <c r="BJ11" s="211"/>
      <c r="BK11" s="211"/>
      <c r="BL11" s="211"/>
      <c r="BM11" s="211"/>
      <c r="BN11" s="211"/>
      <c r="BO11" s="211"/>
      <c r="BP11" s="211"/>
      <c r="BQ11" s="211"/>
      <c r="BR11" s="211"/>
      <c r="BS11" s="211"/>
      <c r="BT11" s="211"/>
      <c r="BU11" s="211"/>
      <c r="BV11" s="211"/>
      <c r="BW11" s="211"/>
      <c r="BX11" s="211"/>
      <c r="BY11" s="211"/>
      <c r="BZ11" s="211"/>
      <c r="CA11" s="211"/>
      <c r="CB11" s="211"/>
      <c r="CC11" s="211"/>
      <c r="CD11" s="211"/>
      <c r="CE11" s="211"/>
      <c r="CF11" s="211"/>
      <c r="CG11" s="211"/>
      <c r="CH11" s="211"/>
      <c r="CI11" s="211"/>
      <c r="CJ11" s="211"/>
      <c r="CK11" s="211"/>
      <c r="CL11" s="211"/>
      <c r="CM11" s="211"/>
      <c r="CN11" s="211"/>
      <c r="CO11" s="211"/>
      <c r="CP11" s="211"/>
      <c r="CQ11" s="211"/>
      <c r="CR11" s="211"/>
      <c r="CS11" s="211"/>
      <c r="CT11" s="211"/>
      <c r="CU11" s="211"/>
      <c r="CV11" s="211"/>
      <c r="CW11" s="211"/>
      <c r="CX11" s="211"/>
      <c r="CY11" s="211"/>
      <c r="CZ11" s="211"/>
      <c r="DA11" s="211"/>
      <c r="DB11" s="211"/>
      <c r="DC11" s="211"/>
      <c r="DD11" s="211"/>
      <c r="DE11" s="211"/>
      <c r="DF11" s="211"/>
      <c r="DG11" s="211"/>
      <c r="DH11" s="211"/>
      <c r="DI11" s="211"/>
      <c r="DJ11" s="211"/>
      <c r="DK11" s="211"/>
      <c r="DL11" s="211"/>
      <c r="DM11" s="211"/>
      <c r="DN11" s="211"/>
      <c r="DO11" s="211"/>
      <c r="DP11" s="211"/>
      <c r="DQ11" s="211"/>
      <c r="DR11" s="211"/>
      <c r="DS11" s="211"/>
      <c r="DT11" s="211"/>
      <c r="DU11" s="211"/>
      <c r="DV11" s="211"/>
      <c r="DW11" s="211"/>
      <c r="DX11" s="211"/>
      <c r="DY11" s="211"/>
      <c r="DZ11" s="211"/>
      <c r="EA11" s="211"/>
      <c r="EB11" s="211"/>
      <c r="EC11" s="211"/>
      <c r="ED11" s="211"/>
      <c r="EE11" s="211"/>
      <c r="EF11" s="211"/>
      <c r="EG11" s="211"/>
      <c r="EH11" s="211"/>
      <c r="EI11" s="211"/>
      <c r="EJ11" s="211"/>
      <c r="EK11" s="211"/>
      <c r="EL11" s="211"/>
      <c r="EM11" s="211"/>
      <c r="EN11" s="211"/>
      <c r="EO11" s="211"/>
      <c r="EP11" s="211"/>
      <c r="EQ11" s="211"/>
      <c r="ER11" s="211"/>
      <c r="ES11" s="211"/>
      <c r="ET11" s="211"/>
      <c r="EU11" s="211"/>
      <c r="EV11" s="211"/>
      <c r="EW11" s="211"/>
      <c r="EX11" s="211"/>
      <c r="EY11" s="211"/>
      <c r="EZ11" s="211"/>
      <c r="FA11" s="211"/>
      <c r="FB11" s="211"/>
      <c r="FC11" s="211"/>
      <c r="FD11" s="211"/>
      <c r="FE11" s="211"/>
      <c r="FF11" s="211"/>
      <c r="FG11" s="211"/>
      <c r="FH11" s="211"/>
      <c r="FI11" s="211"/>
      <c r="FJ11" s="211"/>
      <c r="FK11" s="211"/>
      <c r="AMH11" s="211"/>
      <c r="AMI11" s="211"/>
      <c r="AMJ11" s="211"/>
    </row>
    <row r="12" s="223" customFormat="true" ht="10.8" hidden="false" customHeight="true" outlineLevel="0" collapsed="false">
      <c r="A12" s="210" t="s">
        <v>43</v>
      </c>
      <c r="B12" s="209" t="n">
        <f aca="false">December!C5</f>
        <v>43068</v>
      </c>
      <c r="C12" s="210" t="s">
        <v>44</v>
      </c>
      <c r="D12" s="210"/>
      <c r="E12" s="209" t="n">
        <f aca="false">December!F5</f>
        <v>43071</v>
      </c>
      <c r="F12" s="210" t="s">
        <v>43</v>
      </c>
      <c r="G12" s="209" t="n">
        <f aca="false">December!C9</f>
        <v>43075</v>
      </c>
      <c r="H12" s="210" t="s">
        <v>44</v>
      </c>
      <c r="I12" s="210"/>
      <c r="J12" s="209" t="n">
        <f aca="false">December!F9</f>
        <v>43078</v>
      </c>
      <c r="K12" s="210" t="s">
        <v>43</v>
      </c>
      <c r="L12" s="209" t="n">
        <f aca="false">December!C13</f>
        <v>43082</v>
      </c>
      <c r="M12" s="210" t="s">
        <v>44</v>
      </c>
      <c r="N12" s="210"/>
      <c r="O12" s="209" t="n">
        <f aca="false">December!F13</f>
        <v>43085</v>
      </c>
      <c r="P12" s="210" t="s">
        <v>43</v>
      </c>
      <c r="Q12" s="209" t="n">
        <f aca="false">December!C17</f>
        <v>43089</v>
      </c>
      <c r="R12" s="210" t="s">
        <v>44</v>
      </c>
      <c r="S12" s="210"/>
      <c r="T12" s="209" t="n">
        <f aca="false">December!F17</f>
        <v>43092</v>
      </c>
      <c r="U12" s="210" t="s">
        <v>43</v>
      </c>
      <c r="V12" s="209" t="n">
        <f aca="false">December!C21</f>
        <v>43096</v>
      </c>
      <c r="W12" s="210" t="s">
        <v>44</v>
      </c>
      <c r="X12" s="210"/>
      <c r="Y12" s="209" t="n">
        <f aca="false">December!F21</f>
        <v>43099</v>
      </c>
      <c r="Z12" s="210" t="s">
        <v>43</v>
      </c>
      <c r="AA12" s="209" t="n">
        <f aca="false">December!C25</f>
        <v>43103</v>
      </c>
      <c r="AB12" s="210" t="s">
        <v>44</v>
      </c>
      <c r="AC12" s="210"/>
      <c r="AD12" s="209" t="n">
        <f aca="false">December!F25</f>
        <v>43106</v>
      </c>
      <c r="AE12" s="211"/>
      <c r="AF12" s="211"/>
      <c r="AG12" s="211"/>
      <c r="AH12" s="211"/>
      <c r="AI12" s="211"/>
      <c r="AJ12" s="211"/>
      <c r="AK12" s="211"/>
      <c r="AL12" s="211"/>
      <c r="AM12" s="211"/>
      <c r="AN12" s="211"/>
      <c r="AO12" s="211"/>
      <c r="AP12" s="211"/>
      <c r="AQ12" s="211"/>
      <c r="AR12" s="211"/>
      <c r="AS12" s="211"/>
      <c r="AT12" s="211"/>
      <c r="AU12" s="211"/>
      <c r="AV12" s="211"/>
      <c r="AW12" s="211"/>
      <c r="AX12" s="211"/>
      <c r="AY12" s="211"/>
      <c r="AZ12" s="211"/>
      <c r="BA12" s="211"/>
      <c r="BB12" s="211"/>
      <c r="BC12" s="211"/>
      <c r="BD12" s="211"/>
      <c r="BE12" s="211"/>
      <c r="BF12" s="211"/>
      <c r="BG12" s="211"/>
      <c r="BH12" s="211"/>
      <c r="BI12" s="211"/>
      <c r="BJ12" s="211"/>
      <c r="BK12" s="211"/>
      <c r="BL12" s="211"/>
      <c r="BM12" s="211"/>
      <c r="BN12" s="211"/>
      <c r="BO12" s="211"/>
      <c r="BP12" s="211"/>
      <c r="BQ12" s="211"/>
      <c r="BR12" s="211"/>
      <c r="BS12" s="211"/>
      <c r="BT12" s="211"/>
      <c r="BU12" s="211"/>
      <c r="BV12" s="211"/>
      <c r="BW12" s="211"/>
      <c r="BX12" s="211"/>
      <c r="BY12" s="211"/>
      <c r="BZ12" s="211"/>
      <c r="CA12" s="211"/>
      <c r="CB12" s="211"/>
      <c r="CC12" s="211"/>
      <c r="CD12" s="211"/>
      <c r="CE12" s="211"/>
      <c r="CF12" s="211"/>
      <c r="CG12" s="211"/>
      <c r="CH12" s="211"/>
      <c r="CI12" s="211"/>
      <c r="CJ12" s="211"/>
      <c r="CK12" s="211"/>
      <c r="CL12" s="211"/>
      <c r="CM12" s="211"/>
      <c r="CN12" s="211"/>
      <c r="CO12" s="211"/>
      <c r="CP12" s="211"/>
      <c r="CQ12" s="211"/>
      <c r="CR12" s="211"/>
      <c r="CS12" s="211"/>
      <c r="CT12" s="211"/>
      <c r="CU12" s="211"/>
      <c r="CV12" s="211"/>
      <c r="CW12" s="211"/>
      <c r="CX12" s="211"/>
      <c r="CY12" s="211"/>
      <c r="CZ12" s="211"/>
      <c r="DA12" s="211"/>
      <c r="DB12" s="211"/>
      <c r="DC12" s="211"/>
      <c r="DD12" s="211"/>
      <c r="DE12" s="211"/>
      <c r="DF12" s="211"/>
      <c r="DG12" s="211"/>
      <c r="DH12" s="211"/>
      <c r="DI12" s="211"/>
      <c r="DJ12" s="211"/>
      <c r="DK12" s="211"/>
      <c r="DL12" s="211"/>
      <c r="DM12" s="211"/>
      <c r="DN12" s="211"/>
      <c r="DO12" s="211"/>
      <c r="DP12" s="211"/>
      <c r="DQ12" s="211"/>
      <c r="DR12" s="211"/>
      <c r="DS12" s="211"/>
      <c r="DT12" s="211"/>
      <c r="DU12" s="211"/>
      <c r="DV12" s="211"/>
      <c r="DW12" s="211"/>
      <c r="DX12" s="211"/>
      <c r="DY12" s="211"/>
      <c r="DZ12" s="211"/>
      <c r="EA12" s="211"/>
      <c r="EB12" s="211"/>
      <c r="EC12" s="211"/>
      <c r="ED12" s="211"/>
      <c r="EE12" s="211"/>
      <c r="EF12" s="211"/>
      <c r="EG12" s="211"/>
      <c r="EH12" s="211"/>
      <c r="EI12" s="211"/>
      <c r="EJ12" s="211"/>
      <c r="EK12" s="211"/>
      <c r="EL12" s="211"/>
      <c r="EM12" s="211"/>
      <c r="EN12" s="211"/>
      <c r="EO12" s="211"/>
      <c r="EP12" s="211"/>
      <c r="EQ12" s="211"/>
      <c r="ER12" s="211"/>
      <c r="ES12" s="211"/>
      <c r="ET12" s="211"/>
      <c r="EU12" s="211"/>
      <c r="EV12" s="211"/>
      <c r="EW12" s="211"/>
      <c r="EX12" s="211"/>
      <c r="EY12" s="211"/>
      <c r="EZ12" s="211"/>
      <c r="FA12" s="211"/>
      <c r="FB12" s="211"/>
      <c r="FC12" s="211"/>
      <c r="FD12" s="211"/>
      <c r="FE12" s="211"/>
      <c r="FF12" s="211"/>
      <c r="FG12" s="211"/>
      <c r="FH12" s="211"/>
      <c r="FI12" s="211"/>
      <c r="FJ12" s="211"/>
      <c r="FK12" s="211"/>
      <c r="AMH12" s="211"/>
      <c r="AMI12" s="211"/>
      <c r="AMJ12" s="211"/>
    </row>
    <row r="13" s="272" customFormat="true" ht="97.65" hidden="false" customHeight="true" outlineLevel="0" collapsed="false">
      <c r="A13" s="221" t="str">
        <f aca="false">December!C6</f>
        <v/>
      </c>
      <c r="B13" s="221"/>
      <c r="C13" s="222" t="str">
        <f aca="false">December!F6</f>
        <v/>
      </c>
      <c r="D13" s="222"/>
      <c r="E13" s="222"/>
      <c r="F13" s="440" t="str">
        <f aca="false">December!C10</f>
        <v/>
      </c>
      <c r="G13" s="440"/>
      <c r="H13" s="222" t="str">
        <f aca="false">December!F10</f>
        <v/>
      </c>
      <c r="I13" s="222"/>
      <c r="J13" s="222"/>
      <c r="K13" s="221" t="str">
        <f aca="false">December!C14</f>
        <v/>
      </c>
      <c r="L13" s="221"/>
      <c r="M13" s="222" t="str">
        <f aca="false">December!F14</f>
        <v/>
      </c>
      <c r="N13" s="222"/>
      <c r="O13" s="222"/>
      <c r="P13" s="213" t="str">
        <f aca="false">December!C18</f>
        <v/>
      </c>
      <c r="Q13" s="213"/>
      <c r="R13" s="222" t="str">
        <f aca="false">December!F18</f>
        <v/>
      </c>
      <c r="S13" s="222"/>
      <c r="T13" s="222"/>
      <c r="U13" s="221" t="str">
        <f aca="false">December!C22</f>
        <v/>
      </c>
      <c r="V13" s="221"/>
      <c r="W13" s="222" t="str">
        <f aca="false">December!F22</f>
        <v/>
      </c>
      <c r="X13" s="222"/>
      <c r="Y13" s="222"/>
      <c r="Z13" s="221" t="str">
        <f aca="false">December!C26</f>
        <v/>
      </c>
      <c r="AA13" s="221"/>
      <c r="AB13" s="222" t="str">
        <f aca="false">December!F26</f>
        <v/>
      </c>
      <c r="AC13" s="222"/>
      <c r="AD13" s="222"/>
      <c r="AE13" s="211"/>
      <c r="AF13" s="211"/>
      <c r="AG13" s="211"/>
      <c r="AH13" s="211"/>
      <c r="AI13" s="211"/>
      <c r="AJ13" s="211"/>
      <c r="AK13" s="211"/>
      <c r="AL13" s="211"/>
      <c r="AM13" s="211"/>
      <c r="AN13" s="211"/>
      <c r="AO13" s="211"/>
      <c r="AP13" s="211"/>
      <c r="AQ13" s="211"/>
      <c r="AR13" s="211"/>
      <c r="AS13" s="211"/>
      <c r="AT13" s="211"/>
      <c r="AU13" s="211"/>
      <c r="AV13" s="211"/>
      <c r="AW13" s="211"/>
      <c r="AX13" s="211"/>
      <c r="AY13" s="211"/>
      <c r="AZ13" s="211"/>
      <c r="BA13" s="211"/>
      <c r="BB13" s="211"/>
      <c r="BC13" s="211"/>
      <c r="BD13" s="211"/>
      <c r="BE13" s="211"/>
      <c r="BF13" s="211"/>
      <c r="BG13" s="211"/>
      <c r="BH13" s="211"/>
      <c r="BI13" s="211"/>
      <c r="BJ13" s="211"/>
      <c r="BK13" s="211"/>
      <c r="BL13" s="211"/>
      <c r="BM13" s="211"/>
      <c r="BN13" s="211"/>
      <c r="BO13" s="211"/>
      <c r="BP13" s="211"/>
      <c r="BQ13" s="211"/>
      <c r="BR13" s="211"/>
      <c r="BS13" s="211"/>
      <c r="BT13" s="211"/>
      <c r="BU13" s="211"/>
      <c r="BV13" s="211"/>
      <c r="BW13" s="211"/>
      <c r="BX13" s="211"/>
      <c r="BY13" s="211"/>
      <c r="BZ13" s="211"/>
      <c r="CA13" s="211"/>
      <c r="CB13" s="211"/>
      <c r="CC13" s="211"/>
      <c r="CD13" s="211"/>
      <c r="CE13" s="211"/>
      <c r="CF13" s="211"/>
      <c r="CG13" s="211"/>
      <c r="CH13" s="211"/>
      <c r="CI13" s="211"/>
      <c r="CJ13" s="211"/>
      <c r="CK13" s="211"/>
      <c r="CL13" s="211"/>
      <c r="CM13" s="211"/>
      <c r="CN13" s="211"/>
      <c r="CO13" s="211"/>
      <c r="CP13" s="211"/>
      <c r="CQ13" s="211"/>
      <c r="CR13" s="211"/>
      <c r="CS13" s="211"/>
      <c r="CT13" s="211"/>
      <c r="CU13" s="211"/>
      <c r="CV13" s="211"/>
      <c r="CW13" s="211"/>
      <c r="CX13" s="211"/>
      <c r="CY13" s="211"/>
      <c r="CZ13" s="211"/>
      <c r="DA13" s="211"/>
      <c r="DB13" s="211"/>
      <c r="DC13" s="211"/>
      <c r="DD13" s="211"/>
      <c r="DE13" s="211"/>
      <c r="DF13" s="211"/>
      <c r="DG13" s="211"/>
      <c r="DH13" s="211"/>
      <c r="DI13" s="211"/>
      <c r="DJ13" s="211"/>
      <c r="DK13" s="211"/>
      <c r="DL13" s="211"/>
      <c r="DM13" s="211"/>
      <c r="DN13" s="211"/>
      <c r="DO13" s="211"/>
      <c r="DP13" s="211"/>
      <c r="DQ13" s="211"/>
      <c r="DR13" s="211"/>
      <c r="DS13" s="211"/>
      <c r="DT13" s="211"/>
      <c r="DU13" s="211"/>
      <c r="DV13" s="211"/>
      <c r="DW13" s="211"/>
      <c r="DX13" s="211"/>
      <c r="DY13" s="211"/>
      <c r="DZ13" s="211"/>
      <c r="EA13" s="211"/>
      <c r="EB13" s="211"/>
      <c r="EC13" s="211"/>
      <c r="ED13" s="211"/>
      <c r="EE13" s="211"/>
      <c r="EF13" s="211"/>
      <c r="EG13" s="211"/>
      <c r="EH13" s="211"/>
      <c r="EI13" s="211"/>
      <c r="EJ13" s="211"/>
      <c r="EK13" s="211"/>
      <c r="EL13" s="211"/>
      <c r="EM13" s="211"/>
      <c r="EN13" s="211"/>
      <c r="EO13" s="211"/>
      <c r="EP13" s="211"/>
      <c r="EQ13" s="211"/>
      <c r="ER13" s="211"/>
      <c r="ES13" s="211"/>
      <c r="ET13" s="211"/>
      <c r="EU13" s="211"/>
      <c r="EV13" s="211"/>
      <c r="EW13" s="211"/>
      <c r="EX13" s="211"/>
      <c r="EY13" s="211"/>
      <c r="EZ13" s="211"/>
      <c r="FA13" s="211"/>
      <c r="FB13" s="211"/>
      <c r="FC13" s="211"/>
      <c r="FD13" s="211"/>
      <c r="FE13" s="211"/>
      <c r="FF13" s="211"/>
      <c r="FG13" s="211"/>
      <c r="FH13" s="211"/>
      <c r="FI13" s="211"/>
      <c r="FJ13" s="211"/>
      <c r="FK13" s="211"/>
      <c r="AMH13" s="211"/>
      <c r="AMI13" s="211"/>
      <c r="AMJ13" s="211"/>
    </row>
    <row r="14" s="272" customFormat="true" ht="10.8" hidden="false" customHeight="true" outlineLevel="0" collapsed="false">
      <c r="A14" s="221"/>
      <c r="B14" s="221"/>
      <c r="C14" s="210" t="s">
        <v>45</v>
      </c>
      <c r="D14" s="210"/>
      <c r="E14" s="209" t="n">
        <f aca="false">December!F7</f>
        <v>43072</v>
      </c>
      <c r="F14" s="440"/>
      <c r="G14" s="440"/>
      <c r="H14" s="210" t="s">
        <v>45</v>
      </c>
      <c r="I14" s="210"/>
      <c r="J14" s="209" t="n">
        <f aca="false">December!F11</f>
        <v>43079</v>
      </c>
      <c r="K14" s="221"/>
      <c r="L14" s="221"/>
      <c r="M14" s="210" t="s">
        <v>45</v>
      </c>
      <c r="N14" s="210"/>
      <c r="O14" s="209" t="n">
        <f aca="false">December!F15</f>
        <v>43086</v>
      </c>
      <c r="P14" s="213"/>
      <c r="Q14" s="213"/>
      <c r="R14" s="210" t="s">
        <v>45</v>
      </c>
      <c r="S14" s="210"/>
      <c r="T14" s="209" t="n">
        <f aca="false">December!F19</f>
        <v>43093</v>
      </c>
      <c r="U14" s="221"/>
      <c r="V14" s="221"/>
      <c r="W14" s="210" t="s">
        <v>45</v>
      </c>
      <c r="X14" s="210"/>
      <c r="Y14" s="209" t="n">
        <f aca="false">December!F23</f>
        <v>43100</v>
      </c>
      <c r="Z14" s="221"/>
      <c r="AA14" s="221"/>
      <c r="AB14" s="210" t="s">
        <v>45</v>
      </c>
      <c r="AC14" s="210"/>
      <c r="AD14" s="209" t="n">
        <f aca="false">December!F27</f>
        <v>43107</v>
      </c>
      <c r="AE14" s="211"/>
      <c r="AF14" s="211"/>
      <c r="AG14" s="211"/>
      <c r="AH14" s="211"/>
      <c r="AI14" s="211"/>
      <c r="AJ14" s="211"/>
      <c r="AK14" s="211"/>
      <c r="AL14" s="211"/>
      <c r="AM14" s="211"/>
      <c r="AN14" s="211"/>
      <c r="AO14" s="211"/>
      <c r="AP14" s="211"/>
      <c r="AQ14" s="211"/>
      <c r="AR14" s="211"/>
      <c r="AS14" s="211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1"/>
      <c r="BE14" s="211"/>
      <c r="BF14" s="211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1"/>
      <c r="BR14" s="211"/>
      <c r="BS14" s="211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1"/>
      <c r="CE14" s="211"/>
      <c r="CF14" s="211"/>
      <c r="CG14" s="211"/>
      <c r="CH14" s="211"/>
      <c r="CI14" s="211"/>
      <c r="CJ14" s="211"/>
      <c r="CK14" s="211"/>
      <c r="CL14" s="211"/>
      <c r="CM14" s="211"/>
      <c r="CN14" s="211"/>
      <c r="CO14" s="211"/>
      <c r="CP14" s="211"/>
      <c r="CQ14" s="211"/>
      <c r="CR14" s="211"/>
      <c r="CS14" s="211"/>
      <c r="CT14" s="211"/>
      <c r="CU14" s="211"/>
      <c r="CV14" s="211"/>
      <c r="CW14" s="211"/>
      <c r="CX14" s="211"/>
      <c r="CY14" s="211"/>
      <c r="CZ14" s="211"/>
      <c r="DA14" s="211"/>
      <c r="DB14" s="211"/>
      <c r="DC14" s="211"/>
      <c r="DD14" s="211"/>
      <c r="DE14" s="211"/>
      <c r="DF14" s="211"/>
      <c r="DG14" s="211"/>
      <c r="DH14" s="211"/>
      <c r="DI14" s="211"/>
      <c r="DJ14" s="211"/>
      <c r="DK14" s="211"/>
      <c r="DL14" s="211"/>
      <c r="DM14" s="211"/>
      <c r="DN14" s="211"/>
      <c r="DO14" s="211"/>
      <c r="DP14" s="211"/>
      <c r="DQ14" s="211"/>
      <c r="DR14" s="211"/>
      <c r="DS14" s="211"/>
      <c r="DT14" s="211"/>
      <c r="DU14" s="211"/>
      <c r="DV14" s="211"/>
      <c r="DW14" s="211"/>
      <c r="DX14" s="211"/>
      <c r="DY14" s="211"/>
      <c r="DZ14" s="211"/>
      <c r="EA14" s="211"/>
      <c r="EB14" s="211"/>
      <c r="EC14" s="211"/>
      <c r="ED14" s="211"/>
      <c r="EE14" s="211"/>
      <c r="EF14" s="211"/>
      <c r="EG14" s="211"/>
      <c r="EH14" s="211"/>
      <c r="EI14" s="211"/>
      <c r="EJ14" s="211"/>
      <c r="EK14" s="211"/>
      <c r="EL14" s="211"/>
      <c r="EM14" s="211"/>
      <c r="EN14" s="211"/>
      <c r="EO14" s="211"/>
      <c r="EP14" s="211"/>
      <c r="EQ14" s="211"/>
      <c r="ER14" s="211"/>
      <c r="ES14" s="211"/>
      <c r="ET14" s="211"/>
      <c r="EU14" s="211"/>
      <c r="EV14" s="211"/>
      <c r="EW14" s="211"/>
      <c r="EX14" s="211"/>
      <c r="EY14" s="211"/>
      <c r="EZ14" s="211"/>
      <c r="FA14" s="211"/>
      <c r="FB14" s="211"/>
      <c r="FC14" s="211"/>
      <c r="FD14" s="211"/>
      <c r="FE14" s="211"/>
      <c r="FF14" s="211"/>
      <c r="FG14" s="211"/>
      <c r="FH14" s="211"/>
      <c r="FI14" s="211"/>
      <c r="FJ14" s="211"/>
      <c r="FK14" s="211"/>
      <c r="AMH14" s="211"/>
      <c r="AMI14" s="211"/>
      <c r="AMJ14" s="211"/>
    </row>
    <row r="15" s="272" customFormat="true" ht="97.65" hidden="false" customHeight="true" outlineLevel="0" collapsed="false">
      <c r="A15" s="221"/>
      <c r="B15" s="221"/>
      <c r="C15" s="222" t="str">
        <f aca="false">December!F8</f>
        <v/>
      </c>
      <c r="D15" s="222"/>
      <c r="E15" s="222"/>
      <c r="F15" s="440"/>
      <c r="G15" s="440"/>
      <c r="H15" s="222" t="str">
        <f aca="false">December!F12</f>
        <v/>
      </c>
      <c r="I15" s="222"/>
      <c r="J15" s="222"/>
      <c r="K15" s="221"/>
      <c r="L15" s="221"/>
      <c r="M15" s="222" t="str">
        <f aca="false">December!F16</f>
        <v/>
      </c>
      <c r="N15" s="222"/>
      <c r="O15" s="222"/>
      <c r="P15" s="213"/>
      <c r="Q15" s="213"/>
      <c r="R15" s="222" t="str">
        <f aca="false">December!F20</f>
        <v/>
      </c>
      <c r="S15" s="222"/>
      <c r="T15" s="222"/>
      <c r="U15" s="221"/>
      <c r="V15" s="221"/>
      <c r="W15" s="222" t="str">
        <f aca="false">December!F24</f>
        <v/>
      </c>
      <c r="X15" s="222"/>
      <c r="Y15" s="222"/>
      <c r="Z15" s="221"/>
      <c r="AA15" s="221"/>
      <c r="AB15" s="222" t="str">
        <f aca="false">December!F28</f>
        <v/>
      </c>
      <c r="AC15" s="222"/>
      <c r="AD15" s="222"/>
      <c r="AE15" s="211"/>
      <c r="AF15" s="211"/>
      <c r="AG15" s="211"/>
      <c r="AH15" s="211"/>
      <c r="AI15" s="211"/>
      <c r="AJ15" s="211"/>
      <c r="AK15" s="211"/>
      <c r="AL15" s="211"/>
      <c r="AM15" s="211"/>
      <c r="AN15" s="211"/>
      <c r="AO15" s="211"/>
      <c r="AP15" s="211"/>
      <c r="AQ15" s="211"/>
      <c r="AR15" s="211"/>
      <c r="AS15" s="211"/>
      <c r="AT15" s="211"/>
      <c r="AU15" s="211"/>
      <c r="AV15" s="211"/>
      <c r="AW15" s="211"/>
      <c r="AX15" s="211"/>
      <c r="AY15" s="211"/>
      <c r="AZ15" s="211"/>
      <c r="BA15" s="211"/>
      <c r="BB15" s="211"/>
      <c r="BC15" s="211"/>
      <c r="BD15" s="211"/>
      <c r="BE15" s="211"/>
      <c r="BF15" s="211"/>
      <c r="BG15" s="211"/>
      <c r="BH15" s="211"/>
      <c r="BI15" s="211"/>
      <c r="BJ15" s="211"/>
      <c r="BK15" s="211"/>
      <c r="BL15" s="211"/>
      <c r="BM15" s="211"/>
      <c r="BN15" s="211"/>
      <c r="BO15" s="211"/>
      <c r="BP15" s="211"/>
      <c r="BQ15" s="211"/>
      <c r="BR15" s="211"/>
      <c r="BS15" s="211"/>
      <c r="BT15" s="211"/>
      <c r="BU15" s="211"/>
      <c r="BV15" s="211"/>
      <c r="BW15" s="211"/>
      <c r="BX15" s="211"/>
      <c r="BY15" s="211"/>
      <c r="BZ15" s="211"/>
      <c r="CA15" s="211"/>
      <c r="CB15" s="211"/>
      <c r="CC15" s="211"/>
      <c r="CD15" s="211"/>
      <c r="CE15" s="211"/>
      <c r="CF15" s="211"/>
      <c r="CG15" s="211"/>
      <c r="CH15" s="211"/>
      <c r="CI15" s="211"/>
      <c r="CJ15" s="211"/>
      <c r="CK15" s="211"/>
      <c r="CL15" s="211"/>
      <c r="CM15" s="211"/>
      <c r="CN15" s="211"/>
      <c r="CO15" s="211"/>
      <c r="CP15" s="211"/>
      <c r="CQ15" s="211"/>
      <c r="CR15" s="211"/>
      <c r="CS15" s="211"/>
      <c r="CT15" s="211"/>
      <c r="CU15" s="211"/>
      <c r="CV15" s="211"/>
      <c r="CW15" s="211"/>
      <c r="CX15" s="211"/>
      <c r="CY15" s="211"/>
      <c r="CZ15" s="211"/>
      <c r="DA15" s="211"/>
      <c r="DB15" s="211"/>
      <c r="DC15" s="211"/>
      <c r="DD15" s="211"/>
      <c r="DE15" s="211"/>
      <c r="DF15" s="211"/>
      <c r="DG15" s="211"/>
      <c r="DH15" s="211"/>
      <c r="DI15" s="211"/>
      <c r="DJ15" s="211"/>
      <c r="DK15" s="211"/>
      <c r="DL15" s="211"/>
      <c r="DM15" s="211"/>
      <c r="DN15" s="211"/>
      <c r="DO15" s="211"/>
      <c r="DP15" s="211"/>
      <c r="DQ15" s="211"/>
      <c r="DR15" s="211"/>
      <c r="DS15" s="211"/>
      <c r="DT15" s="211"/>
      <c r="DU15" s="211"/>
      <c r="DV15" s="211"/>
      <c r="DW15" s="211"/>
      <c r="DX15" s="211"/>
      <c r="DY15" s="211"/>
      <c r="DZ15" s="211"/>
      <c r="EA15" s="211"/>
      <c r="EB15" s="211"/>
      <c r="EC15" s="211"/>
      <c r="ED15" s="211"/>
      <c r="EE15" s="211"/>
      <c r="EF15" s="211"/>
      <c r="EG15" s="211"/>
      <c r="EH15" s="211"/>
      <c r="EI15" s="211"/>
      <c r="EJ15" s="211"/>
      <c r="EK15" s="211"/>
      <c r="EL15" s="211"/>
      <c r="EM15" s="211"/>
      <c r="EN15" s="211"/>
      <c r="EO15" s="211"/>
      <c r="EP15" s="211"/>
      <c r="EQ15" s="211"/>
      <c r="ER15" s="211"/>
      <c r="ES15" s="211"/>
      <c r="ET15" s="211"/>
      <c r="EU15" s="211"/>
      <c r="EV15" s="211"/>
      <c r="EW15" s="211"/>
      <c r="EX15" s="211"/>
      <c r="EY15" s="211"/>
      <c r="EZ15" s="211"/>
      <c r="FA15" s="211"/>
      <c r="FB15" s="211"/>
      <c r="FC15" s="211"/>
      <c r="FD15" s="211"/>
      <c r="FE15" s="211"/>
      <c r="FF15" s="211"/>
      <c r="FG15" s="211"/>
      <c r="FH15" s="211"/>
      <c r="FI15" s="211"/>
      <c r="FJ15" s="211"/>
      <c r="FK15" s="211"/>
      <c r="AMH15" s="211"/>
      <c r="AMI15" s="211"/>
      <c r="AMJ15" s="211"/>
    </row>
    <row r="18" customFormat="false" ht="18.8" hidden="false" customHeight="false" outlineLevel="0" collapsed="false">
      <c r="A18" s="302"/>
      <c r="B18" s="226"/>
    </row>
    <row r="19" customFormat="false" ht="12.8" hidden="false" customHeight="false" outlineLevel="0" collapsed="false">
      <c r="A19" s="227"/>
      <c r="B19" s="228"/>
    </row>
    <row r="20" customFormat="false" ht="18.8" hidden="false" customHeight="false" outlineLevel="0" collapsed="false">
      <c r="A20" s="227"/>
      <c r="B20" s="227"/>
      <c r="D20" s="441"/>
      <c r="E20" s="441"/>
    </row>
    <row r="21" customFormat="false" ht="12.8" hidden="false" customHeight="false" outlineLevel="0" collapsed="false">
      <c r="A21" s="227"/>
      <c r="B21" s="227"/>
    </row>
    <row r="22" customFormat="false" ht="12.8" hidden="false" customHeight="false" outlineLevel="0" collapsed="false">
      <c r="A22" s="227"/>
      <c r="B22" s="227"/>
      <c r="F22" s="204"/>
    </row>
    <row r="23" customFormat="false" ht="12.8" hidden="false" customHeight="false" outlineLevel="0" collapsed="false">
      <c r="A23" s="227"/>
      <c r="B23" s="227"/>
    </row>
    <row r="24" customFormat="false" ht="12.8" hidden="false" customHeight="false" outlineLevel="0" collapsed="false">
      <c r="A24" s="227"/>
      <c r="B24" s="227"/>
    </row>
    <row r="25" customFormat="false" ht="12.8" hidden="false" customHeight="false" outlineLevel="0" collapsed="false">
      <c r="A25" s="227"/>
      <c r="B25" s="227"/>
    </row>
    <row r="26" customFormat="false" ht="12.8" hidden="false" customHeight="false" outlineLevel="0" collapsed="false">
      <c r="A26" s="227"/>
      <c r="B26" s="227"/>
    </row>
    <row r="27" customFormat="false" ht="12.8" hidden="false" customHeight="false" outlineLevel="0" collapsed="false">
      <c r="A27" s="227"/>
      <c r="B27" s="227"/>
    </row>
    <row r="28" customFormat="false" ht="12.8" hidden="false" customHeight="false" outlineLevel="0" collapsed="false">
      <c r="A28" s="227"/>
      <c r="B28" s="227"/>
    </row>
    <row r="29" customFormat="false" ht="12.8" hidden="false" customHeight="false" outlineLevel="0" collapsed="false">
      <c r="A29" s="227"/>
      <c r="B29" s="227"/>
    </row>
    <row r="30" customFormat="false" ht="12.8" hidden="false" customHeight="false" outlineLevel="0" collapsed="false">
      <c r="A30" s="227"/>
      <c r="B30" s="227"/>
    </row>
    <row r="31" customFormat="false" ht="12.8" hidden="false" customHeight="false" outlineLevel="0" collapsed="false">
      <c r="A31" s="227"/>
      <c r="B31" s="227"/>
    </row>
    <row r="32" customFormat="false" ht="12.8" hidden="false" customHeight="false" outlineLevel="0" collapsed="false">
      <c r="A32" s="227"/>
      <c r="B32" s="227"/>
    </row>
    <row r="33" customFormat="false" ht="12.8" hidden="false" customHeight="false" outlineLevel="0" collapsed="false">
      <c r="A33" s="227"/>
      <c r="B33" s="227"/>
    </row>
    <row r="34" customFormat="false" ht="12.8" hidden="false" customHeight="false" outlineLevel="0" collapsed="false">
      <c r="A34" s="227"/>
      <c r="B34" s="227"/>
    </row>
    <row r="35" customFormat="false" ht="12.8" hidden="false" customHeight="false" outlineLevel="0" collapsed="false">
      <c r="A35" s="227"/>
      <c r="B35" s="227"/>
    </row>
    <row r="36" customFormat="false" ht="12.8" hidden="false" customHeight="false" outlineLevel="0" collapsed="false">
      <c r="A36" s="227"/>
      <c r="B36" s="227"/>
    </row>
    <row r="37" customFormat="false" ht="12.8" hidden="false" customHeight="false" outlineLevel="0" collapsed="false">
      <c r="A37" s="227"/>
      <c r="B37" s="227"/>
    </row>
  </sheetData>
  <mergeCells count="72">
    <mergeCell ref="A1:B2"/>
    <mergeCell ref="F1:G2"/>
    <mergeCell ref="K1:L2"/>
    <mergeCell ref="P1:Q2"/>
    <mergeCell ref="U1:V2"/>
    <mergeCell ref="Z1:AA2"/>
    <mergeCell ref="C4:D4"/>
    <mergeCell ref="H4:I4"/>
    <mergeCell ref="M4:N4"/>
    <mergeCell ref="R4:S4"/>
    <mergeCell ref="W4:X4"/>
    <mergeCell ref="AB4:AC4"/>
    <mergeCell ref="A5:B7"/>
    <mergeCell ref="C5:E7"/>
    <mergeCell ref="F5:G7"/>
    <mergeCell ref="H5:J7"/>
    <mergeCell ref="K5:L7"/>
    <mergeCell ref="M5:O7"/>
    <mergeCell ref="P5:Q7"/>
    <mergeCell ref="R5:T7"/>
    <mergeCell ref="U5:V7"/>
    <mergeCell ref="W5:Y7"/>
    <mergeCell ref="Z5:AA7"/>
    <mergeCell ref="AB5:AD7"/>
    <mergeCell ref="C8:D8"/>
    <mergeCell ref="H8:I8"/>
    <mergeCell ref="M8:N8"/>
    <mergeCell ref="R8:S8"/>
    <mergeCell ref="W8:X8"/>
    <mergeCell ref="AB8:AC8"/>
    <mergeCell ref="A9:B11"/>
    <mergeCell ref="C9:E11"/>
    <mergeCell ref="F9:G11"/>
    <mergeCell ref="H9:J11"/>
    <mergeCell ref="K9:L11"/>
    <mergeCell ref="M9:O11"/>
    <mergeCell ref="P9:Q11"/>
    <mergeCell ref="R9:T11"/>
    <mergeCell ref="U9:V11"/>
    <mergeCell ref="W9:Y11"/>
    <mergeCell ref="Z9:AA11"/>
    <mergeCell ref="AB9:AD11"/>
    <mergeCell ref="C12:D12"/>
    <mergeCell ref="H12:I12"/>
    <mergeCell ref="M12:N12"/>
    <mergeCell ref="R12:S12"/>
    <mergeCell ref="W12:X12"/>
    <mergeCell ref="AB12:AC12"/>
    <mergeCell ref="A13:B15"/>
    <mergeCell ref="C13:E13"/>
    <mergeCell ref="F13:G15"/>
    <mergeCell ref="H13:J13"/>
    <mergeCell ref="K13:L15"/>
    <mergeCell ref="M13:O13"/>
    <mergeCell ref="P13:Q15"/>
    <mergeCell ref="R13:T13"/>
    <mergeCell ref="U13:V15"/>
    <mergeCell ref="W13:Y13"/>
    <mergeCell ref="Z13:AA15"/>
    <mergeCell ref="AB13:AD13"/>
    <mergeCell ref="C14:D14"/>
    <mergeCell ref="H14:I14"/>
    <mergeCell ref="M14:N14"/>
    <mergeCell ref="R14:S14"/>
    <mergeCell ref="W14:X14"/>
    <mergeCell ref="AB14:AC14"/>
    <mergeCell ref="C15:E15"/>
    <mergeCell ref="H15:J15"/>
    <mergeCell ref="M15:O15"/>
    <mergeCell ref="R15:T15"/>
    <mergeCell ref="W15:Y15"/>
    <mergeCell ref="AB15:AD15"/>
  </mergeCells>
  <conditionalFormatting sqref="A5:C7 K5:M7 P5:R7 U5:W7 Z5:AB7 A9:A10 K9:K10 P9:P10 U9:U10 P13:P14 C10:C11 D10:G10 H9:H11 M9:M11 R9:R11 W9:W11 X10:AA10 AB10:AB11 A14:B14 F14:G14 K14:L14 U14:V14 Z14:AA14 F5:H7 D6:E6 I6:J6 N6:O6 S6:T6 X6:Y6 AC6:AD6 B10 I10:J10 L10 N10:O10 Q10 S10:T10 V10 AC10:AD10 Q14">
    <cfRule type="expression" priority="2" aboveAverage="0" equalAverage="0" bottom="0" percent="0" rank="0" text="" dxfId="0">
      <formula>'December weeks'!A$3&lt;'December weeks'!$F$16</formula>
    </cfRule>
  </conditionalFormatting>
  <hyperlinks>
    <hyperlink ref="AF2" location="Begin_Here" display="#Begin_Here"/>
  </hyperlink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7.15" zeroHeight="false" outlineLevelRow="0" outlineLevelCol="0"/>
  <cols>
    <col collapsed="false" customWidth="true" hidden="false" outlineLevel="0" max="1" min="1" style="442" width="9.72"/>
    <col collapsed="false" customWidth="true" hidden="false" outlineLevel="0" max="2" min="2" style="442" width="22.68"/>
    <col collapsed="false" customWidth="true" hidden="false" outlineLevel="0" max="6" min="3" style="442" width="32.4"/>
    <col collapsed="false" customWidth="true" hidden="false" outlineLevel="0" max="8" min="7" style="442" width="16.2"/>
    <col collapsed="false" customWidth="true" hidden="false" outlineLevel="0" max="257" min="9" style="442" width="8.41"/>
    <col collapsed="false" customWidth="false" hidden="false" outlineLevel="0" max="1025" min="258" style="442" width="11.57"/>
  </cols>
  <sheetData>
    <row r="1" s="445" customFormat="true" ht="12.8" hidden="false" customHeight="true" outlineLevel="0" collapsed="false">
      <c r="A1" s="443"/>
      <c r="B1" s="444" t="s">
        <v>2</v>
      </c>
      <c r="C1" s="444" t="s">
        <v>3</v>
      </c>
      <c r="D1" s="444" t="s">
        <v>25</v>
      </c>
      <c r="AG1" s="446"/>
      <c r="AH1" s="446"/>
      <c r="AI1" s="446"/>
      <c r="AJ1" s="446"/>
      <c r="AK1" s="446"/>
      <c r="AL1" s="446"/>
      <c r="AM1" s="446"/>
      <c r="AN1" s="446"/>
      <c r="AO1" s="446"/>
      <c r="AP1" s="446"/>
      <c r="AQ1" s="446"/>
      <c r="AGS1" s="446"/>
      <c r="AGT1" s="446"/>
      <c r="AGU1" s="446"/>
      <c r="AGV1" s="446"/>
      <c r="AGW1" s="446"/>
      <c r="AGX1" s="446"/>
      <c r="AGY1" s="446"/>
      <c r="AGZ1" s="446"/>
      <c r="AHA1" s="446"/>
      <c r="AHB1" s="446"/>
      <c r="AHC1" s="446"/>
      <c r="AHD1" s="446"/>
      <c r="AHE1" s="446"/>
      <c r="AHF1" s="446"/>
      <c r="AHG1" s="446"/>
      <c r="AHH1" s="446"/>
      <c r="AHI1" s="446"/>
      <c r="AHJ1" s="446"/>
      <c r="AHK1" s="446"/>
      <c r="AHL1" s="446"/>
      <c r="AHM1" s="446"/>
      <c r="AHN1" s="446"/>
      <c r="AHO1" s="446"/>
      <c r="AHP1" s="446"/>
      <c r="AHQ1" s="446"/>
      <c r="AHR1" s="446"/>
      <c r="AHS1" s="446"/>
      <c r="AHT1" s="446"/>
      <c r="AHU1" s="446"/>
      <c r="AHV1" s="446"/>
      <c r="AHW1" s="446"/>
      <c r="AHX1" s="446"/>
      <c r="AHY1" s="446"/>
      <c r="AHZ1" s="446"/>
      <c r="AIA1" s="446"/>
      <c r="AIB1" s="446"/>
      <c r="AIC1" s="446"/>
      <c r="AID1" s="446"/>
      <c r="AIE1" s="446"/>
      <c r="AIF1" s="446"/>
      <c r="AIG1" s="446"/>
      <c r="AIH1" s="446"/>
      <c r="AII1" s="446"/>
      <c r="AIJ1" s="446"/>
      <c r="AIK1" s="446"/>
      <c r="AIL1" s="446"/>
      <c r="AIM1" s="446"/>
      <c r="AIN1" s="446"/>
      <c r="AIO1" s="446"/>
      <c r="AIP1" s="446"/>
      <c r="AIQ1" s="446"/>
      <c r="AIR1" s="446"/>
      <c r="AIS1" s="446"/>
      <c r="AIT1" s="446"/>
      <c r="AIU1" s="446"/>
      <c r="AIV1" s="446"/>
      <c r="AIW1" s="446"/>
      <c r="AIX1" s="446"/>
      <c r="AIY1" s="446"/>
      <c r="AIZ1" s="446"/>
      <c r="AJA1" s="446"/>
      <c r="AJB1" s="446"/>
      <c r="AJC1" s="446"/>
      <c r="AJD1" s="446"/>
      <c r="AJE1" s="446"/>
      <c r="AJF1" s="446"/>
      <c r="AJG1" s="446"/>
      <c r="AJH1" s="446"/>
      <c r="AJI1" s="446"/>
      <c r="AJJ1" s="446"/>
      <c r="AJK1" s="446"/>
      <c r="AJL1" s="446"/>
      <c r="AJM1" s="446"/>
      <c r="AJN1" s="446"/>
      <c r="AJO1" s="446"/>
      <c r="AJP1" s="446"/>
      <c r="AJQ1" s="446"/>
      <c r="AJR1" s="446"/>
      <c r="AJS1" s="446"/>
      <c r="AJT1" s="446"/>
      <c r="AJU1" s="446"/>
      <c r="AJV1" s="446"/>
      <c r="AJW1" s="446"/>
      <c r="AJX1" s="446"/>
      <c r="AJY1" s="446"/>
      <c r="AJZ1" s="446"/>
      <c r="AKA1" s="446"/>
      <c r="AKB1" s="446"/>
      <c r="AKC1" s="446"/>
      <c r="AKD1" s="446"/>
      <c r="AKE1" s="446"/>
      <c r="AKF1" s="446"/>
      <c r="AKG1" s="446"/>
      <c r="AKH1" s="446"/>
      <c r="AKI1" s="446"/>
      <c r="AKJ1" s="446"/>
      <c r="AKK1" s="446"/>
      <c r="AKL1" s="446"/>
      <c r="AKM1" s="446"/>
      <c r="AKN1" s="446"/>
      <c r="AKO1" s="446"/>
      <c r="AKP1" s="446"/>
      <c r="AKQ1" s="446"/>
      <c r="AKR1" s="446"/>
      <c r="AKS1" s="446"/>
      <c r="AKT1" s="446"/>
      <c r="AKU1" s="446"/>
      <c r="AKV1" s="446"/>
      <c r="AKW1" s="446"/>
      <c r="AKX1" s="446"/>
      <c r="AKY1" s="446"/>
      <c r="AKZ1" s="446"/>
      <c r="ALA1" s="446"/>
      <c r="ALB1" s="446"/>
      <c r="ALC1" s="446"/>
      <c r="ALD1" s="446"/>
      <c r="ALE1" s="446"/>
      <c r="ALF1" s="446"/>
      <c r="ALG1" s="446"/>
      <c r="ALH1" s="446"/>
      <c r="ALI1" s="446"/>
      <c r="ALJ1" s="446"/>
      <c r="ALK1" s="446"/>
      <c r="ALL1" s="446"/>
      <c r="ALM1" s="446"/>
      <c r="ALN1" s="446"/>
      <c r="ALO1" s="446"/>
      <c r="ALP1" s="446"/>
      <c r="ALQ1" s="446"/>
      <c r="ALR1" s="446"/>
      <c r="ALS1" s="446"/>
      <c r="ALT1" s="446"/>
      <c r="ALU1" s="446"/>
      <c r="ALV1" s="446"/>
      <c r="ALW1" s="446"/>
      <c r="ALX1" s="446"/>
      <c r="ALY1" s="446"/>
      <c r="ALZ1" s="446"/>
      <c r="AMA1" s="446"/>
      <c r="AMB1" s="446"/>
      <c r="AMC1" s="446"/>
      <c r="AMD1" s="446"/>
      <c r="AME1" s="446"/>
      <c r="AMF1" s="446"/>
      <c r="AMG1" s="446"/>
      <c r="AMH1" s="446"/>
      <c r="AMI1" s="446"/>
      <c r="AMJ1" s="446"/>
    </row>
    <row r="2" customFormat="false" ht="12.8" hidden="false" customHeight="true" outlineLevel="0" collapsed="false">
      <c r="A2" s="443"/>
      <c r="B2" s="447" t="n">
        <v>12</v>
      </c>
      <c r="C2" s="448" t="n">
        <v>14</v>
      </c>
      <c r="D2" s="448" t="n">
        <v>2016</v>
      </c>
      <c r="AG2" s="449"/>
      <c r="AH2" s="449"/>
      <c r="AI2" s="449"/>
      <c r="AJ2" s="449"/>
      <c r="AK2" s="449"/>
      <c r="AL2" s="449"/>
      <c r="AM2" s="449"/>
      <c r="AN2" s="449"/>
      <c r="AO2" s="449"/>
      <c r="AP2" s="449"/>
      <c r="AQ2" s="449"/>
      <c r="AGS2" s="449"/>
      <c r="AGT2" s="449"/>
      <c r="AGU2" s="449"/>
      <c r="AGV2" s="449"/>
      <c r="AGW2" s="449"/>
      <c r="AGX2" s="449"/>
      <c r="AGY2" s="449"/>
      <c r="AGZ2" s="449"/>
      <c r="AHA2" s="449"/>
      <c r="AHB2" s="449"/>
      <c r="AHC2" s="449"/>
      <c r="AHD2" s="449"/>
      <c r="AHE2" s="449"/>
      <c r="AHF2" s="449"/>
      <c r="AHG2" s="449"/>
      <c r="AHH2" s="449"/>
      <c r="AHI2" s="449"/>
      <c r="AHJ2" s="449"/>
      <c r="AHK2" s="449"/>
      <c r="AHL2" s="449"/>
      <c r="AHM2" s="449"/>
      <c r="AHN2" s="449"/>
      <c r="AHO2" s="449"/>
      <c r="AHP2" s="449"/>
      <c r="AHQ2" s="449"/>
      <c r="AHR2" s="449"/>
      <c r="AHS2" s="449"/>
      <c r="AHT2" s="449"/>
      <c r="AHU2" s="449"/>
      <c r="AHV2" s="449"/>
      <c r="AHW2" s="449"/>
      <c r="AHX2" s="449"/>
      <c r="AHY2" s="449"/>
      <c r="AHZ2" s="449"/>
      <c r="AIA2" s="449"/>
      <c r="AIB2" s="449"/>
      <c r="AIC2" s="449"/>
      <c r="AID2" s="449"/>
      <c r="AIE2" s="449"/>
      <c r="AIF2" s="449"/>
      <c r="AIG2" s="449"/>
      <c r="AIH2" s="449"/>
      <c r="AII2" s="449"/>
      <c r="AIJ2" s="449"/>
      <c r="AIK2" s="449"/>
      <c r="AIL2" s="449"/>
      <c r="AIM2" s="449"/>
      <c r="AIN2" s="449"/>
      <c r="AIO2" s="449"/>
      <c r="AIP2" s="449"/>
      <c r="AIQ2" s="449"/>
      <c r="AIR2" s="449"/>
      <c r="AIS2" s="449"/>
      <c r="AIT2" s="449"/>
      <c r="AIU2" s="449"/>
      <c r="AIV2" s="449"/>
      <c r="AIW2" s="449"/>
      <c r="AIX2" s="449"/>
      <c r="AIY2" s="449"/>
      <c r="AIZ2" s="449"/>
      <c r="AJA2" s="449"/>
      <c r="AJB2" s="449"/>
      <c r="AJC2" s="449"/>
      <c r="AJD2" s="449"/>
      <c r="AJE2" s="449"/>
      <c r="AJF2" s="449"/>
      <c r="AJG2" s="449"/>
      <c r="AJH2" s="449"/>
      <c r="AJI2" s="449"/>
      <c r="AJJ2" s="449"/>
      <c r="AJK2" s="449"/>
      <c r="AJL2" s="449"/>
      <c r="AJM2" s="449"/>
      <c r="AJN2" s="449"/>
      <c r="AJO2" s="449"/>
      <c r="AJP2" s="449"/>
      <c r="AJQ2" s="449"/>
      <c r="AJR2" s="449"/>
      <c r="AJS2" s="449"/>
      <c r="AJT2" s="449"/>
      <c r="AJU2" s="449"/>
      <c r="AJV2" s="449"/>
      <c r="AJW2" s="449"/>
      <c r="AJX2" s="449"/>
      <c r="AJY2" s="449"/>
      <c r="AJZ2" s="449"/>
      <c r="AKA2" s="449"/>
      <c r="AKB2" s="449"/>
      <c r="AKC2" s="449"/>
      <c r="AKD2" s="449"/>
      <c r="AKE2" s="449"/>
      <c r="AKF2" s="449"/>
      <c r="AKG2" s="449"/>
      <c r="AKH2" s="449"/>
      <c r="AKI2" s="449"/>
      <c r="AKJ2" s="449"/>
      <c r="AKK2" s="449"/>
      <c r="AKL2" s="449"/>
      <c r="AKM2" s="449"/>
      <c r="AKN2" s="449"/>
      <c r="AKO2" s="449"/>
      <c r="AKP2" s="449"/>
      <c r="AKQ2" s="449"/>
      <c r="AKR2" s="449"/>
      <c r="AKS2" s="449"/>
      <c r="AKT2" s="449"/>
      <c r="AKU2" s="449"/>
      <c r="AKV2" s="449"/>
      <c r="AKW2" s="449"/>
      <c r="AKX2" s="449"/>
      <c r="AKY2" s="449"/>
      <c r="AKZ2" s="449"/>
      <c r="ALA2" s="449"/>
      <c r="ALB2" s="449"/>
      <c r="ALC2" s="449"/>
      <c r="ALD2" s="449"/>
      <c r="ALE2" s="449"/>
      <c r="ALF2" s="449"/>
      <c r="ALG2" s="449"/>
      <c r="ALH2" s="449"/>
      <c r="ALI2" s="449"/>
      <c r="ALJ2" s="449"/>
      <c r="ALK2" s="449"/>
      <c r="ALL2" s="449"/>
      <c r="ALM2" s="449"/>
      <c r="ALN2" s="449"/>
      <c r="ALO2" s="449"/>
      <c r="ALP2" s="449"/>
      <c r="ALQ2" s="449"/>
      <c r="ALR2" s="449"/>
      <c r="ALS2" s="449"/>
      <c r="ALT2" s="449"/>
      <c r="ALU2" s="449"/>
      <c r="ALV2" s="449"/>
      <c r="ALW2" s="449"/>
      <c r="ALX2" s="449"/>
      <c r="ALY2" s="449"/>
      <c r="ALZ2" s="449"/>
      <c r="AMA2" s="449"/>
      <c r="AMB2" s="449"/>
      <c r="AMC2" s="449"/>
      <c r="AMD2" s="449"/>
      <c r="AME2" s="449"/>
      <c r="AMF2" s="449"/>
      <c r="AMG2" s="449"/>
      <c r="AMH2" s="449"/>
      <c r="AMI2" s="449"/>
      <c r="AMJ2" s="449"/>
    </row>
    <row r="3" customFormat="false" ht="12.8" hidden="false" customHeight="true" outlineLevel="0" collapsed="false">
      <c r="A3" s="443"/>
      <c r="B3" s="450"/>
      <c r="C3" s="451"/>
      <c r="D3" s="452"/>
      <c r="E3" s="453" t="n">
        <f aca="false">+B2+C2+D2</f>
        <v>2042</v>
      </c>
      <c r="AG3" s="449"/>
      <c r="AH3" s="449"/>
      <c r="AI3" s="449"/>
      <c r="AJ3" s="449"/>
      <c r="AK3" s="449"/>
      <c r="AL3" s="449"/>
      <c r="AM3" s="449"/>
      <c r="AN3" s="449"/>
      <c r="AO3" s="449"/>
      <c r="AP3" s="449"/>
      <c r="AQ3" s="449"/>
      <c r="AGS3" s="449"/>
      <c r="AGT3" s="449"/>
      <c r="AGU3" s="449"/>
      <c r="AGV3" s="449"/>
      <c r="AGW3" s="449"/>
      <c r="AGX3" s="449"/>
      <c r="AGY3" s="449"/>
      <c r="AGZ3" s="449"/>
      <c r="AHA3" s="449"/>
      <c r="AHB3" s="449"/>
      <c r="AHC3" s="449"/>
      <c r="AHD3" s="449"/>
      <c r="AHE3" s="449"/>
      <c r="AHF3" s="449"/>
      <c r="AHG3" s="449"/>
      <c r="AHH3" s="449"/>
      <c r="AHI3" s="449"/>
      <c r="AHJ3" s="449"/>
      <c r="AHK3" s="449"/>
      <c r="AHL3" s="449"/>
      <c r="AHM3" s="449"/>
      <c r="AHN3" s="449"/>
      <c r="AHO3" s="449"/>
      <c r="AHP3" s="449"/>
      <c r="AHQ3" s="449"/>
      <c r="AHR3" s="449"/>
      <c r="AHS3" s="449"/>
      <c r="AHT3" s="449"/>
      <c r="AHU3" s="449"/>
      <c r="AHV3" s="449"/>
      <c r="AHW3" s="449"/>
      <c r="AHX3" s="449"/>
      <c r="AHY3" s="449"/>
      <c r="AHZ3" s="449"/>
      <c r="AIA3" s="449"/>
      <c r="AIB3" s="449"/>
      <c r="AIC3" s="449"/>
      <c r="AID3" s="449"/>
      <c r="AIE3" s="449"/>
      <c r="AIF3" s="449"/>
      <c r="AIG3" s="449"/>
      <c r="AIH3" s="449"/>
      <c r="AII3" s="449"/>
      <c r="AIJ3" s="449"/>
      <c r="AIK3" s="449"/>
      <c r="AIL3" s="449"/>
      <c r="AIM3" s="449"/>
      <c r="AIN3" s="449"/>
      <c r="AIO3" s="449"/>
      <c r="AIP3" s="449"/>
      <c r="AIQ3" s="449"/>
      <c r="AIR3" s="449"/>
      <c r="AIS3" s="449"/>
      <c r="AIT3" s="449"/>
      <c r="AIU3" s="449"/>
      <c r="AIV3" s="449"/>
      <c r="AIW3" s="449"/>
      <c r="AIX3" s="449"/>
      <c r="AIY3" s="449"/>
      <c r="AIZ3" s="449"/>
      <c r="AJA3" s="449"/>
      <c r="AJB3" s="449"/>
      <c r="AJC3" s="449"/>
      <c r="AJD3" s="449"/>
      <c r="AJE3" s="449"/>
      <c r="AJF3" s="449"/>
      <c r="AJG3" s="449"/>
      <c r="AJH3" s="449"/>
      <c r="AJI3" s="449"/>
      <c r="AJJ3" s="449"/>
      <c r="AJK3" s="449"/>
      <c r="AJL3" s="449"/>
      <c r="AJM3" s="449"/>
      <c r="AJN3" s="449"/>
      <c r="AJO3" s="449"/>
      <c r="AJP3" s="449"/>
      <c r="AJQ3" s="449"/>
      <c r="AJR3" s="449"/>
      <c r="AJS3" s="449"/>
      <c r="AJT3" s="449"/>
      <c r="AJU3" s="449"/>
      <c r="AJV3" s="449"/>
      <c r="AJW3" s="449"/>
      <c r="AJX3" s="449"/>
      <c r="AJY3" s="449"/>
      <c r="AJZ3" s="449"/>
      <c r="AKA3" s="449"/>
      <c r="AKB3" s="449"/>
      <c r="AKC3" s="449"/>
      <c r="AKD3" s="449"/>
      <c r="AKE3" s="449"/>
      <c r="AKF3" s="449"/>
      <c r="AKG3" s="449"/>
      <c r="AKH3" s="449"/>
      <c r="AKI3" s="449"/>
      <c r="AKJ3" s="449"/>
      <c r="AKK3" s="449"/>
      <c r="AKL3" s="449"/>
      <c r="AKM3" s="449"/>
      <c r="AKN3" s="449"/>
      <c r="AKO3" s="449"/>
      <c r="AKP3" s="449"/>
      <c r="AKQ3" s="449"/>
      <c r="AKR3" s="449"/>
      <c r="AKS3" s="449"/>
      <c r="AKT3" s="449"/>
      <c r="AKU3" s="449"/>
      <c r="AKV3" s="449"/>
      <c r="AKW3" s="449"/>
      <c r="AKX3" s="449"/>
      <c r="AKY3" s="449"/>
      <c r="AKZ3" s="449"/>
      <c r="ALA3" s="449"/>
      <c r="ALB3" s="449"/>
      <c r="ALC3" s="449"/>
      <c r="ALD3" s="449"/>
      <c r="ALE3" s="449"/>
      <c r="ALF3" s="449"/>
      <c r="ALG3" s="449"/>
      <c r="ALH3" s="449"/>
      <c r="ALI3" s="449"/>
      <c r="ALJ3" s="449"/>
      <c r="ALK3" s="449"/>
      <c r="ALL3" s="449"/>
      <c r="ALM3" s="449"/>
      <c r="ALN3" s="449"/>
      <c r="ALO3" s="449"/>
      <c r="ALP3" s="449"/>
      <c r="ALQ3" s="449"/>
      <c r="ALR3" s="449"/>
      <c r="ALS3" s="449"/>
      <c r="ALT3" s="449"/>
      <c r="ALU3" s="449"/>
      <c r="ALV3" s="449"/>
      <c r="ALW3" s="449"/>
      <c r="ALX3" s="449"/>
      <c r="ALY3" s="449"/>
      <c r="ALZ3" s="449"/>
      <c r="AMA3" s="449"/>
      <c r="AMB3" s="449"/>
      <c r="AMC3" s="449"/>
      <c r="AMD3" s="449"/>
      <c r="AME3" s="449"/>
      <c r="AMF3" s="449"/>
      <c r="AMG3" s="449"/>
      <c r="AMH3" s="449"/>
      <c r="AMI3" s="449"/>
      <c r="AMJ3" s="449"/>
    </row>
    <row r="4" customFormat="false" ht="12.8" hidden="false" customHeight="true" outlineLevel="0" collapsed="false">
      <c r="A4" s="454" t="s">
        <v>99</v>
      </c>
      <c r="B4" s="455"/>
      <c r="C4" s="451"/>
      <c r="D4" s="452"/>
      <c r="AG4" s="449"/>
      <c r="AH4" s="449"/>
      <c r="AI4" s="449"/>
      <c r="AJ4" s="449"/>
      <c r="AK4" s="449"/>
      <c r="AL4" s="449"/>
      <c r="AM4" s="449"/>
      <c r="AN4" s="449"/>
      <c r="AO4" s="449"/>
      <c r="AP4" s="449"/>
      <c r="AQ4" s="449"/>
      <c r="AGS4" s="449"/>
      <c r="AGT4" s="449"/>
      <c r="AGU4" s="449"/>
      <c r="AGV4" s="449"/>
      <c r="AGW4" s="449"/>
      <c r="AGX4" s="449"/>
      <c r="AGY4" s="449"/>
      <c r="AGZ4" s="449"/>
      <c r="AHA4" s="449"/>
      <c r="AHB4" s="449"/>
      <c r="AHC4" s="449"/>
      <c r="AHD4" s="449"/>
      <c r="AHE4" s="449"/>
      <c r="AHF4" s="449"/>
      <c r="AHG4" s="449"/>
      <c r="AHH4" s="449"/>
      <c r="AHI4" s="449"/>
      <c r="AHJ4" s="449"/>
      <c r="AHK4" s="449"/>
      <c r="AHL4" s="449"/>
      <c r="AHM4" s="449"/>
      <c r="AHN4" s="449"/>
      <c r="AHO4" s="449"/>
      <c r="AHP4" s="449"/>
      <c r="AHQ4" s="449"/>
      <c r="AHR4" s="449"/>
      <c r="AHS4" s="449"/>
      <c r="AHT4" s="449"/>
      <c r="AHU4" s="449"/>
      <c r="AHV4" s="449"/>
      <c r="AHW4" s="449"/>
      <c r="AHX4" s="449"/>
      <c r="AHY4" s="449"/>
      <c r="AHZ4" s="449"/>
      <c r="AIA4" s="449"/>
      <c r="AIB4" s="449"/>
      <c r="AIC4" s="449"/>
      <c r="AID4" s="449"/>
      <c r="AIE4" s="449"/>
      <c r="AIF4" s="449"/>
      <c r="AIG4" s="449"/>
      <c r="AIH4" s="449"/>
      <c r="AII4" s="449"/>
      <c r="AIJ4" s="449"/>
      <c r="AIK4" s="449"/>
      <c r="AIL4" s="449"/>
      <c r="AIM4" s="449"/>
      <c r="AIN4" s="449"/>
      <c r="AIO4" s="449"/>
      <c r="AIP4" s="449"/>
      <c r="AIQ4" s="449"/>
      <c r="AIR4" s="449"/>
      <c r="AIS4" s="449"/>
      <c r="AIT4" s="449"/>
      <c r="AIU4" s="449"/>
      <c r="AIV4" s="449"/>
      <c r="AIW4" s="449"/>
      <c r="AIX4" s="449"/>
      <c r="AIY4" s="449"/>
      <c r="AIZ4" s="449"/>
      <c r="AJA4" s="449"/>
      <c r="AJB4" s="449"/>
      <c r="AJC4" s="449"/>
      <c r="AJD4" s="449"/>
      <c r="AJE4" s="449"/>
      <c r="AJF4" s="449"/>
      <c r="AJG4" s="449"/>
      <c r="AJH4" s="449"/>
      <c r="AJI4" s="449"/>
      <c r="AJJ4" s="449"/>
      <c r="AJK4" s="449"/>
      <c r="AJL4" s="449"/>
      <c r="AJM4" s="449"/>
      <c r="AJN4" s="449"/>
      <c r="AJO4" s="449"/>
      <c r="AJP4" s="449"/>
      <c r="AJQ4" s="449"/>
      <c r="AJR4" s="449"/>
      <c r="AJS4" s="449"/>
      <c r="AJT4" s="449"/>
      <c r="AJU4" s="449"/>
      <c r="AJV4" s="449"/>
      <c r="AJW4" s="449"/>
      <c r="AJX4" s="449"/>
      <c r="AJY4" s="449"/>
      <c r="AJZ4" s="449"/>
      <c r="AKA4" s="449"/>
      <c r="AKB4" s="449"/>
      <c r="AKC4" s="449"/>
      <c r="AKD4" s="449"/>
      <c r="AKE4" s="449"/>
      <c r="AKF4" s="449"/>
      <c r="AKG4" s="449"/>
      <c r="AKH4" s="449"/>
      <c r="AKI4" s="449"/>
      <c r="AKJ4" s="449"/>
      <c r="AKK4" s="449"/>
      <c r="AKL4" s="449"/>
      <c r="AKM4" s="449"/>
      <c r="AKN4" s="449"/>
      <c r="AKO4" s="449"/>
      <c r="AKP4" s="449"/>
      <c r="AKQ4" s="449"/>
      <c r="AKR4" s="449"/>
      <c r="AKS4" s="449"/>
      <c r="AKT4" s="449"/>
      <c r="AKU4" s="449"/>
      <c r="AKV4" s="449"/>
      <c r="AKW4" s="449"/>
      <c r="AKX4" s="449"/>
      <c r="AKY4" s="449"/>
      <c r="AKZ4" s="449"/>
      <c r="ALA4" s="449"/>
      <c r="ALB4" s="449"/>
      <c r="ALC4" s="449"/>
      <c r="ALD4" s="449"/>
      <c r="ALE4" s="449"/>
      <c r="ALF4" s="449"/>
      <c r="ALG4" s="449"/>
      <c r="ALH4" s="449"/>
      <c r="ALI4" s="449"/>
      <c r="ALJ4" s="449"/>
      <c r="ALK4" s="449"/>
      <c r="ALL4" s="449"/>
      <c r="ALM4" s="449"/>
      <c r="ALN4" s="449"/>
      <c r="ALO4" s="449"/>
      <c r="ALP4" s="449"/>
      <c r="ALQ4" s="449"/>
      <c r="ALR4" s="449"/>
      <c r="ALS4" s="449"/>
      <c r="ALT4" s="449"/>
      <c r="ALU4" s="449"/>
      <c r="ALV4" s="449"/>
      <c r="ALW4" s="449"/>
      <c r="ALX4" s="449"/>
      <c r="ALY4" s="449"/>
      <c r="ALZ4" s="449"/>
      <c r="AMA4" s="449"/>
      <c r="AMB4" s="449"/>
      <c r="AMC4" s="449"/>
      <c r="AMD4" s="449"/>
      <c r="AME4" s="449"/>
      <c r="AMF4" s="449"/>
      <c r="AMG4" s="449"/>
      <c r="AMH4" s="449"/>
      <c r="AMI4" s="449"/>
      <c r="AMJ4" s="449"/>
    </row>
    <row r="5" customFormat="false" ht="18.65" hidden="false" customHeight="true" outlineLevel="0" collapsed="false">
      <c r="A5" s="447" t="n">
        <v>7</v>
      </c>
      <c r="B5" s="456"/>
      <c r="C5" s="457"/>
      <c r="D5" s="452"/>
      <c r="AG5" s="449"/>
      <c r="AH5" s="449"/>
      <c r="AI5" s="449"/>
      <c r="AJ5" s="449"/>
      <c r="AK5" s="449"/>
      <c r="AL5" s="449"/>
      <c r="AM5" s="449"/>
      <c r="AN5" s="449"/>
      <c r="AO5" s="449"/>
      <c r="AP5" s="449"/>
      <c r="AQ5" s="449"/>
      <c r="AGS5" s="449"/>
      <c r="AGT5" s="449"/>
      <c r="AGU5" s="449"/>
      <c r="AGV5" s="449"/>
      <c r="AGW5" s="449"/>
      <c r="AGX5" s="449"/>
      <c r="AGY5" s="449"/>
      <c r="AGZ5" s="449"/>
      <c r="AHA5" s="449"/>
      <c r="AHB5" s="449"/>
      <c r="AHC5" s="449"/>
      <c r="AHD5" s="449"/>
      <c r="AHE5" s="449"/>
      <c r="AHF5" s="449"/>
      <c r="AHG5" s="449"/>
      <c r="AHH5" s="449"/>
      <c r="AHI5" s="449"/>
      <c r="AHJ5" s="449"/>
      <c r="AHK5" s="449"/>
      <c r="AHL5" s="449"/>
      <c r="AHM5" s="449"/>
      <c r="AHN5" s="449"/>
      <c r="AHO5" s="449"/>
      <c r="AHP5" s="449"/>
      <c r="AHQ5" s="449"/>
      <c r="AHR5" s="449"/>
      <c r="AHS5" s="449"/>
      <c r="AHT5" s="449"/>
      <c r="AHU5" s="449"/>
      <c r="AHV5" s="449"/>
      <c r="AHW5" s="449"/>
      <c r="AHX5" s="449"/>
      <c r="AHY5" s="449"/>
      <c r="AHZ5" s="449"/>
      <c r="AIA5" s="449"/>
      <c r="AIB5" s="449"/>
      <c r="AIC5" s="449"/>
      <c r="AID5" s="449"/>
      <c r="AIE5" s="449"/>
      <c r="AIF5" s="449"/>
      <c r="AIG5" s="449"/>
      <c r="AIH5" s="449"/>
      <c r="AII5" s="449"/>
      <c r="AIJ5" s="449"/>
      <c r="AIK5" s="449"/>
      <c r="AIL5" s="449"/>
      <c r="AIM5" s="449"/>
      <c r="AIN5" s="449"/>
      <c r="AIO5" s="449"/>
      <c r="AIP5" s="449"/>
      <c r="AIQ5" s="449"/>
      <c r="AIR5" s="449"/>
      <c r="AIS5" s="449"/>
      <c r="AIT5" s="449"/>
      <c r="AIU5" s="449"/>
      <c r="AIV5" s="449"/>
      <c r="AIW5" s="449"/>
      <c r="AIX5" s="449"/>
      <c r="AIY5" s="449"/>
      <c r="AIZ5" s="449"/>
      <c r="AJA5" s="449"/>
      <c r="AJB5" s="449"/>
      <c r="AJC5" s="449"/>
      <c r="AJD5" s="449"/>
      <c r="AJE5" s="449"/>
      <c r="AJF5" s="449"/>
      <c r="AJG5" s="449"/>
      <c r="AJH5" s="449"/>
      <c r="AJI5" s="449"/>
      <c r="AJJ5" s="449"/>
      <c r="AJK5" s="449"/>
      <c r="AJL5" s="449"/>
      <c r="AJM5" s="449"/>
      <c r="AJN5" s="449"/>
      <c r="AJO5" s="449"/>
      <c r="AJP5" s="449"/>
      <c r="AJQ5" s="449"/>
      <c r="AJR5" s="449"/>
      <c r="AJS5" s="449"/>
      <c r="AJT5" s="449"/>
      <c r="AJU5" s="449"/>
      <c r="AJV5" s="449"/>
      <c r="AJW5" s="449"/>
      <c r="AJX5" s="449"/>
      <c r="AJY5" s="449"/>
      <c r="AJZ5" s="449"/>
      <c r="AKA5" s="449"/>
      <c r="AKB5" s="449"/>
      <c r="AKC5" s="449"/>
      <c r="AKD5" s="449"/>
      <c r="AKE5" s="449"/>
      <c r="AKF5" s="449"/>
      <c r="AKG5" s="449"/>
      <c r="AKH5" s="449"/>
      <c r="AKI5" s="449"/>
      <c r="AKJ5" s="449"/>
      <c r="AKK5" s="449"/>
      <c r="AKL5" s="449"/>
      <c r="AKM5" s="449"/>
      <c r="AKN5" s="449"/>
      <c r="AKO5" s="449"/>
      <c r="AKP5" s="449"/>
      <c r="AKQ5" s="449"/>
      <c r="AKR5" s="449"/>
      <c r="AKS5" s="449"/>
      <c r="AKT5" s="449"/>
      <c r="AKU5" s="449"/>
      <c r="AKV5" s="449"/>
      <c r="AKW5" s="449"/>
      <c r="AKX5" s="449"/>
      <c r="AKY5" s="449"/>
      <c r="AKZ5" s="449"/>
      <c r="ALA5" s="449"/>
      <c r="ALB5" s="449"/>
      <c r="ALC5" s="449"/>
      <c r="ALD5" s="449"/>
      <c r="ALE5" s="449"/>
      <c r="ALF5" s="449"/>
      <c r="ALG5" s="449"/>
      <c r="ALH5" s="449"/>
      <c r="ALI5" s="449"/>
      <c r="ALJ5" s="449"/>
      <c r="ALK5" s="449"/>
      <c r="ALL5" s="449"/>
      <c r="ALM5" s="449"/>
      <c r="ALN5" s="449"/>
      <c r="ALO5" s="449"/>
      <c r="ALP5" s="449"/>
      <c r="ALQ5" s="449"/>
      <c r="ALR5" s="449"/>
      <c r="ALS5" s="449"/>
      <c r="ALT5" s="449"/>
      <c r="ALU5" s="449"/>
      <c r="ALV5" s="449"/>
      <c r="ALW5" s="449"/>
      <c r="ALX5" s="449"/>
      <c r="ALY5" s="449"/>
      <c r="ALZ5" s="449"/>
      <c r="AMA5" s="449"/>
      <c r="AMB5" s="449"/>
      <c r="AMC5" s="449"/>
      <c r="AMD5" s="449"/>
      <c r="AME5" s="449"/>
      <c r="AMF5" s="449"/>
      <c r="AMG5" s="449"/>
      <c r="AMH5" s="449"/>
      <c r="AMI5" s="449"/>
      <c r="AMJ5" s="449"/>
    </row>
    <row r="6" customFormat="false" ht="12.8" hidden="false" customHeight="true" outlineLevel="0" collapsed="false">
      <c r="A6" s="443"/>
      <c r="B6" s="443"/>
      <c r="C6" s="451"/>
      <c r="D6" s="452"/>
      <c r="AG6" s="449"/>
      <c r="AH6" s="449"/>
      <c r="AI6" s="449"/>
      <c r="AJ6" s="449"/>
      <c r="AK6" s="449"/>
      <c r="AL6" s="449"/>
      <c r="AM6" s="449"/>
      <c r="AN6" s="449"/>
      <c r="AO6" s="449"/>
      <c r="AP6" s="449"/>
      <c r="AQ6" s="449"/>
      <c r="AGS6" s="449"/>
      <c r="AGT6" s="449"/>
      <c r="AGU6" s="449"/>
      <c r="AGV6" s="449"/>
      <c r="AGW6" s="449"/>
      <c r="AGX6" s="449"/>
      <c r="AGY6" s="449"/>
      <c r="AGZ6" s="449"/>
      <c r="AHA6" s="449"/>
      <c r="AHB6" s="449"/>
      <c r="AHC6" s="449"/>
      <c r="AHD6" s="449"/>
      <c r="AHE6" s="449"/>
      <c r="AHF6" s="449"/>
      <c r="AHG6" s="449"/>
      <c r="AHH6" s="449"/>
      <c r="AHI6" s="449"/>
      <c r="AHJ6" s="449"/>
      <c r="AHK6" s="449"/>
      <c r="AHL6" s="449"/>
      <c r="AHM6" s="449"/>
      <c r="AHN6" s="449"/>
      <c r="AHO6" s="449"/>
      <c r="AHP6" s="449"/>
      <c r="AHQ6" s="449"/>
      <c r="AHR6" s="449"/>
      <c r="AHS6" s="449"/>
      <c r="AHT6" s="449"/>
      <c r="AHU6" s="449"/>
      <c r="AHV6" s="449"/>
      <c r="AHW6" s="449"/>
      <c r="AHX6" s="449"/>
      <c r="AHY6" s="449"/>
      <c r="AHZ6" s="449"/>
      <c r="AIA6" s="449"/>
      <c r="AIB6" s="449"/>
      <c r="AIC6" s="449"/>
      <c r="AID6" s="449"/>
      <c r="AIE6" s="449"/>
      <c r="AIF6" s="449"/>
      <c r="AIG6" s="449"/>
      <c r="AIH6" s="449"/>
      <c r="AII6" s="449"/>
      <c r="AIJ6" s="449"/>
      <c r="AIK6" s="449"/>
      <c r="AIL6" s="449"/>
      <c r="AIM6" s="449"/>
      <c r="AIN6" s="449"/>
      <c r="AIO6" s="449"/>
      <c r="AIP6" s="449"/>
      <c r="AIQ6" s="449"/>
      <c r="AIR6" s="449"/>
      <c r="AIS6" s="449"/>
      <c r="AIT6" s="449"/>
      <c r="AIU6" s="449"/>
      <c r="AIV6" s="449"/>
      <c r="AIW6" s="449"/>
      <c r="AIX6" s="449"/>
      <c r="AIY6" s="449"/>
      <c r="AIZ6" s="449"/>
      <c r="AJA6" s="449"/>
      <c r="AJB6" s="449"/>
      <c r="AJC6" s="449"/>
      <c r="AJD6" s="449"/>
      <c r="AJE6" s="449"/>
      <c r="AJF6" s="449"/>
      <c r="AJG6" s="449"/>
      <c r="AJH6" s="449"/>
      <c r="AJI6" s="449"/>
      <c r="AJJ6" s="449"/>
      <c r="AJK6" s="449"/>
      <c r="AJL6" s="449"/>
      <c r="AJM6" s="449"/>
      <c r="AJN6" s="449"/>
      <c r="AJO6" s="449"/>
      <c r="AJP6" s="449"/>
      <c r="AJQ6" s="449"/>
      <c r="AJR6" s="449"/>
      <c r="AJS6" s="449"/>
      <c r="AJT6" s="449"/>
      <c r="AJU6" s="449"/>
      <c r="AJV6" s="449"/>
      <c r="AJW6" s="449"/>
      <c r="AJX6" s="449"/>
      <c r="AJY6" s="449"/>
      <c r="AJZ6" s="449"/>
      <c r="AKA6" s="449"/>
      <c r="AKB6" s="449"/>
      <c r="AKC6" s="449"/>
      <c r="AKD6" s="449"/>
      <c r="AKE6" s="449"/>
      <c r="AKF6" s="449"/>
      <c r="AKG6" s="449"/>
      <c r="AKH6" s="449"/>
      <c r="AKI6" s="449"/>
      <c r="AKJ6" s="449"/>
      <c r="AKK6" s="449"/>
      <c r="AKL6" s="449"/>
      <c r="AKM6" s="449"/>
      <c r="AKN6" s="449"/>
      <c r="AKO6" s="449"/>
      <c r="AKP6" s="449"/>
      <c r="AKQ6" s="449"/>
      <c r="AKR6" s="449"/>
      <c r="AKS6" s="449"/>
      <c r="AKT6" s="449"/>
      <c r="AKU6" s="449"/>
      <c r="AKV6" s="449"/>
      <c r="AKW6" s="449"/>
      <c r="AKX6" s="449"/>
      <c r="AKY6" s="449"/>
      <c r="AKZ6" s="449"/>
      <c r="ALA6" s="449"/>
      <c r="ALB6" s="449"/>
      <c r="ALC6" s="449"/>
      <c r="ALD6" s="449"/>
      <c r="ALE6" s="449"/>
      <c r="ALF6" s="449"/>
      <c r="ALG6" s="449"/>
      <c r="ALH6" s="449"/>
      <c r="ALI6" s="449"/>
      <c r="ALJ6" s="449"/>
      <c r="ALK6" s="449"/>
      <c r="ALL6" s="449"/>
      <c r="ALM6" s="449"/>
      <c r="ALN6" s="449"/>
      <c r="ALO6" s="449"/>
      <c r="ALP6" s="449"/>
      <c r="ALQ6" s="449"/>
      <c r="ALR6" s="449"/>
      <c r="ALS6" s="449"/>
      <c r="ALT6" s="449"/>
      <c r="ALU6" s="449"/>
      <c r="ALV6" s="449"/>
      <c r="ALW6" s="449"/>
      <c r="ALX6" s="449"/>
      <c r="ALY6" s="449"/>
      <c r="ALZ6" s="449"/>
      <c r="AMA6" s="449"/>
      <c r="AMB6" s="449"/>
      <c r="AMC6" s="449"/>
      <c r="AMD6" s="449"/>
      <c r="AME6" s="449"/>
      <c r="AMF6" s="449"/>
      <c r="AMG6" s="449"/>
      <c r="AMH6" s="449"/>
      <c r="AMI6" s="449"/>
      <c r="AMJ6" s="449"/>
    </row>
    <row r="7" customFormat="false" ht="12.8" hidden="false" customHeight="true" outlineLevel="0" collapsed="false">
      <c r="A7" s="458"/>
      <c r="B7" s="443"/>
      <c r="C7" s="459"/>
      <c r="D7" s="452"/>
      <c r="AG7" s="449"/>
      <c r="AH7" s="449"/>
      <c r="AI7" s="449"/>
      <c r="AJ7" s="449"/>
      <c r="AK7" s="449"/>
      <c r="AL7" s="449"/>
      <c r="AM7" s="449"/>
      <c r="AN7" s="449"/>
      <c r="AO7" s="449"/>
      <c r="AP7" s="449"/>
      <c r="AQ7" s="449"/>
      <c r="AGS7" s="449"/>
      <c r="AGT7" s="449"/>
      <c r="AGU7" s="449"/>
      <c r="AGV7" s="449"/>
      <c r="AGW7" s="449"/>
      <c r="AGX7" s="449"/>
      <c r="AGY7" s="449"/>
      <c r="AGZ7" s="449"/>
      <c r="AHA7" s="449"/>
      <c r="AHB7" s="449"/>
      <c r="AHC7" s="449"/>
      <c r="AHD7" s="449"/>
      <c r="AHE7" s="449"/>
      <c r="AHF7" s="449"/>
      <c r="AHG7" s="449"/>
      <c r="AHH7" s="449"/>
      <c r="AHI7" s="449"/>
      <c r="AHJ7" s="449"/>
      <c r="AHK7" s="449"/>
      <c r="AHL7" s="449"/>
      <c r="AHM7" s="449"/>
      <c r="AHN7" s="449"/>
      <c r="AHO7" s="449"/>
      <c r="AHP7" s="449"/>
      <c r="AHQ7" s="449"/>
      <c r="AHR7" s="449"/>
      <c r="AHS7" s="449"/>
      <c r="AHT7" s="449"/>
      <c r="AHU7" s="449"/>
      <c r="AHV7" s="449"/>
      <c r="AHW7" s="449"/>
      <c r="AHX7" s="449"/>
      <c r="AHY7" s="449"/>
      <c r="AHZ7" s="449"/>
      <c r="AIA7" s="449"/>
      <c r="AIB7" s="449"/>
      <c r="AIC7" s="449"/>
      <c r="AID7" s="449"/>
      <c r="AIE7" s="449"/>
      <c r="AIF7" s="449"/>
      <c r="AIG7" s="449"/>
      <c r="AIH7" s="449"/>
      <c r="AII7" s="449"/>
      <c r="AIJ7" s="449"/>
      <c r="AIK7" s="449"/>
      <c r="AIL7" s="449"/>
      <c r="AIM7" s="449"/>
      <c r="AIN7" s="449"/>
      <c r="AIO7" s="449"/>
      <c r="AIP7" s="449"/>
      <c r="AIQ7" s="449"/>
      <c r="AIR7" s="449"/>
      <c r="AIS7" s="449"/>
      <c r="AIT7" s="449"/>
      <c r="AIU7" s="449"/>
      <c r="AIV7" s="449"/>
      <c r="AIW7" s="449"/>
      <c r="AIX7" s="449"/>
      <c r="AIY7" s="449"/>
      <c r="AIZ7" s="449"/>
      <c r="AJA7" s="449"/>
      <c r="AJB7" s="449"/>
      <c r="AJC7" s="449"/>
      <c r="AJD7" s="449"/>
      <c r="AJE7" s="449"/>
      <c r="AJF7" s="449"/>
      <c r="AJG7" s="449"/>
      <c r="AJH7" s="449"/>
      <c r="AJI7" s="449"/>
      <c r="AJJ7" s="449"/>
      <c r="AJK7" s="449"/>
      <c r="AJL7" s="449"/>
      <c r="AJM7" s="449"/>
      <c r="AJN7" s="449"/>
      <c r="AJO7" s="449"/>
      <c r="AJP7" s="449"/>
      <c r="AJQ7" s="449"/>
      <c r="AJR7" s="449"/>
      <c r="AJS7" s="449"/>
      <c r="AJT7" s="449"/>
      <c r="AJU7" s="449"/>
      <c r="AJV7" s="449"/>
      <c r="AJW7" s="449"/>
      <c r="AJX7" s="449"/>
      <c r="AJY7" s="449"/>
      <c r="AJZ7" s="449"/>
      <c r="AKA7" s="449"/>
      <c r="AKB7" s="449"/>
      <c r="AKC7" s="449"/>
      <c r="AKD7" s="449"/>
      <c r="AKE7" s="449"/>
      <c r="AKF7" s="449"/>
      <c r="AKG7" s="449"/>
      <c r="AKH7" s="449"/>
      <c r="AKI7" s="449"/>
      <c r="AKJ7" s="449"/>
      <c r="AKK7" s="449"/>
      <c r="AKL7" s="449"/>
      <c r="AKM7" s="449"/>
      <c r="AKN7" s="449"/>
      <c r="AKO7" s="449"/>
      <c r="AKP7" s="449"/>
      <c r="AKQ7" s="449"/>
      <c r="AKR7" s="449"/>
      <c r="AKS7" s="449"/>
      <c r="AKT7" s="449"/>
      <c r="AKU7" s="449"/>
      <c r="AKV7" s="449"/>
      <c r="AKW7" s="449"/>
      <c r="AKX7" s="449"/>
      <c r="AKY7" s="449"/>
      <c r="AKZ7" s="449"/>
      <c r="ALA7" s="449"/>
      <c r="ALB7" s="449"/>
      <c r="ALC7" s="449"/>
      <c r="ALD7" s="449"/>
      <c r="ALE7" s="449"/>
      <c r="ALF7" s="449"/>
      <c r="ALG7" s="449"/>
      <c r="ALH7" s="449"/>
      <c r="ALI7" s="449"/>
      <c r="ALJ7" s="449"/>
      <c r="ALK7" s="449"/>
      <c r="ALL7" s="449"/>
      <c r="ALM7" s="449"/>
      <c r="ALN7" s="449"/>
      <c r="ALO7" s="449"/>
      <c r="ALP7" s="449"/>
      <c r="ALQ7" s="449"/>
      <c r="ALR7" s="449"/>
      <c r="ALS7" s="449"/>
      <c r="ALT7" s="449"/>
      <c r="ALU7" s="449"/>
      <c r="ALV7" s="449"/>
      <c r="ALW7" s="449"/>
      <c r="ALX7" s="449"/>
      <c r="ALY7" s="449"/>
      <c r="ALZ7" s="449"/>
      <c r="AMA7" s="449"/>
      <c r="AMB7" s="449"/>
      <c r="AMC7" s="449"/>
      <c r="AMD7" s="449"/>
      <c r="AME7" s="449"/>
      <c r="AMF7" s="449"/>
      <c r="AMG7" s="449"/>
      <c r="AMH7" s="449"/>
      <c r="AMI7" s="449"/>
      <c r="AMJ7" s="449"/>
    </row>
    <row r="8" customFormat="false" ht="12.8" hidden="false" customHeight="true" outlineLevel="0" collapsed="false">
      <c r="A8" s="460"/>
      <c r="B8" s="443"/>
      <c r="C8" s="451"/>
      <c r="D8" s="452"/>
      <c r="AG8" s="449"/>
      <c r="AH8" s="449"/>
      <c r="AI8" s="449"/>
      <c r="AJ8" s="449"/>
      <c r="AK8" s="449"/>
      <c r="AL8" s="449"/>
      <c r="AM8" s="449"/>
      <c r="AN8" s="449"/>
      <c r="AO8" s="449"/>
      <c r="AP8" s="449"/>
      <c r="AQ8" s="449"/>
      <c r="AGS8" s="449"/>
      <c r="AGT8" s="449"/>
      <c r="AGU8" s="449"/>
      <c r="AGV8" s="449"/>
      <c r="AGW8" s="449"/>
      <c r="AGX8" s="449"/>
      <c r="AGY8" s="449"/>
      <c r="AGZ8" s="449"/>
      <c r="AHA8" s="449"/>
      <c r="AHB8" s="449"/>
      <c r="AHC8" s="449"/>
      <c r="AHD8" s="449"/>
      <c r="AHE8" s="449"/>
      <c r="AHF8" s="449"/>
      <c r="AHG8" s="449"/>
      <c r="AHH8" s="449"/>
      <c r="AHI8" s="449"/>
      <c r="AHJ8" s="449"/>
      <c r="AHK8" s="449"/>
      <c r="AHL8" s="449"/>
      <c r="AHM8" s="449"/>
      <c r="AHN8" s="449"/>
      <c r="AHO8" s="449"/>
      <c r="AHP8" s="449"/>
      <c r="AHQ8" s="449"/>
      <c r="AHR8" s="449"/>
      <c r="AHS8" s="449"/>
      <c r="AHT8" s="449"/>
      <c r="AHU8" s="449"/>
      <c r="AHV8" s="449"/>
      <c r="AHW8" s="449"/>
      <c r="AHX8" s="449"/>
      <c r="AHY8" s="449"/>
      <c r="AHZ8" s="449"/>
      <c r="AIA8" s="449"/>
      <c r="AIB8" s="449"/>
      <c r="AIC8" s="449"/>
      <c r="AID8" s="449"/>
      <c r="AIE8" s="449"/>
      <c r="AIF8" s="449"/>
      <c r="AIG8" s="449"/>
      <c r="AIH8" s="449"/>
      <c r="AII8" s="449"/>
      <c r="AIJ8" s="449"/>
      <c r="AIK8" s="449"/>
      <c r="AIL8" s="449"/>
      <c r="AIM8" s="449"/>
      <c r="AIN8" s="449"/>
      <c r="AIO8" s="449"/>
      <c r="AIP8" s="449"/>
      <c r="AIQ8" s="449"/>
      <c r="AIR8" s="449"/>
      <c r="AIS8" s="449"/>
      <c r="AIT8" s="449"/>
      <c r="AIU8" s="449"/>
      <c r="AIV8" s="449"/>
      <c r="AIW8" s="449"/>
      <c r="AIX8" s="449"/>
      <c r="AIY8" s="449"/>
      <c r="AIZ8" s="449"/>
      <c r="AJA8" s="449"/>
      <c r="AJB8" s="449"/>
      <c r="AJC8" s="449"/>
      <c r="AJD8" s="449"/>
      <c r="AJE8" s="449"/>
      <c r="AJF8" s="449"/>
      <c r="AJG8" s="449"/>
      <c r="AJH8" s="449"/>
      <c r="AJI8" s="449"/>
      <c r="AJJ8" s="449"/>
      <c r="AJK8" s="449"/>
      <c r="AJL8" s="449"/>
      <c r="AJM8" s="449"/>
      <c r="AJN8" s="449"/>
      <c r="AJO8" s="449"/>
      <c r="AJP8" s="449"/>
      <c r="AJQ8" s="449"/>
      <c r="AJR8" s="449"/>
      <c r="AJS8" s="449"/>
      <c r="AJT8" s="449"/>
      <c r="AJU8" s="449"/>
      <c r="AJV8" s="449"/>
      <c r="AJW8" s="449"/>
      <c r="AJX8" s="449"/>
      <c r="AJY8" s="449"/>
      <c r="AJZ8" s="449"/>
      <c r="AKA8" s="449"/>
      <c r="AKB8" s="449"/>
      <c r="AKC8" s="449"/>
      <c r="AKD8" s="449"/>
      <c r="AKE8" s="449"/>
      <c r="AKF8" s="449"/>
      <c r="AKG8" s="449"/>
      <c r="AKH8" s="449"/>
      <c r="AKI8" s="449"/>
      <c r="AKJ8" s="449"/>
      <c r="AKK8" s="449"/>
      <c r="AKL8" s="449"/>
      <c r="AKM8" s="449"/>
      <c r="AKN8" s="449"/>
      <c r="AKO8" s="449"/>
      <c r="AKP8" s="449"/>
      <c r="AKQ8" s="449"/>
      <c r="AKR8" s="449"/>
      <c r="AKS8" s="449"/>
      <c r="AKT8" s="449"/>
      <c r="AKU8" s="449"/>
      <c r="AKV8" s="449"/>
      <c r="AKW8" s="449"/>
      <c r="AKX8" s="449"/>
      <c r="AKY8" s="449"/>
      <c r="AKZ8" s="449"/>
      <c r="ALA8" s="449"/>
      <c r="ALB8" s="449"/>
      <c r="ALC8" s="449"/>
      <c r="ALD8" s="449"/>
      <c r="ALE8" s="449"/>
      <c r="ALF8" s="449"/>
      <c r="ALG8" s="449"/>
      <c r="ALH8" s="449"/>
      <c r="ALI8" s="449"/>
      <c r="ALJ8" s="449"/>
      <c r="ALK8" s="449"/>
      <c r="ALL8" s="449"/>
      <c r="ALM8" s="449"/>
      <c r="ALN8" s="449"/>
      <c r="ALO8" s="449"/>
      <c r="ALP8" s="449"/>
      <c r="ALQ8" s="449"/>
      <c r="ALR8" s="449"/>
      <c r="ALS8" s="449"/>
      <c r="ALT8" s="449"/>
      <c r="ALU8" s="449"/>
      <c r="ALV8" s="449"/>
      <c r="ALW8" s="449"/>
      <c r="ALX8" s="449"/>
      <c r="ALY8" s="449"/>
      <c r="ALZ8" s="449"/>
      <c r="AMA8" s="449"/>
      <c r="AMB8" s="449"/>
      <c r="AMC8" s="449"/>
      <c r="AMD8" s="449"/>
      <c r="AME8" s="449"/>
      <c r="AMF8" s="449"/>
      <c r="AMG8" s="449"/>
      <c r="AMH8" s="449"/>
      <c r="AMI8" s="449"/>
      <c r="AMJ8" s="449"/>
    </row>
    <row r="9" customFormat="false" ht="27" hidden="false" customHeight="true" outlineLevel="0" collapsed="false">
      <c r="A9" s="461" t="n">
        <f aca="false">DATE(D2,B2,C2)</f>
        <v>42718</v>
      </c>
      <c r="B9" s="461"/>
      <c r="C9" s="461"/>
      <c r="D9" s="461"/>
      <c r="AG9" s="449"/>
      <c r="AH9" s="449"/>
      <c r="AI9" s="449"/>
      <c r="AJ9" s="449"/>
      <c r="AK9" s="449"/>
      <c r="AL9" s="449"/>
      <c r="AM9" s="449"/>
      <c r="AN9" s="449"/>
      <c r="AO9" s="449"/>
      <c r="AP9" s="449"/>
      <c r="AQ9" s="449"/>
      <c r="AGS9" s="449"/>
      <c r="AGT9" s="449"/>
      <c r="AGU9" s="449"/>
      <c r="AGV9" s="449"/>
      <c r="AGW9" s="449"/>
      <c r="AGX9" s="449"/>
      <c r="AGY9" s="449"/>
      <c r="AGZ9" s="449"/>
      <c r="AHA9" s="449"/>
      <c r="AHB9" s="449"/>
      <c r="AHC9" s="449"/>
      <c r="AHD9" s="449"/>
      <c r="AHE9" s="449"/>
      <c r="AHF9" s="449"/>
      <c r="AHG9" s="449"/>
      <c r="AHH9" s="449"/>
      <c r="AHI9" s="449"/>
      <c r="AHJ9" s="449"/>
      <c r="AHK9" s="449"/>
      <c r="AHL9" s="449"/>
      <c r="AHM9" s="449"/>
      <c r="AHN9" s="449"/>
      <c r="AHO9" s="449"/>
      <c r="AHP9" s="449"/>
      <c r="AHQ9" s="449"/>
      <c r="AHR9" s="449"/>
      <c r="AHS9" s="449"/>
      <c r="AHT9" s="449"/>
      <c r="AHU9" s="449"/>
      <c r="AHV9" s="449"/>
      <c r="AHW9" s="449"/>
      <c r="AHX9" s="449"/>
      <c r="AHY9" s="449"/>
      <c r="AHZ9" s="449"/>
      <c r="AIA9" s="449"/>
      <c r="AIB9" s="449"/>
      <c r="AIC9" s="449"/>
      <c r="AID9" s="449"/>
      <c r="AIE9" s="449"/>
      <c r="AIF9" s="449"/>
      <c r="AIG9" s="449"/>
      <c r="AIH9" s="449"/>
      <c r="AII9" s="449"/>
      <c r="AIJ9" s="449"/>
      <c r="AIK9" s="449"/>
      <c r="AIL9" s="449"/>
      <c r="AIM9" s="449"/>
      <c r="AIN9" s="449"/>
      <c r="AIO9" s="449"/>
      <c r="AIP9" s="449"/>
      <c r="AIQ9" s="449"/>
      <c r="AIR9" s="449"/>
      <c r="AIS9" s="449"/>
      <c r="AIT9" s="449"/>
      <c r="AIU9" s="449"/>
      <c r="AIV9" s="449"/>
      <c r="AIW9" s="449"/>
      <c r="AIX9" s="449"/>
      <c r="AIY9" s="449"/>
      <c r="AIZ9" s="449"/>
      <c r="AJA9" s="449"/>
      <c r="AJB9" s="449"/>
      <c r="AJC9" s="449"/>
      <c r="AJD9" s="449"/>
      <c r="AJE9" s="449"/>
      <c r="AJF9" s="449"/>
      <c r="AJG9" s="449"/>
      <c r="AJH9" s="449"/>
      <c r="AJI9" s="449"/>
      <c r="AJJ9" s="449"/>
      <c r="AJK9" s="449"/>
      <c r="AJL9" s="449"/>
      <c r="AJM9" s="449"/>
      <c r="AJN9" s="449"/>
      <c r="AJO9" s="449"/>
      <c r="AJP9" s="449"/>
      <c r="AJQ9" s="449"/>
      <c r="AJR9" s="449"/>
      <c r="AJS9" s="449"/>
      <c r="AJT9" s="449"/>
      <c r="AJU9" s="449"/>
      <c r="AJV9" s="449"/>
      <c r="AJW9" s="449"/>
      <c r="AJX9" s="449"/>
      <c r="AJY9" s="449"/>
      <c r="AJZ9" s="449"/>
      <c r="AKA9" s="449"/>
      <c r="AKB9" s="449"/>
      <c r="AKC9" s="449"/>
      <c r="AKD9" s="449"/>
      <c r="AKE9" s="449"/>
      <c r="AKF9" s="449"/>
      <c r="AKG9" s="449"/>
      <c r="AKH9" s="449"/>
      <c r="AKI9" s="449"/>
      <c r="AKJ9" s="449"/>
      <c r="AKK9" s="449"/>
      <c r="AKL9" s="449"/>
      <c r="AKM9" s="449"/>
      <c r="AKN9" s="449"/>
      <c r="AKO9" s="449"/>
      <c r="AKP9" s="449"/>
      <c r="AKQ9" s="449"/>
      <c r="AKR9" s="449"/>
      <c r="AKS9" s="449"/>
      <c r="AKT9" s="449"/>
      <c r="AKU9" s="449"/>
      <c r="AKV9" s="449"/>
      <c r="AKW9" s="449"/>
      <c r="AKX9" s="449"/>
      <c r="AKY9" s="449"/>
      <c r="AKZ9" s="449"/>
      <c r="ALA9" s="449"/>
      <c r="ALB9" s="449"/>
      <c r="ALC9" s="449"/>
      <c r="ALD9" s="449"/>
      <c r="ALE9" s="449"/>
      <c r="ALF9" s="449"/>
      <c r="ALG9" s="449"/>
      <c r="ALH9" s="449"/>
      <c r="ALI9" s="449"/>
      <c r="ALJ9" s="449"/>
      <c r="ALK9" s="449"/>
      <c r="ALL9" s="449"/>
      <c r="ALM9" s="449"/>
      <c r="ALN9" s="449"/>
      <c r="ALO9" s="449"/>
      <c r="ALP9" s="449"/>
      <c r="ALQ9" s="449"/>
      <c r="ALR9" s="449"/>
      <c r="ALS9" s="449"/>
      <c r="ALT9" s="449"/>
      <c r="ALU9" s="449"/>
      <c r="ALV9" s="449"/>
      <c r="ALW9" s="449"/>
      <c r="ALX9" s="449"/>
      <c r="ALY9" s="449"/>
      <c r="ALZ9" s="449"/>
      <c r="AMA9" s="449"/>
      <c r="AMB9" s="449"/>
      <c r="AMC9" s="449"/>
      <c r="AMD9" s="449"/>
      <c r="AME9" s="449"/>
      <c r="AMF9" s="449"/>
      <c r="AMG9" s="449"/>
      <c r="AMH9" s="449"/>
      <c r="AMI9" s="449"/>
      <c r="AMJ9" s="449"/>
    </row>
    <row r="10" customFormat="false" ht="27" hidden="false" customHeight="true" outlineLevel="0" collapsed="false">
      <c r="A10" s="461"/>
      <c r="B10" s="461"/>
      <c r="C10" s="461"/>
      <c r="D10" s="461"/>
      <c r="E10" s="462"/>
      <c r="AGS10" s="449"/>
      <c r="AGT10" s="449"/>
      <c r="AGU10" s="449"/>
      <c r="AGV10" s="449"/>
      <c r="AGW10" s="449"/>
      <c r="AGX10" s="449"/>
      <c r="AGY10" s="449"/>
      <c r="AGZ10" s="449"/>
      <c r="AHA10" s="449"/>
      <c r="AHB10" s="449"/>
      <c r="AHC10" s="449"/>
      <c r="AHD10" s="449"/>
      <c r="AHE10" s="449"/>
      <c r="AHF10" s="449"/>
      <c r="AHG10" s="449"/>
      <c r="AHH10" s="449"/>
      <c r="AHI10" s="449"/>
      <c r="AHJ10" s="449"/>
      <c r="AHK10" s="449"/>
      <c r="AHL10" s="449"/>
      <c r="AHM10" s="449"/>
      <c r="AHN10" s="449"/>
      <c r="AHO10" s="449"/>
      <c r="AHP10" s="449"/>
      <c r="AHQ10" s="449"/>
      <c r="AHR10" s="449"/>
      <c r="AHS10" s="449"/>
      <c r="AHT10" s="449"/>
      <c r="AHU10" s="449"/>
      <c r="AHV10" s="449"/>
      <c r="AHW10" s="449"/>
      <c r="AHX10" s="449"/>
      <c r="AHY10" s="449"/>
      <c r="AHZ10" s="449"/>
      <c r="AIA10" s="449"/>
      <c r="AIB10" s="449"/>
      <c r="AIC10" s="449"/>
      <c r="AID10" s="449"/>
      <c r="AIE10" s="449"/>
      <c r="AIF10" s="449"/>
      <c r="AIG10" s="449"/>
      <c r="AIH10" s="449"/>
      <c r="AII10" s="449"/>
      <c r="AIJ10" s="449"/>
      <c r="AIK10" s="449"/>
      <c r="AIL10" s="449"/>
      <c r="AIM10" s="449"/>
      <c r="AIN10" s="449"/>
      <c r="AIO10" s="449"/>
      <c r="AIP10" s="449"/>
      <c r="AIQ10" s="449"/>
      <c r="AIR10" s="449"/>
      <c r="AIS10" s="449"/>
      <c r="AIT10" s="449"/>
      <c r="AIU10" s="449"/>
      <c r="AIV10" s="449"/>
      <c r="AIW10" s="449"/>
      <c r="AIX10" s="449"/>
      <c r="AIY10" s="449"/>
      <c r="AIZ10" s="449"/>
      <c r="AJA10" s="449"/>
      <c r="AJB10" s="449"/>
      <c r="AJC10" s="449"/>
      <c r="AJD10" s="449"/>
      <c r="AJE10" s="449"/>
      <c r="AJF10" s="449"/>
      <c r="AJG10" s="449"/>
      <c r="AJH10" s="449"/>
      <c r="AJI10" s="449"/>
      <c r="AJJ10" s="449"/>
      <c r="AJK10" s="449"/>
      <c r="AJL10" s="449"/>
      <c r="AJM10" s="449"/>
      <c r="AJN10" s="449"/>
      <c r="AJO10" s="449"/>
      <c r="AJP10" s="449"/>
      <c r="AJQ10" s="449"/>
      <c r="AJR10" s="449"/>
      <c r="AJS10" s="449"/>
      <c r="AJT10" s="449"/>
      <c r="AJU10" s="449"/>
      <c r="AJV10" s="449"/>
      <c r="AJW10" s="449"/>
      <c r="AJX10" s="449"/>
      <c r="AJY10" s="449"/>
      <c r="AJZ10" s="449"/>
      <c r="AKA10" s="449"/>
      <c r="AKB10" s="449"/>
      <c r="AKC10" s="449"/>
      <c r="AKD10" s="449"/>
      <c r="AKE10" s="449"/>
      <c r="AKF10" s="449"/>
      <c r="AKG10" s="449"/>
      <c r="AKH10" s="449"/>
      <c r="AKI10" s="449"/>
      <c r="AKJ10" s="449"/>
      <c r="AKK10" s="449"/>
      <c r="AKL10" s="449"/>
      <c r="AKM10" s="449"/>
      <c r="AKN10" s="449"/>
      <c r="AKO10" s="449"/>
      <c r="AKP10" s="449"/>
      <c r="AKQ10" s="449"/>
      <c r="AKR10" s="449"/>
      <c r="AKS10" s="449"/>
      <c r="AKT10" s="449"/>
      <c r="AKU10" s="449"/>
      <c r="AKV10" s="449"/>
      <c r="AKW10" s="449"/>
      <c r="AKX10" s="449"/>
      <c r="AKY10" s="449"/>
      <c r="AKZ10" s="449"/>
      <c r="ALA10" s="449"/>
      <c r="ALB10" s="449"/>
      <c r="ALC10" s="449"/>
      <c r="ALD10" s="449"/>
      <c r="ALE10" s="449"/>
      <c r="ALF10" s="449"/>
      <c r="ALG10" s="449"/>
      <c r="ALH10" s="449"/>
      <c r="ALI10" s="449"/>
      <c r="ALJ10" s="449"/>
      <c r="ALK10" s="449"/>
      <c r="ALL10" s="449"/>
      <c r="ALM10" s="449"/>
      <c r="ALN10" s="449"/>
      <c r="ALO10" s="449"/>
      <c r="ALP10" s="449"/>
      <c r="ALQ10" s="449"/>
      <c r="ALR10" s="449"/>
      <c r="ALS10" s="449"/>
      <c r="ALT10" s="449"/>
      <c r="ALU10" s="449"/>
      <c r="ALV10" s="449"/>
      <c r="ALW10" s="449"/>
      <c r="ALX10" s="449"/>
      <c r="ALY10" s="449"/>
      <c r="ALZ10" s="449"/>
      <c r="AMA10" s="449"/>
      <c r="AMB10" s="449"/>
      <c r="AMC10" s="449"/>
      <c r="AMD10" s="449"/>
      <c r="AME10" s="449"/>
      <c r="AMF10" s="449"/>
      <c r="AMG10" s="449"/>
      <c r="AMH10" s="449"/>
      <c r="AMI10" s="449"/>
      <c r="AMJ10" s="449"/>
    </row>
    <row r="11" customFormat="false" ht="4.3" hidden="false" customHeight="true" outlineLevel="0" collapsed="false">
      <c r="A11" s="463"/>
      <c r="B11" s="463"/>
      <c r="C11" s="463"/>
      <c r="D11" s="464"/>
      <c r="AGS11" s="449"/>
      <c r="AGT11" s="449"/>
      <c r="AGU11" s="449"/>
      <c r="AGV11" s="449"/>
      <c r="AGW11" s="449"/>
      <c r="AGX11" s="449"/>
      <c r="AGY11" s="449"/>
      <c r="AGZ11" s="449"/>
      <c r="AHA11" s="449"/>
      <c r="AHB11" s="449"/>
      <c r="AHC11" s="449"/>
      <c r="AHD11" s="449"/>
      <c r="AHE11" s="449"/>
      <c r="AHF11" s="449"/>
      <c r="AHG11" s="449"/>
      <c r="AHH11" s="449"/>
      <c r="AHI11" s="449"/>
      <c r="AHJ11" s="449"/>
      <c r="AHK11" s="449"/>
      <c r="AHL11" s="449"/>
      <c r="AHM11" s="449"/>
      <c r="AHN11" s="449"/>
      <c r="AHO11" s="449"/>
      <c r="AHP11" s="449"/>
      <c r="AHQ11" s="449"/>
      <c r="AHR11" s="449"/>
      <c r="AHS11" s="449"/>
      <c r="AHT11" s="449"/>
      <c r="AHU11" s="449"/>
      <c r="AHV11" s="449"/>
      <c r="AHW11" s="449"/>
      <c r="AHX11" s="449"/>
      <c r="AHY11" s="449"/>
      <c r="AHZ11" s="449"/>
      <c r="AIA11" s="449"/>
      <c r="AIB11" s="449"/>
      <c r="AIC11" s="449"/>
      <c r="AID11" s="449"/>
      <c r="AIE11" s="449"/>
      <c r="AIF11" s="449"/>
      <c r="AIG11" s="449"/>
      <c r="AIH11" s="449"/>
      <c r="AII11" s="449"/>
      <c r="AIJ11" s="449"/>
      <c r="AIK11" s="449"/>
      <c r="AIL11" s="449"/>
      <c r="AIM11" s="449"/>
      <c r="AIN11" s="449"/>
      <c r="AIO11" s="449"/>
      <c r="AIP11" s="449"/>
      <c r="AIQ11" s="449"/>
      <c r="AIR11" s="449"/>
      <c r="AIS11" s="449"/>
      <c r="AIT11" s="449"/>
      <c r="AIU11" s="449"/>
      <c r="AIV11" s="449"/>
      <c r="AIW11" s="449"/>
      <c r="AIX11" s="449"/>
      <c r="AIY11" s="449"/>
      <c r="AIZ11" s="449"/>
      <c r="AJA11" s="449"/>
      <c r="AJB11" s="449"/>
      <c r="AJC11" s="449"/>
      <c r="AJD11" s="449"/>
      <c r="AJE11" s="449"/>
      <c r="AJF11" s="449"/>
      <c r="AJG11" s="449"/>
      <c r="AJH11" s="449"/>
      <c r="AJI11" s="449"/>
      <c r="AJJ11" s="449"/>
      <c r="AJK11" s="449"/>
      <c r="AJL11" s="449"/>
      <c r="AJM11" s="449"/>
      <c r="AJN11" s="449"/>
      <c r="AJO11" s="449"/>
      <c r="AJP11" s="449"/>
      <c r="AJQ11" s="449"/>
      <c r="AJR11" s="449"/>
      <c r="AJS11" s="449"/>
      <c r="AJT11" s="449"/>
      <c r="AJU11" s="449"/>
      <c r="AJV11" s="449"/>
      <c r="AJW11" s="449"/>
      <c r="AJX11" s="449"/>
      <c r="AJY11" s="449"/>
      <c r="AJZ11" s="449"/>
      <c r="AKA11" s="449"/>
      <c r="AKB11" s="449"/>
      <c r="AKC11" s="449"/>
      <c r="AKD11" s="449"/>
      <c r="AKE11" s="449"/>
      <c r="AKF11" s="449"/>
      <c r="AKG11" s="449"/>
      <c r="AKH11" s="449"/>
      <c r="AKI11" s="449"/>
      <c r="AKJ11" s="449"/>
      <c r="AKK11" s="449"/>
      <c r="AKL11" s="449"/>
      <c r="AKM11" s="449"/>
      <c r="AKN11" s="449"/>
      <c r="AKO11" s="449"/>
      <c r="AKP11" s="449"/>
      <c r="AKQ11" s="449"/>
      <c r="AKR11" s="449"/>
      <c r="AKS11" s="449"/>
      <c r="AKT11" s="449"/>
      <c r="AKU11" s="449"/>
      <c r="AKV11" s="449"/>
      <c r="AKW11" s="449"/>
      <c r="AKX11" s="449"/>
      <c r="AKY11" s="449"/>
      <c r="AKZ11" s="449"/>
      <c r="ALA11" s="449"/>
      <c r="ALB11" s="449"/>
      <c r="ALC11" s="449"/>
      <c r="ALD11" s="449"/>
      <c r="ALE11" s="449"/>
      <c r="ALF11" s="449"/>
      <c r="ALG11" s="449"/>
      <c r="ALH11" s="449"/>
      <c r="ALI11" s="449"/>
      <c r="ALJ11" s="449"/>
      <c r="ALK11" s="449"/>
      <c r="ALL11" s="449"/>
      <c r="ALM11" s="449"/>
      <c r="ALN11" s="449"/>
      <c r="ALO11" s="449"/>
      <c r="ALP11" s="449"/>
      <c r="ALQ11" s="449"/>
      <c r="ALR11" s="449"/>
      <c r="ALS11" s="449"/>
      <c r="ALT11" s="449"/>
      <c r="ALU11" s="449"/>
      <c r="ALV11" s="449"/>
      <c r="ALW11" s="449"/>
      <c r="ALX11" s="449"/>
      <c r="ALY11" s="449"/>
      <c r="ALZ11" s="449"/>
      <c r="AMA11" s="449"/>
      <c r="AMB11" s="449"/>
      <c r="AMC11" s="449"/>
      <c r="AMD11" s="449"/>
      <c r="AME11" s="449"/>
      <c r="AMF11" s="449"/>
      <c r="AMG11" s="449"/>
      <c r="AMH11" s="449"/>
      <c r="AMI11" s="449"/>
      <c r="AMJ11" s="449"/>
    </row>
    <row r="12" customFormat="false" ht="26.65" hidden="false" customHeight="true" outlineLevel="0" collapsed="false">
      <c r="A12" s="465" t="n">
        <f aca="false">+A5</f>
        <v>7</v>
      </c>
      <c r="B12" s="466"/>
      <c r="C12" s="467"/>
      <c r="D12" s="468"/>
      <c r="AGS12" s="449"/>
      <c r="AGT12" s="449"/>
      <c r="AGU12" s="449"/>
      <c r="AGV12" s="449"/>
      <c r="AGW12" s="449"/>
      <c r="AGX12" s="449"/>
      <c r="AGY12" s="449"/>
      <c r="AGZ12" s="449"/>
      <c r="AHA12" s="449"/>
      <c r="AHB12" s="449"/>
      <c r="AHC12" s="449"/>
      <c r="AHD12" s="449"/>
      <c r="AHE12" s="449"/>
      <c r="AHF12" s="449"/>
      <c r="AHG12" s="449"/>
      <c r="AHH12" s="449"/>
      <c r="AHI12" s="449"/>
      <c r="AHJ12" s="449"/>
      <c r="AHK12" s="449"/>
      <c r="AHL12" s="449"/>
      <c r="AHM12" s="449"/>
      <c r="AHN12" s="449"/>
      <c r="AHO12" s="449"/>
      <c r="AHP12" s="449"/>
      <c r="AHQ12" s="449"/>
      <c r="AHR12" s="449"/>
      <c r="AHS12" s="449"/>
      <c r="AHT12" s="449"/>
      <c r="AHU12" s="449"/>
      <c r="AHV12" s="449"/>
      <c r="AHW12" s="449"/>
      <c r="AHX12" s="449"/>
      <c r="AHY12" s="449"/>
      <c r="AHZ12" s="449"/>
      <c r="AIA12" s="449"/>
      <c r="AIB12" s="449"/>
      <c r="AIC12" s="449"/>
      <c r="AID12" s="449"/>
      <c r="AIE12" s="449"/>
      <c r="AIF12" s="449"/>
      <c r="AIG12" s="449"/>
      <c r="AIH12" s="449"/>
      <c r="AII12" s="449"/>
      <c r="AIJ12" s="449"/>
      <c r="AIK12" s="449"/>
      <c r="AIL12" s="449"/>
      <c r="AIM12" s="449"/>
      <c r="AIN12" s="449"/>
      <c r="AIO12" s="449"/>
      <c r="AIP12" s="449"/>
      <c r="AIQ12" s="449"/>
      <c r="AIR12" s="449"/>
      <c r="AIS12" s="449"/>
      <c r="AIT12" s="449"/>
      <c r="AIU12" s="449"/>
      <c r="AIV12" s="449"/>
      <c r="AIW12" s="449"/>
      <c r="AIX12" s="449"/>
      <c r="AIY12" s="449"/>
      <c r="AIZ12" s="449"/>
      <c r="AJA12" s="449"/>
      <c r="AJB12" s="449"/>
      <c r="AJC12" s="449"/>
      <c r="AJD12" s="449"/>
      <c r="AJE12" s="449"/>
      <c r="AJF12" s="449"/>
      <c r="AJG12" s="449"/>
      <c r="AJH12" s="449"/>
      <c r="AJI12" s="449"/>
      <c r="AJJ12" s="449"/>
      <c r="AJK12" s="449"/>
      <c r="AJL12" s="449"/>
      <c r="AJM12" s="449"/>
      <c r="AJN12" s="449"/>
      <c r="AJO12" s="449"/>
      <c r="AJP12" s="449"/>
      <c r="AJQ12" s="449"/>
      <c r="AJR12" s="449"/>
      <c r="AJS12" s="449"/>
      <c r="AJT12" s="449"/>
      <c r="AJU12" s="449"/>
      <c r="AJV12" s="449"/>
      <c r="AJW12" s="449"/>
      <c r="AJX12" s="449"/>
      <c r="AJY12" s="449"/>
      <c r="AJZ12" s="449"/>
      <c r="AKA12" s="449"/>
      <c r="AKB12" s="449"/>
      <c r="AKC12" s="449"/>
      <c r="AKD12" s="449"/>
      <c r="AKE12" s="449"/>
      <c r="AKF12" s="449"/>
      <c r="AKG12" s="449"/>
      <c r="AKH12" s="449"/>
      <c r="AKI12" s="449"/>
      <c r="AKJ12" s="449"/>
      <c r="AKK12" s="449"/>
      <c r="AKL12" s="449"/>
      <c r="AKM12" s="449"/>
      <c r="AKN12" s="449"/>
      <c r="AKO12" s="449"/>
      <c r="AKP12" s="449"/>
      <c r="AKQ12" s="449"/>
      <c r="AKR12" s="449"/>
      <c r="AKS12" s="449"/>
      <c r="AKT12" s="449"/>
      <c r="AKU12" s="449"/>
      <c r="AKV12" s="449"/>
      <c r="AKW12" s="449"/>
      <c r="AKX12" s="449"/>
      <c r="AKY12" s="449"/>
      <c r="AKZ12" s="449"/>
      <c r="ALA12" s="449"/>
      <c r="ALB12" s="449"/>
      <c r="ALC12" s="449"/>
      <c r="ALD12" s="449"/>
      <c r="ALE12" s="449"/>
      <c r="ALF12" s="449"/>
      <c r="ALG12" s="449"/>
      <c r="ALH12" s="449"/>
      <c r="ALI12" s="449"/>
      <c r="ALJ12" s="449"/>
      <c r="ALK12" s="449"/>
      <c r="ALL12" s="449"/>
      <c r="ALM12" s="449"/>
      <c r="ALN12" s="449"/>
      <c r="ALO12" s="449"/>
      <c r="ALP12" s="449"/>
      <c r="ALQ12" s="449"/>
      <c r="ALR12" s="449"/>
      <c r="ALS12" s="449"/>
      <c r="ALT12" s="449"/>
      <c r="ALU12" s="449"/>
      <c r="ALV12" s="449"/>
      <c r="ALW12" s="449"/>
      <c r="ALX12" s="449"/>
      <c r="ALY12" s="449"/>
      <c r="ALZ12" s="449"/>
      <c r="AMA12" s="449"/>
      <c r="AMB12" s="449"/>
      <c r="AMC12" s="449"/>
      <c r="AMD12" s="449"/>
      <c r="AME12" s="449"/>
      <c r="AMF12" s="449"/>
      <c r="AMG12" s="449"/>
      <c r="AMH12" s="449"/>
      <c r="AMI12" s="449"/>
      <c r="AMJ12" s="449"/>
    </row>
    <row r="13" customFormat="false" ht="26.65" hidden="false" customHeight="true" outlineLevel="0" collapsed="false">
      <c r="A13" s="469" t="n">
        <v>30</v>
      </c>
      <c r="B13" s="470"/>
      <c r="C13" s="471"/>
      <c r="D13" s="472"/>
      <c r="AGS13" s="449"/>
      <c r="AGT13" s="449"/>
      <c r="AGU13" s="449"/>
      <c r="AGV13" s="449"/>
      <c r="AGW13" s="449"/>
      <c r="AGX13" s="449"/>
      <c r="AGY13" s="449"/>
      <c r="AGZ13" s="449"/>
      <c r="AHA13" s="449"/>
      <c r="AHB13" s="449"/>
      <c r="AHC13" s="449"/>
      <c r="AHD13" s="449"/>
      <c r="AHE13" s="449"/>
      <c r="AHF13" s="449"/>
      <c r="AHG13" s="449"/>
      <c r="AHH13" s="449"/>
      <c r="AHI13" s="449"/>
      <c r="AHJ13" s="449"/>
      <c r="AHK13" s="449"/>
      <c r="AHL13" s="449"/>
      <c r="AHM13" s="449"/>
      <c r="AHN13" s="449"/>
      <c r="AHO13" s="449"/>
      <c r="AHP13" s="449"/>
      <c r="AHQ13" s="449"/>
      <c r="AHR13" s="449"/>
      <c r="AHS13" s="449"/>
      <c r="AHT13" s="449"/>
      <c r="AHU13" s="449"/>
      <c r="AHV13" s="449"/>
      <c r="AHW13" s="449"/>
      <c r="AHX13" s="449"/>
      <c r="AHY13" s="449"/>
      <c r="AHZ13" s="449"/>
      <c r="AIA13" s="449"/>
      <c r="AIB13" s="449"/>
      <c r="AIC13" s="449"/>
      <c r="AID13" s="449"/>
      <c r="AIE13" s="449"/>
      <c r="AIF13" s="449"/>
      <c r="AIG13" s="449"/>
      <c r="AIH13" s="449"/>
      <c r="AII13" s="449"/>
      <c r="AIJ13" s="449"/>
      <c r="AIK13" s="449"/>
      <c r="AIL13" s="449"/>
      <c r="AIM13" s="449"/>
      <c r="AIN13" s="449"/>
      <c r="AIO13" s="449"/>
      <c r="AIP13" s="449"/>
      <c r="AIQ13" s="449"/>
      <c r="AIR13" s="449"/>
      <c r="AIS13" s="449"/>
      <c r="AIT13" s="449"/>
    </row>
    <row r="14" customFormat="false" ht="26.65" hidden="false" customHeight="true" outlineLevel="0" collapsed="false">
      <c r="A14" s="465" t="n">
        <f aca="false">IF(A12=12,1,A12+1)</f>
        <v>8</v>
      </c>
      <c r="B14" s="466"/>
      <c r="C14" s="467"/>
      <c r="D14" s="468"/>
      <c r="AGS14" s="449"/>
      <c r="AGT14" s="449"/>
      <c r="AGU14" s="449"/>
      <c r="AGV14" s="449"/>
      <c r="AGW14" s="449"/>
      <c r="AGX14" s="449"/>
      <c r="AGY14" s="449"/>
      <c r="AGZ14" s="449"/>
      <c r="AHA14" s="449"/>
      <c r="AHB14" s="449"/>
      <c r="AHC14" s="449"/>
      <c r="AHD14" s="449"/>
      <c r="AHE14" s="449"/>
      <c r="AHF14" s="449"/>
      <c r="AHG14" s="449"/>
      <c r="AHH14" s="449"/>
      <c r="AHI14" s="449"/>
      <c r="AHJ14" s="449"/>
      <c r="AHK14" s="449"/>
      <c r="AHL14" s="449"/>
      <c r="AHM14" s="449"/>
      <c r="AHN14" s="449"/>
      <c r="AHO14" s="449"/>
      <c r="AHP14" s="449"/>
      <c r="AHQ14" s="449"/>
      <c r="AHR14" s="449"/>
      <c r="AHS14" s="449"/>
      <c r="AHT14" s="449"/>
      <c r="AHU14" s="449"/>
      <c r="AHV14" s="449"/>
      <c r="AHW14" s="449"/>
      <c r="AHX14" s="449"/>
      <c r="AHY14" s="449"/>
      <c r="AHZ14" s="449"/>
      <c r="AIA14" s="449"/>
      <c r="AIB14" s="449"/>
      <c r="AIC14" s="449"/>
      <c r="AID14" s="449"/>
      <c r="AIE14" s="449"/>
      <c r="AIF14" s="449"/>
      <c r="AIG14" s="449"/>
      <c r="AIH14" s="449"/>
      <c r="AII14" s="449"/>
      <c r="AIJ14" s="449"/>
      <c r="AIK14" s="449"/>
      <c r="AIL14" s="449"/>
      <c r="AIM14" s="449"/>
      <c r="AIN14" s="449"/>
      <c r="AIO14" s="449"/>
      <c r="AIP14" s="449"/>
      <c r="AIQ14" s="449"/>
      <c r="AIR14" s="449"/>
      <c r="AIS14" s="449"/>
      <c r="AIT14" s="449"/>
      <c r="AIU14" s="449"/>
      <c r="AIV14" s="449"/>
      <c r="AIW14" s="449"/>
      <c r="AIX14" s="449"/>
      <c r="AIY14" s="449"/>
      <c r="AIZ14" s="449"/>
      <c r="AJA14" s="449"/>
      <c r="AJB14" s="449"/>
      <c r="AJC14" s="449"/>
      <c r="AJD14" s="449"/>
      <c r="AJE14" s="449"/>
      <c r="AJF14" s="449"/>
      <c r="AJG14" s="449"/>
      <c r="AJH14" s="449"/>
      <c r="AJI14" s="449"/>
      <c r="AJJ14" s="449"/>
      <c r="AJK14" s="449"/>
      <c r="AJL14" s="449"/>
      <c r="AJM14" s="449"/>
      <c r="AJN14" s="449"/>
      <c r="AJO14" s="449"/>
      <c r="AJP14" s="449"/>
      <c r="AJQ14" s="449"/>
      <c r="AJR14" s="449"/>
      <c r="AJS14" s="449"/>
      <c r="AJT14" s="449"/>
      <c r="AJU14" s="449"/>
      <c r="AJV14" s="449"/>
      <c r="AJW14" s="449"/>
      <c r="AJX14" s="449"/>
      <c r="AJY14" s="449"/>
      <c r="AJZ14" s="449"/>
      <c r="AKA14" s="449"/>
      <c r="AKB14" s="449"/>
      <c r="AKC14" s="449"/>
      <c r="AKD14" s="449"/>
      <c r="AKE14" s="449"/>
      <c r="AKF14" s="449"/>
      <c r="AKG14" s="449"/>
      <c r="AKH14" s="449"/>
      <c r="AKI14" s="449"/>
      <c r="AKJ14" s="449"/>
      <c r="AKK14" s="449"/>
      <c r="AKL14" s="449"/>
      <c r="AKM14" s="449"/>
      <c r="AKN14" s="449"/>
      <c r="AKO14" s="449"/>
      <c r="AKP14" s="449"/>
      <c r="AKQ14" s="449"/>
      <c r="AKR14" s="449"/>
      <c r="AKS14" s="449"/>
      <c r="AKT14" s="449"/>
      <c r="AKU14" s="449"/>
      <c r="AKV14" s="449"/>
      <c r="AKW14" s="449"/>
      <c r="AKX14" s="449"/>
      <c r="AKY14" s="449"/>
      <c r="AKZ14" s="449"/>
      <c r="ALA14" s="449"/>
      <c r="ALB14" s="449"/>
      <c r="ALC14" s="449"/>
      <c r="ALD14" s="449"/>
      <c r="ALE14" s="449"/>
      <c r="ALF14" s="449"/>
      <c r="ALG14" s="449"/>
      <c r="ALH14" s="449"/>
      <c r="ALI14" s="449"/>
      <c r="ALJ14" s="449"/>
      <c r="ALK14" s="449"/>
      <c r="ALL14" s="449"/>
      <c r="ALM14" s="449"/>
      <c r="ALN14" s="449"/>
      <c r="ALO14" s="449"/>
      <c r="ALP14" s="449"/>
      <c r="ALQ14" s="449"/>
      <c r="ALR14" s="449"/>
      <c r="ALS14" s="449"/>
      <c r="ALT14" s="449"/>
      <c r="ALU14" s="449"/>
      <c r="ALV14" s="449"/>
      <c r="ALW14" s="449"/>
      <c r="ALX14" s="449"/>
      <c r="ALY14" s="449"/>
      <c r="ALZ14" s="449"/>
      <c r="AMA14" s="449"/>
      <c r="AMB14" s="449"/>
      <c r="AMC14" s="449"/>
      <c r="AMD14" s="449"/>
      <c r="AME14" s="449"/>
      <c r="AMF14" s="449"/>
      <c r="AMG14" s="449"/>
      <c r="AMH14" s="449"/>
      <c r="AMI14" s="449"/>
      <c r="AMJ14" s="449"/>
    </row>
    <row r="15" customFormat="false" ht="26.65" hidden="false" customHeight="true" outlineLevel="0" collapsed="false">
      <c r="A15" s="469" t="n">
        <f aca="false">+A13</f>
        <v>30</v>
      </c>
      <c r="B15" s="470"/>
      <c r="C15" s="471"/>
      <c r="D15" s="472"/>
      <c r="AGS15" s="449"/>
      <c r="AGT15" s="449"/>
      <c r="AGU15" s="449"/>
      <c r="AGV15" s="449"/>
      <c r="AGW15" s="449"/>
      <c r="AGX15" s="449"/>
      <c r="AGY15" s="449"/>
      <c r="AGZ15" s="449"/>
      <c r="AHA15" s="449"/>
      <c r="AHB15" s="449"/>
      <c r="AHC15" s="449"/>
      <c r="AHD15" s="449"/>
      <c r="AHE15" s="449"/>
      <c r="AHF15" s="449"/>
      <c r="AHG15" s="449"/>
      <c r="AHH15" s="449"/>
      <c r="AHI15" s="449"/>
      <c r="AHJ15" s="449"/>
      <c r="AHK15" s="449"/>
      <c r="AHL15" s="449"/>
      <c r="AHM15" s="449"/>
      <c r="AHN15" s="449"/>
      <c r="AHO15" s="449"/>
      <c r="AHP15" s="449"/>
      <c r="AHQ15" s="449"/>
      <c r="AHR15" s="449"/>
      <c r="AHS15" s="449"/>
      <c r="AHT15" s="449"/>
      <c r="AHU15" s="449"/>
      <c r="AHV15" s="449"/>
      <c r="AHW15" s="449"/>
      <c r="AHX15" s="449"/>
      <c r="AHY15" s="449"/>
      <c r="AHZ15" s="449"/>
      <c r="AIA15" s="449"/>
      <c r="AIB15" s="449"/>
      <c r="AIC15" s="449"/>
      <c r="AID15" s="449"/>
      <c r="AIE15" s="449"/>
      <c r="AIF15" s="449"/>
      <c r="AIG15" s="449"/>
      <c r="AIH15" s="449"/>
      <c r="AII15" s="449"/>
      <c r="AIJ15" s="449"/>
      <c r="AIK15" s="449"/>
      <c r="AIL15" s="449"/>
      <c r="AIM15" s="449"/>
      <c r="AIN15" s="449"/>
      <c r="AIO15" s="449"/>
      <c r="AIP15" s="449"/>
      <c r="AIQ15" s="449"/>
      <c r="AIR15" s="449"/>
      <c r="AIS15" s="449"/>
      <c r="AIT15" s="449"/>
    </row>
    <row r="16" customFormat="false" ht="26.65" hidden="false" customHeight="true" outlineLevel="0" collapsed="false">
      <c r="A16" s="465" t="n">
        <f aca="false">IF(A14=12,1,A14+1)</f>
        <v>9</v>
      </c>
      <c r="B16" s="466"/>
      <c r="C16" s="467"/>
      <c r="D16" s="468"/>
      <c r="AGS16" s="449"/>
      <c r="AGT16" s="449"/>
      <c r="AGU16" s="449"/>
      <c r="AGV16" s="449"/>
      <c r="AGW16" s="449"/>
      <c r="AGX16" s="449"/>
      <c r="AGY16" s="449"/>
      <c r="AGZ16" s="449"/>
      <c r="AHA16" s="449"/>
      <c r="AHB16" s="449"/>
      <c r="AHC16" s="449"/>
      <c r="AHD16" s="449"/>
      <c r="AHE16" s="449"/>
      <c r="AHF16" s="449"/>
      <c r="AHG16" s="449"/>
      <c r="AHH16" s="449"/>
      <c r="AHI16" s="449"/>
      <c r="AHJ16" s="449"/>
      <c r="AHK16" s="449"/>
      <c r="AHL16" s="449"/>
      <c r="AHM16" s="449"/>
      <c r="AHN16" s="449"/>
      <c r="AHO16" s="449"/>
      <c r="AHP16" s="449"/>
      <c r="AHQ16" s="449"/>
      <c r="AHR16" s="449"/>
      <c r="AHS16" s="449"/>
      <c r="AHT16" s="449"/>
      <c r="AHU16" s="449"/>
      <c r="AHV16" s="449"/>
      <c r="AHW16" s="449"/>
      <c r="AHX16" s="449"/>
      <c r="AHY16" s="449"/>
      <c r="AHZ16" s="449"/>
      <c r="AIA16" s="449"/>
      <c r="AIB16" s="449"/>
      <c r="AIC16" s="449"/>
      <c r="AID16" s="449"/>
      <c r="AIE16" s="449"/>
      <c r="AIF16" s="449"/>
      <c r="AIG16" s="449"/>
      <c r="AIH16" s="449"/>
      <c r="AII16" s="449"/>
      <c r="AIJ16" s="449"/>
      <c r="AIK16" s="449"/>
      <c r="AIL16" s="449"/>
      <c r="AIM16" s="449"/>
      <c r="AIN16" s="449"/>
      <c r="AIO16" s="449"/>
      <c r="AIP16" s="449"/>
      <c r="AIQ16" s="449"/>
      <c r="AIR16" s="449"/>
      <c r="AIS16" s="449"/>
      <c r="AIT16" s="449"/>
      <c r="AIU16" s="449"/>
      <c r="AIV16" s="449"/>
      <c r="AIW16" s="449"/>
      <c r="AIX16" s="449"/>
      <c r="AIY16" s="449"/>
      <c r="AIZ16" s="449"/>
      <c r="AJA16" s="449"/>
      <c r="AJB16" s="449"/>
      <c r="AJC16" s="449"/>
      <c r="AJD16" s="449"/>
      <c r="AJE16" s="449"/>
      <c r="AJF16" s="449"/>
      <c r="AJG16" s="449"/>
      <c r="AJH16" s="449"/>
      <c r="AJI16" s="449"/>
      <c r="AJJ16" s="449"/>
      <c r="AJK16" s="449"/>
      <c r="AJL16" s="449"/>
      <c r="AJM16" s="449"/>
      <c r="AJN16" s="449"/>
      <c r="AJO16" s="449"/>
      <c r="AJP16" s="449"/>
      <c r="AJQ16" s="449"/>
      <c r="AJR16" s="449"/>
      <c r="AJS16" s="449"/>
      <c r="AJT16" s="449"/>
      <c r="AJU16" s="449"/>
      <c r="AJV16" s="449"/>
      <c r="AJW16" s="449"/>
      <c r="AJX16" s="449"/>
      <c r="AJY16" s="449"/>
      <c r="AJZ16" s="449"/>
      <c r="AKA16" s="449"/>
      <c r="AKB16" s="449"/>
      <c r="AKC16" s="449"/>
      <c r="AKD16" s="449"/>
      <c r="AKE16" s="449"/>
      <c r="AKF16" s="449"/>
      <c r="AKG16" s="449"/>
      <c r="AKH16" s="449"/>
      <c r="AKI16" s="449"/>
      <c r="AKJ16" s="449"/>
      <c r="AKK16" s="449"/>
      <c r="AKL16" s="449"/>
      <c r="AKM16" s="449"/>
      <c r="AKN16" s="449"/>
      <c r="AKO16" s="449"/>
      <c r="AKP16" s="449"/>
      <c r="AKQ16" s="449"/>
      <c r="AKR16" s="449"/>
      <c r="AKS16" s="449"/>
      <c r="AKT16" s="449"/>
      <c r="AKU16" s="449"/>
      <c r="AKV16" s="449"/>
      <c r="AKW16" s="449"/>
      <c r="AKX16" s="449"/>
      <c r="AKY16" s="449"/>
      <c r="AKZ16" s="449"/>
      <c r="ALA16" s="449"/>
      <c r="ALB16" s="449"/>
      <c r="ALC16" s="449"/>
      <c r="ALD16" s="449"/>
      <c r="ALE16" s="449"/>
      <c r="ALF16" s="449"/>
      <c r="ALG16" s="449"/>
      <c r="ALH16" s="449"/>
      <c r="ALI16" s="449"/>
      <c r="ALJ16" s="449"/>
      <c r="ALK16" s="449"/>
      <c r="ALL16" s="449"/>
      <c r="ALM16" s="449"/>
      <c r="ALN16" s="449"/>
      <c r="ALO16" s="449"/>
      <c r="ALP16" s="449"/>
      <c r="ALQ16" s="449"/>
      <c r="ALR16" s="449"/>
      <c r="ALS16" s="449"/>
      <c r="ALT16" s="449"/>
      <c r="ALU16" s="449"/>
      <c r="ALV16" s="449"/>
      <c r="ALW16" s="449"/>
      <c r="ALX16" s="449"/>
      <c r="ALY16" s="449"/>
      <c r="ALZ16" s="449"/>
      <c r="AMA16" s="449"/>
      <c r="AMB16" s="449"/>
      <c r="AMC16" s="449"/>
      <c r="AMD16" s="449"/>
      <c r="AME16" s="449"/>
      <c r="AMF16" s="449"/>
      <c r="AMG16" s="449"/>
      <c r="AMH16" s="449"/>
      <c r="AMI16" s="449"/>
      <c r="AMJ16" s="449"/>
    </row>
    <row r="17" customFormat="false" ht="26.65" hidden="false" customHeight="true" outlineLevel="0" collapsed="false">
      <c r="A17" s="469" t="n">
        <f aca="false">+A13</f>
        <v>30</v>
      </c>
      <c r="B17" s="470"/>
      <c r="C17" s="471"/>
      <c r="D17" s="472"/>
      <c r="AGS17" s="449"/>
      <c r="AGT17" s="449"/>
      <c r="AGU17" s="449"/>
      <c r="AGV17" s="449"/>
      <c r="AGW17" s="449"/>
      <c r="AGX17" s="449"/>
      <c r="AGY17" s="449"/>
      <c r="AGZ17" s="449"/>
      <c r="AHA17" s="449"/>
      <c r="AHB17" s="449"/>
      <c r="AHC17" s="449"/>
      <c r="AHD17" s="449"/>
      <c r="AHE17" s="449"/>
      <c r="AHF17" s="449"/>
      <c r="AHG17" s="449"/>
      <c r="AHH17" s="449"/>
      <c r="AHI17" s="449"/>
      <c r="AHJ17" s="449"/>
      <c r="AHK17" s="449"/>
      <c r="AHL17" s="449"/>
      <c r="AHM17" s="449"/>
      <c r="AHN17" s="449"/>
      <c r="AHO17" s="449"/>
      <c r="AHP17" s="449"/>
      <c r="AHQ17" s="449"/>
      <c r="AHR17" s="449"/>
      <c r="AHS17" s="449"/>
      <c r="AHT17" s="449"/>
      <c r="AHU17" s="449"/>
      <c r="AHV17" s="449"/>
      <c r="AHW17" s="449"/>
      <c r="AHX17" s="449"/>
      <c r="AHY17" s="449"/>
      <c r="AHZ17" s="449"/>
      <c r="AIA17" s="449"/>
      <c r="AIB17" s="449"/>
      <c r="AIC17" s="449"/>
      <c r="AID17" s="449"/>
      <c r="AIE17" s="449"/>
      <c r="AIF17" s="449"/>
      <c r="AIG17" s="449"/>
      <c r="AIH17" s="449"/>
      <c r="AII17" s="449"/>
      <c r="AIJ17" s="449"/>
      <c r="AIK17" s="449"/>
      <c r="AIL17" s="449"/>
      <c r="AIM17" s="449"/>
      <c r="AIN17" s="449"/>
      <c r="AIO17" s="449"/>
      <c r="AIP17" s="449"/>
      <c r="AIQ17" s="449"/>
      <c r="AIR17" s="449"/>
      <c r="AIS17" s="449"/>
      <c r="AIT17" s="449"/>
    </row>
    <row r="18" customFormat="false" ht="26.65" hidden="false" customHeight="true" outlineLevel="0" collapsed="false">
      <c r="A18" s="465" t="n">
        <f aca="false">IF(A16=12,1,A16+1)</f>
        <v>10</v>
      </c>
      <c r="B18" s="466"/>
      <c r="C18" s="467"/>
      <c r="D18" s="468"/>
      <c r="AGS18" s="449"/>
      <c r="AGT18" s="449"/>
      <c r="AGU18" s="449"/>
      <c r="AGV18" s="449"/>
      <c r="AGW18" s="449"/>
      <c r="AGX18" s="449"/>
      <c r="AGY18" s="449"/>
      <c r="AGZ18" s="449"/>
      <c r="AHA18" s="449"/>
      <c r="AHB18" s="449"/>
      <c r="AHC18" s="449"/>
      <c r="AHD18" s="449"/>
      <c r="AHE18" s="449"/>
      <c r="AHF18" s="449"/>
      <c r="AHG18" s="449"/>
      <c r="AHH18" s="449"/>
      <c r="AHI18" s="449"/>
      <c r="AHJ18" s="449"/>
      <c r="AHK18" s="449"/>
      <c r="AHL18" s="449"/>
      <c r="AHM18" s="449"/>
      <c r="AHN18" s="449"/>
      <c r="AHO18" s="449"/>
      <c r="AHP18" s="449"/>
      <c r="AHQ18" s="449"/>
      <c r="AHR18" s="449"/>
      <c r="AHS18" s="449"/>
      <c r="AHT18" s="449"/>
      <c r="AHU18" s="449"/>
      <c r="AHV18" s="449"/>
      <c r="AHW18" s="449"/>
      <c r="AHX18" s="449"/>
      <c r="AHY18" s="449"/>
      <c r="AHZ18" s="449"/>
      <c r="AIA18" s="449"/>
      <c r="AIB18" s="449"/>
      <c r="AIC18" s="449"/>
      <c r="AID18" s="449"/>
      <c r="AIE18" s="449"/>
      <c r="AIF18" s="449"/>
      <c r="AIG18" s="449"/>
      <c r="AIH18" s="449"/>
      <c r="AII18" s="449"/>
      <c r="AIJ18" s="449"/>
      <c r="AIK18" s="449"/>
      <c r="AIL18" s="449"/>
      <c r="AIM18" s="449"/>
      <c r="AIN18" s="449"/>
      <c r="AIO18" s="449"/>
      <c r="AIP18" s="449"/>
      <c r="AIQ18" s="449"/>
      <c r="AIR18" s="449"/>
      <c r="AIS18" s="449"/>
      <c r="AIT18" s="449"/>
      <c r="AIU18" s="449"/>
      <c r="AIV18" s="449"/>
      <c r="AIW18" s="449"/>
      <c r="AIX18" s="449"/>
      <c r="AIY18" s="449"/>
      <c r="AIZ18" s="449"/>
      <c r="AJA18" s="449"/>
      <c r="AJB18" s="449"/>
      <c r="AJC18" s="449"/>
      <c r="AJD18" s="449"/>
      <c r="AJE18" s="449"/>
      <c r="AJF18" s="449"/>
      <c r="AJG18" s="449"/>
      <c r="AJH18" s="449"/>
      <c r="AJI18" s="449"/>
      <c r="AJJ18" s="449"/>
      <c r="AJK18" s="449"/>
      <c r="AJL18" s="449"/>
      <c r="AJM18" s="449"/>
      <c r="AJN18" s="449"/>
      <c r="AJO18" s="449"/>
      <c r="AJP18" s="449"/>
      <c r="AJQ18" s="449"/>
      <c r="AJR18" s="449"/>
      <c r="AJS18" s="449"/>
      <c r="AJT18" s="449"/>
      <c r="AJU18" s="449"/>
      <c r="AJV18" s="449"/>
      <c r="AJW18" s="449"/>
      <c r="AJX18" s="449"/>
      <c r="AJY18" s="449"/>
      <c r="AJZ18" s="449"/>
      <c r="AKA18" s="449"/>
      <c r="AKB18" s="449"/>
      <c r="AKC18" s="449"/>
      <c r="AKD18" s="449"/>
      <c r="AKE18" s="449"/>
      <c r="AKF18" s="449"/>
      <c r="AKG18" s="449"/>
      <c r="AKH18" s="449"/>
      <c r="AKI18" s="449"/>
      <c r="AKJ18" s="449"/>
      <c r="AKK18" s="449"/>
      <c r="AKL18" s="449"/>
      <c r="AKM18" s="449"/>
      <c r="AKN18" s="449"/>
      <c r="AKO18" s="449"/>
      <c r="AKP18" s="449"/>
      <c r="AKQ18" s="449"/>
      <c r="AKR18" s="449"/>
      <c r="AKS18" s="449"/>
      <c r="AKT18" s="449"/>
      <c r="AKU18" s="449"/>
      <c r="AKV18" s="449"/>
      <c r="AKW18" s="449"/>
      <c r="AKX18" s="449"/>
      <c r="AKY18" s="449"/>
      <c r="AKZ18" s="449"/>
      <c r="ALA18" s="449"/>
      <c r="ALB18" s="449"/>
      <c r="ALC18" s="449"/>
      <c r="ALD18" s="449"/>
      <c r="ALE18" s="449"/>
      <c r="ALF18" s="449"/>
      <c r="ALG18" s="449"/>
      <c r="ALH18" s="449"/>
      <c r="ALI18" s="449"/>
      <c r="ALJ18" s="449"/>
      <c r="ALK18" s="449"/>
      <c r="ALL18" s="449"/>
      <c r="ALM18" s="449"/>
      <c r="ALN18" s="449"/>
      <c r="ALO18" s="449"/>
      <c r="ALP18" s="449"/>
      <c r="ALQ18" s="449"/>
      <c r="ALR18" s="449"/>
      <c r="ALS18" s="449"/>
      <c r="ALT18" s="449"/>
      <c r="ALU18" s="449"/>
      <c r="ALV18" s="449"/>
      <c r="ALW18" s="449"/>
      <c r="ALX18" s="449"/>
      <c r="ALY18" s="449"/>
      <c r="ALZ18" s="449"/>
      <c r="AMA18" s="449"/>
      <c r="AMB18" s="449"/>
      <c r="AMC18" s="449"/>
      <c r="AMD18" s="449"/>
      <c r="AME18" s="449"/>
      <c r="AMF18" s="449"/>
      <c r="AMG18" s="449"/>
      <c r="AMH18" s="449"/>
      <c r="AMI18" s="449"/>
      <c r="AMJ18" s="449"/>
    </row>
    <row r="19" customFormat="false" ht="26.65" hidden="false" customHeight="true" outlineLevel="0" collapsed="false">
      <c r="A19" s="469" t="n">
        <f aca="false">+A13</f>
        <v>30</v>
      </c>
      <c r="B19" s="470"/>
      <c r="C19" s="471"/>
      <c r="D19" s="472"/>
      <c r="AGS19" s="449"/>
      <c r="AGT19" s="449"/>
      <c r="AGU19" s="449"/>
      <c r="AGV19" s="449"/>
      <c r="AGW19" s="449"/>
      <c r="AGX19" s="449"/>
      <c r="AGY19" s="449"/>
      <c r="AGZ19" s="449"/>
      <c r="AHA19" s="449"/>
      <c r="AHB19" s="449"/>
      <c r="AHC19" s="449"/>
      <c r="AHD19" s="449"/>
      <c r="AHE19" s="449"/>
      <c r="AHF19" s="449"/>
      <c r="AHG19" s="449"/>
      <c r="AHH19" s="449"/>
      <c r="AHI19" s="449"/>
      <c r="AHJ19" s="449"/>
      <c r="AHK19" s="449"/>
      <c r="AHL19" s="449"/>
      <c r="AHM19" s="449"/>
      <c r="AHN19" s="449"/>
      <c r="AHO19" s="449"/>
      <c r="AHP19" s="449"/>
      <c r="AHQ19" s="449"/>
      <c r="AHR19" s="449"/>
      <c r="AHS19" s="449"/>
      <c r="AHT19" s="449"/>
      <c r="AHU19" s="449"/>
      <c r="AHV19" s="449"/>
      <c r="AHW19" s="449"/>
      <c r="AHX19" s="449"/>
      <c r="AHY19" s="449"/>
      <c r="AHZ19" s="449"/>
      <c r="AIA19" s="449"/>
      <c r="AIB19" s="449"/>
      <c r="AIC19" s="449"/>
      <c r="AID19" s="449"/>
      <c r="AIE19" s="449"/>
      <c r="AIF19" s="449"/>
      <c r="AIG19" s="449"/>
      <c r="AIH19" s="449"/>
      <c r="AII19" s="449"/>
      <c r="AIJ19" s="449"/>
      <c r="AIK19" s="449"/>
      <c r="AIL19" s="449"/>
      <c r="AIM19" s="449"/>
      <c r="AIN19" s="449"/>
      <c r="AIO19" s="449"/>
      <c r="AIP19" s="449"/>
      <c r="AIQ19" s="449"/>
      <c r="AIR19" s="449"/>
      <c r="AIS19" s="449"/>
      <c r="AIT19" s="449"/>
    </row>
    <row r="20" customFormat="false" ht="26.65" hidden="false" customHeight="true" outlineLevel="0" collapsed="false">
      <c r="A20" s="465" t="n">
        <f aca="false">IF(A18=12,1,A18+1)</f>
        <v>11</v>
      </c>
      <c r="B20" s="466"/>
      <c r="C20" s="467"/>
      <c r="D20" s="468"/>
      <c r="AGS20" s="449"/>
      <c r="AGT20" s="449"/>
      <c r="AGU20" s="449"/>
      <c r="AGV20" s="449"/>
      <c r="AGW20" s="449"/>
      <c r="AGX20" s="449"/>
      <c r="AGY20" s="449"/>
      <c r="AGZ20" s="449"/>
      <c r="AHA20" s="449"/>
      <c r="AHB20" s="449"/>
      <c r="AHC20" s="449"/>
      <c r="AHD20" s="449"/>
      <c r="AHE20" s="449"/>
      <c r="AHF20" s="449"/>
      <c r="AHG20" s="449"/>
      <c r="AHH20" s="449"/>
      <c r="AHI20" s="449"/>
      <c r="AHJ20" s="449"/>
      <c r="AHK20" s="449"/>
      <c r="AHL20" s="449"/>
      <c r="AHM20" s="449"/>
      <c r="AHN20" s="449"/>
      <c r="AHO20" s="449"/>
      <c r="AHP20" s="449"/>
      <c r="AHQ20" s="449"/>
      <c r="AHR20" s="449"/>
      <c r="AHS20" s="449"/>
      <c r="AHT20" s="449"/>
      <c r="AHU20" s="449"/>
      <c r="AHV20" s="449"/>
      <c r="AHW20" s="449"/>
      <c r="AHX20" s="449"/>
      <c r="AHY20" s="449"/>
      <c r="AHZ20" s="449"/>
      <c r="AIA20" s="449"/>
      <c r="AIB20" s="449"/>
      <c r="AIC20" s="449"/>
      <c r="AID20" s="449"/>
      <c r="AIE20" s="449"/>
      <c r="AIF20" s="449"/>
      <c r="AIG20" s="449"/>
      <c r="AIH20" s="449"/>
      <c r="AII20" s="449"/>
      <c r="AIJ20" s="449"/>
      <c r="AIK20" s="449"/>
      <c r="AIL20" s="449"/>
      <c r="AIM20" s="449"/>
      <c r="AIN20" s="449"/>
      <c r="AIO20" s="449"/>
      <c r="AIP20" s="449"/>
      <c r="AIQ20" s="449"/>
      <c r="AIR20" s="449"/>
      <c r="AIS20" s="449"/>
      <c r="AIT20" s="449"/>
      <c r="AIU20" s="449"/>
      <c r="AIV20" s="449"/>
      <c r="AIW20" s="449"/>
      <c r="AIX20" s="449"/>
      <c r="AIY20" s="449"/>
      <c r="AIZ20" s="449"/>
      <c r="AJA20" s="449"/>
      <c r="AJB20" s="449"/>
      <c r="AJC20" s="449"/>
      <c r="AJD20" s="449"/>
      <c r="AJE20" s="449"/>
      <c r="AJF20" s="449"/>
      <c r="AJG20" s="449"/>
      <c r="AJH20" s="449"/>
      <c r="AJI20" s="449"/>
      <c r="AJJ20" s="449"/>
      <c r="AJK20" s="449"/>
      <c r="AJL20" s="449"/>
      <c r="AJM20" s="449"/>
      <c r="AJN20" s="449"/>
      <c r="AJO20" s="449"/>
      <c r="AJP20" s="449"/>
      <c r="AJQ20" s="449"/>
      <c r="AJR20" s="449"/>
      <c r="AJS20" s="449"/>
      <c r="AJT20" s="449"/>
      <c r="AJU20" s="449"/>
      <c r="AJV20" s="449"/>
      <c r="AJW20" s="449"/>
      <c r="AJX20" s="449"/>
      <c r="AJY20" s="449"/>
      <c r="AJZ20" s="449"/>
      <c r="AKA20" s="449"/>
      <c r="AKB20" s="449"/>
      <c r="AKC20" s="449"/>
      <c r="AKD20" s="449"/>
      <c r="AKE20" s="449"/>
      <c r="AKF20" s="449"/>
      <c r="AKG20" s="449"/>
      <c r="AKH20" s="449"/>
      <c r="AKI20" s="449"/>
      <c r="AKJ20" s="449"/>
      <c r="AKK20" s="449"/>
      <c r="AKL20" s="449"/>
      <c r="AKM20" s="449"/>
      <c r="AKN20" s="449"/>
      <c r="AKO20" s="449"/>
      <c r="AKP20" s="449"/>
      <c r="AKQ20" s="449"/>
      <c r="AKR20" s="449"/>
      <c r="AKS20" s="449"/>
      <c r="AKT20" s="449"/>
      <c r="AKU20" s="449"/>
      <c r="AKV20" s="449"/>
      <c r="AKW20" s="449"/>
      <c r="AKX20" s="449"/>
      <c r="AKY20" s="449"/>
      <c r="AKZ20" s="449"/>
      <c r="ALA20" s="449"/>
      <c r="ALB20" s="449"/>
      <c r="ALC20" s="449"/>
      <c r="ALD20" s="449"/>
      <c r="ALE20" s="449"/>
      <c r="ALF20" s="449"/>
      <c r="ALG20" s="449"/>
      <c r="ALH20" s="449"/>
      <c r="ALI20" s="449"/>
      <c r="ALJ20" s="449"/>
      <c r="ALK20" s="449"/>
      <c r="ALL20" s="449"/>
      <c r="ALM20" s="449"/>
      <c r="ALN20" s="449"/>
      <c r="ALO20" s="449"/>
      <c r="ALP20" s="449"/>
      <c r="ALQ20" s="449"/>
      <c r="ALR20" s="449"/>
      <c r="ALS20" s="449"/>
      <c r="ALT20" s="449"/>
      <c r="ALU20" s="449"/>
      <c r="ALV20" s="449"/>
      <c r="ALW20" s="449"/>
      <c r="ALX20" s="449"/>
      <c r="ALY20" s="449"/>
      <c r="ALZ20" s="449"/>
      <c r="AMA20" s="449"/>
      <c r="AMB20" s="449"/>
      <c r="AMC20" s="449"/>
      <c r="AMD20" s="449"/>
      <c r="AME20" s="449"/>
      <c r="AMF20" s="449"/>
      <c r="AMG20" s="449"/>
      <c r="AMH20" s="449"/>
      <c r="AMI20" s="449"/>
      <c r="AMJ20" s="449"/>
    </row>
    <row r="21" customFormat="false" ht="26.65" hidden="false" customHeight="true" outlineLevel="0" collapsed="false">
      <c r="A21" s="469" t="n">
        <f aca="false">+A13</f>
        <v>30</v>
      </c>
      <c r="B21" s="470"/>
      <c r="C21" s="471"/>
      <c r="D21" s="472"/>
      <c r="AGS21" s="449"/>
      <c r="AGT21" s="449"/>
      <c r="AGU21" s="449"/>
      <c r="AGV21" s="449"/>
      <c r="AGW21" s="449"/>
      <c r="AGX21" s="449"/>
      <c r="AGY21" s="449"/>
      <c r="AGZ21" s="449"/>
      <c r="AHA21" s="449"/>
      <c r="AHB21" s="449"/>
      <c r="AHC21" s="449"/>
      <c r="AHD21" s="449"/>
      <c r="AHE21" s="449"/>
      <c r="AHF21" s="449"/>
      <c r="AHG21" s="449"/>
      <c r="AHH21" s="449"/>
      <c r="AHI21" s="449"/>
      <c r="AHJ21" s="449"/>
      <c r="AHK21" s="449"/>
      <c r="AHL21" s="449"/>
      <c r="AHM21" s="449"/>
      <c r="AHN21" s="449"/>
      <c r="AHO21" s="449"/>
      <c r="AHP21" s="449"/>
      <c r="AHQ21" s="449"/>
      <c r="AHR21" s="449"/>
      <c r="AHS21" s="449"/>
      <c r="AHT21" s="449"/>
      <c r="AHU21" s="449"/>
      <c r="AHV21" s="449"/>
      <c r="AHW21" s="449"/>
      <c r="AHX21" s="449"/>
      <c r="AHY21" s="449"/>
      <c r="AHZ21" s="449"/>
      <c r="AIA21" s="449"/>
      <c r="AIB21" s="449"/>
      <c r="AIC21" s="449"/>
      <c r="AID21" s="449"/>
      <c r="AIE21" s="449"/>
      <c r="AIF21" s="449"/>
      <c r="AIG21" s="449"/>
      <c r="AIH21" s="449"/>
      <c r="AII21" s="449"/>
      <c r="AIJ21" s="449"/>
      <c r="AIK21" s="449"/>
      <c r="AIL21" s="449"/>
      <c r="AIM21" s="449"/>
      <c r="AIN21" s="449"/>
      <c r="AIO21" s="449"/>
      <c r="AIP21" s="449"/>
      <c r="AIQ21" s="449"/>
      <c r="AIR21" s="449"/>
      <c r="AIS21" s="449"/>
      <c r="AIT21" s="449"/>
    </row>
    <row r="22" customFormat="false" ht="26.65" hidden="false" customHeight="true" outlineLevel="0" collapsed="false">
      <c r="A22" s="465" t="n">
        <f aca="false">IF(A20=12,1,A20+1)</f>
        <v>12</v>
      </c>
      <c r="B22" s="466"/>
      <c r="C22" s="467"/>
      <c r="D22" s="468"/>
      <c r="AGS22" s="449"/>
      <c r="AGT22" s="449"/>
      <c r="AGU22" s="449"/>
      <c r="AGV22" s="449"/>
      <c r="AGW22" s="449"/>
      <c r="AGX22" s="449"/>
      <c r="AGY22" s="449"/>
      <c r="AGZ22" s="449"/>
      <c r="AHA22" s="449"/>
      <c r="AHB22" s="449"/>
      <c r="AHC22" s="449"/>
      <c r="AHD22" s="449"/>
      <c r="AHE22" s="449"/>
      <c r="AHF22" s="449"/>
      <c r="AHG22" s="449"/>
      <c r="AHH22" s="449"/>
      <c r="AHI22" s="449"/>
      <c r="AHJ22" s="449"/>
      <c r="AHK22" s="449"/>
      <c r="AHL22" s="449"/>
      <c r="AHM22" s="449"/>
      <c r="AHN22" s="449"/>
      <c r="AHO22" s="449"/>
      <c r="AHP22" s="449"/>
      <c r="AHQ22" s="449"/>
      <c r="AHR22" s="449"/>
      <c r="AHS22" s="449"/>
      <c r="AHT22" s="449"/>
      <c r="AHU22" s="449"/>
      <c r="AHV22" s="449"/>
      <c r="AHW22" s="449"/>
      <c r="AHX22" s="449"/>
      <c r="AHY22" s="449"/>
      <c r="AHZ22" s="449"/>
      <c r="AIA22" s="449"/>
      <c r="AIB22" s="449"/>
      <c r="AIC22" s="449"/>
      <c r="AID22" s="449"/>
      <c r="AIE22" s="449"/>
      <c r="AIF22" s="449"/>
      <c r="AIG22" s="449"/>
      <c r="AIH22" s="449"/>
      <c r="AII22" s="449"/>
      <c r="AIJ22" s="449"/>
      <c r="AIK22" s="449"/>
      <c r="AIL22" s="449"/>
      <c r="AIM22" s="449"/>
      <c r="AIN22" s="449"/>
      <c r="AIO22" s="449"/>
      <c r="AIP22" s="449"/>
      <c r="AIQ22" s="449"/>
      <c r="AIR22" s="449"/>
      <c r="AIS22" s="449"/>
      <c r="AIT22" s="449"/>
      <c r="AIU22" s="449"/>
      <c r="AIV22" s="449"/>
      <c r="AIW22" s="449"/>
      <c r="AIX22" s="449"/>
      <c r="AIY22" s="449"/>
      <c r="AIZ22" s="449"/>
      <c r="AJA22" s="449"/>
      <c r="AJB22" s="449"/>
      <c r="AJC22" s="449"/>
      <c r="AJD22" s="449"/>
      <c r="AJE22" s="449"/>
      <c r="AJF22" s="449"/>
      <c r="AJG22" s="449"/>
      <c r="AJH22" s="449"/>
      <c r="AJI22" s="449"/>
      <c r="AJJ22" s="449"/>
      <c r="AJK22" s="449"/>
      <c r="AJL22" s="449"/>
      <c r="AJM22" s="449"/>
      <c r="AJN22" s="449"/>
      <c r="AJO22" s="449"/>
      <c r="AJP22" s="449"/>
      <c r="AJQ22" s="449"/>
      <c r="AJR22" s="449"/>
      <c r="AJS22" s="449"/>
      <c r="AJT22" s="449"/>
      <c r="AJU22" s="449"/>
      <c r="AJV22" s="449"/>
      <c r="AJW22" s="449"/>
      <c r="AJX22" s="449"/>
      <c r="AJY22" s="449"/>
      <c r="AJZ22" s="449"/>
      <c r="AKA22" s="449"/>
      <c r="AKB22" s="449"/>
      <c r="AKC22" s="449"/>
      <c r="AKD22" s="449"/>
      <c r="AKE22" s="449"/>
      <c r="AKF22" s="449"/>
      <c r="AKG22" s="449"/>
      <c r="AKH22" s="449"/>
      <c r="AKI22" s="449"/>
      <c r="AKJ22" s="449"/>
      <c r="AKK22" s="449"/>
      <c r="AKL22" s="449"/>
      <c r="AKM22" s="449"/>
      <c r="AKN22" s="449"/>
      <c r="AKO22" s="449"/>
      <c r="AKP22" s="449"/>
      <c r="AKQ22" s="449"/>
      <c r="AKR22" s="449"/>
      <c r="AKS22" s="449"/>
      <c r="AKT22" s="449"/>
      <c r="AKU22" s="449"/>
      <c r="AKV22" s="449"/>
      <c r="AKW22" s="449"/>
      <c r="AKX22" s="449"/>
      <c r="AKY22" s="449"/>
      <c r="AKZ22" s="449"/>
      <c r="ALA22" s="449"/>
      <c r="ALB22" s="449"/>
      <c r="ALC22" s="449"/>
      <c r="ALD22" s="449"/>
      <c r="ALE22" s="449"/>
      <c r="ALF22" s="449"/>
      <c r="ALG22" s="449"/>
      <c r="ALH22" s="449"/>
      <c r="ALI22" s="449"/>
      <c r="ALJ22" s="449"/>
      <c r="ALK22" s="449"/>
      <c r="ALL22" s="449"/>
      <c r="ALM22" s="449"/>
      <c r="ALN22" s="449"/>
      <c r="ALO22" s="449"/>
      <c r="ALP22" s="449"/>
      <c r="ALQ22" s="449"/>
      <c r="ALR22" s="449"/>
      <c r="ALS22" s="449"/>
      <c r="ALT22" s="449"/>
      <c r="ALU22" s="449"/>
      <c r="ALV22" s="449"/>
      <c r="ALW22" s="449"/>
      <c r="ALX22" s="449"/>
      <c r="ALY22" s="449"/>
      <c r="ALZ22" s="449"/>
      <c r="AMA22" s="449"/>
      <c r="AMB22" s="449"/>
      <c r="AMC22" s="449"/>
      <c r="AMD22" s="449"/>
      <c r="AME22" s="449"/>
      <c r="AMF22" s="449"/>
      <c r="AMG22" s="449"/>
      <c r="AMH22" s="449"/>
      <c r="AMI22" s="449"/>
      <c r="AMJ22" s="449"/>
    </row>
    <row r="23" customFormat="false" ht="26.65" hidden="false" customHeight="true" outlineLevel="0" collapsed="false">
      <c r="A23" s="469" t="n">
        <f aca="false">+A13</f>
        <v>30</v>
      </c>
      <c r="B23" s="470"/>
      <c r="C23" s="471"/>
      <c r="D23" s="472"/>
      <c r="AGS23" s="449"/>
      <c r="AGT23" s="449"/>
      <c r="AGU23" s="449"/>
      <c r="AGV23" s="449"/>
      <c r="AGW23" s="449"/>
      <c r="AGX23" s="449"/>
      <c r="AGY23" s="449"/>
      <c r="AGZ23" s="449"/>
      <c r="AHA23" s="449"/>
      <c r="AHB23" s="449"/>
      <c r="AHC23" s="449"/>
      <c r="AHD23" s="449"/>
      <c r="AHE23" s="449"/>
      <c r="AHF23" s="449"/>
      <c r="AHG23" s="449"/>
      <c r="AHH23" s="449"/>
      <c r="AHI23" s="449"/>
      <c r="AHJ23" s="449"/>
      <c r="AHK23" s="449"/>
      <c r="AHL23" s="449"/>
      <c r="AHM23" s="449"/>
      <c r="AHN23" s="449"/>
      <c r="AHO23" s="449"/>
      <c r="AHP23" s="449"/>
      <c r="AHQ23" s="449"/>
      <c r="AHR23" s="449"/>
      <c r="AHS23" s="449"/>
      <c r="AHT23" s="449"/>
      <c r="AHU23" s="449"/>
      <c r="AHV23" s="449"/>
      <c r="AHW23" s="449"/>
      <c r="AHX23" s="449"/>
      <c r="AHY23" s="449"/>
      <c r="AHZ23" s="449"/>
      <c r="AIA23" s="449"/>
      <c r="AIB23" s="449"/>
      <c r="AIC23" s="449"/>
      <c r="AID23" s="449"/>
      <c r="AIE23" s="449"/>
      <c r="AIF23" s="449"/>
      <c r="AIG23" s="449"/>
      <c r="AIH23" s="449"/>
      <c r="AII23" s="449"/>
      <c r="AIJ23" s="449"/>
      <c r="AIK23" s="449"/>
      <c r="AIL23" s="449"/>
      <c r="AIM23" s="449"/>
      <c r="AIN23" s="449"/>
      <c r="AIO23" s="449"/>
      <c r="AIP23" s="449"/>
      <c r="AIQ23" s="449"/>
      <c r="AIR23" s="449"/>
      <c r="AIS23" s="449"/>
      <c r="AIT23" s="449"/>
    </row>
    <row r="24" customFormat="false" ht="26.65" hidden="false" customHeight="true" outlineLevel="0" collapsed="false">
      <c r="A24" s="465" t="n">
        <f aca="false">IF(A22=12,1,A22+1)</f>
        <v>1</v>
      </c>
      <c r="B24" s="466"/>
      <c r="C24" s="467"/>
      <c r="D24" s="468"/>
      <c r="AGS24" s="449"/>
      <c r="AGT24" s="449"/>
      <c r="AGU24" s="449"/>
      <c r="AGV24" s="449"/>
      <c r="AGW24" s="449"/>
      <c r="AGX24" s="449"/>
      <c r="AGY24" s="449"/>
      <c r="AGZ24" s="449"/>
      <c r="AHA24" s="449"/>
      <c r="AHB24" s="449"/>
      <c r="AHC24" s="449"/>
      <c r="AHD24" s="449"/>
      <c r="AHE24" s="449"/>
      <c r="AHF24" s="449"/>
      <c r="AHG24" s="449"/>
      <c r="AHH24" s="449"/>
      <c r="AHI24" s="449"/>
      <c r="AHJ24" s="449"/>
      <c r="AHK24" s="449"/>
      <c r="AHL24" s="449"/>
      <c r="AHM24" s="449"/>
      <c r="AHN24" s="449"/>
      <c r="AHO24" s="449"/>
      <c r="AHP24" s="449"/>
      <c r="AHQ24" s="449"/>
      <c r="AHR24" s="449"/>
      <c r="AHS24" s="449"/>
      <c r="AHT24" s="449"/>
      <c r="AHU24" s="449"/>
      <c r="AHV24" s="449"/>
      <c r="AHW24" s="449"/>
      <c r="AHX24" s="449"/>
      <c r="AHY24" s="449"/>
      <c r="AHZ24" s="449"/>
      <c r="AIA24" s="449"/>
      <c r="AIB24" s="449"/>
      <c r="AIC24" s="449"/>
      <c r="AID24" s="449"/>
      <c r="AIE24" s="449"/>
      <c r="AIF24" s="449"/>
      <c r="AIG24" s="449"/>
      <c r="AIH24" s="449"/>
      <c r="AII24" s="449"/>
      <c r="AIJ24" s="449"/>
      <c r="AIK24" s="449"/>
      <c r="AIL24" s="449"/>
      <c r="AIM24" s="449"/>
      <c r="AIN24" s="449"/>
      <c r="AIO24" s="449"/>
      <c r="AIP24" s="449"/>
      <c r="AIQ24" s="449"/>
      <c r="AIR24" s="449"/>
      <c r="AIS24" s="449"/>
      <c r="AIT24" s="449"/>
      <c r="AIU24" s="449"/>
      <c r="AIV24" s="449"/>
      <c r="AIW24" s="449"/>
      <c r="AIX24" s="449"/>
      <c r="AIY24" s="449"/>
      <c r="AIZ24" s="449"/>
      <c r="AJA24" s="449"/>
      <c r="AJB24" s="449"/>
      <c r="AJC24" s="449"/>
      <c r="AJD24" s="449"/>
      <c r="AJE24" s="449"/>
      <c r="AJF24" s="449"/>
      <c r="AJG24" s="449"/>
      <c r="AJH24" s="449"/>
      <c r="AJI24" s="449"/>
      <c r="AJJ24" s="449"/>
      <c r="AJK24" s="449"/>
      <c r="AJL24" s="449"/>
      <c r="AJM24" s="449"/>
      <c r="AJN24" s="449"/>
      <c r="AJO24" s="449"/>
      <c r="AJP24" s="449"/>
      <c r="AJQ24" s="449"/>
      <c r="AJR24" s="449"/>
      <c r="AJS24" s="449"/>
      <c r="AJT24" s="449"/>
      <c r="AJU24" s="449"/>
      <c r="AJV24" s="449"/>
      <c r="AJW24" s="449"/>
      <c r="AJX24" s="449"/>
      <c r="AJY24" s="449"/>
      <c r="AJZ24" s="449"/>
      <c r="AKA24" s="449"/>
      <c r="AKB24" s="449"/>
      <c r="AKC24" s="449"/>
      <c r="AKD24" s="449"/>
      <c r="AKE24" s="449"/>
      <c r="AKF24" s="449"/>
      <c r="AKG24" s="449"/>
      <c r="AKH24" s="449"/>
      <c r="AKI24" s="449"/>
      <c r="AKJ24" s="449"/>
      <c r="AKK24" s="449"/>
      <c r="AKL24" s="449"/>
      <c r="AKM24" s="449"/>
      <c r="AKN24" s="449"/>
      <c r="AKO24" s="449"/>
      <c r="AKP24" s="449"/>
      <c r="AKQ24" s="449"/>
      <c r="AKR24" s="449"/>
      <c r="AKS24" s="449"/>
      <c r="AKT24" s="449"/>
      <c r="AKU24" s="449"/>
      <c r="AKV24" s="449"/>
      <c r="AKW24" s="449"/>
      <c r="AKX24" s="449"/>
      <c r="AKY24" s="449"/>
      <c r="AKZ24" s="449"/>
      <c r="ALA24" s="449"/>
      <c r="ALB24" s="449"/>
      <c r="ALC24" s="449"/>
      <c r="ALD24" s="449"/>
      <c r="ALE24" s="449"/>
      <c r="ALF24" s="449"/>
      <c r="ALG24" s="449"/>
      <c r="ALH24" s="449"/>
      <c r="ALI24" s="449"/>
      <c r="ALJ24" s="449"/>
      <c r="ALK24" s="449"/>
      <c r="ALL24" s="449"/>
      <c r="ALM24" s="449"/>
      <c r="ALN24" s="449"/>
      <c r="ALO24" s="449"/>
      <c r="ALP24" s="449"/>
      <c r="ALQ24" s="449"/>
      <c r="ALR24" s="449"/>
      <c r="ALS24" s="449"/>
      <c r="ALT24" s="449"/>
      <c r="ALU24" s="449"/>
      <c r="ALV24" s="449"/>
      <c r="ALW24" s="449"/>
      <c r="ALX24" s="449"/>
      <c r="ALY24" s="449"/>
      <c r="ALZ24" s="449"/>
      <c r="AMA24" s="449"/>
      <c r="AMB24" s="449"/>
      <c r="AMC24" s="449"/>
      <c r="AMD24" s="449"/>
      <c r="AME24" s="449"/>
      <c r="AMF24" s="449"/>
      <c r="AMG24" s="449"/>
      <c r="AMH24" s="449"/>
      <c r="AMI24" s="449"/>
      <c r="AMJ24" s="449"/>
    </row>
    <row r="25" customFormat="false" ht="26.65" hidden="false" customHeight="true" outlineLevel="0" collapsed="false">
      <c r="A25" s="469" t="n">
        <f aca="false">+A13</f>
        <v>30</v>
      </c>
      <c r="B25" s="470"/>
      <c r="C25" s="471"/>
      <c r="D25" s="472"/>
      <c r="AGS25" s="449"/>
      <c r="AGT25" s="449"/>
      <c r="AGU25" s="449"/>
      <c r="AGV25" s="449"/>
      <c r="AGW25" s="449"/>
      <c r="AGX25" s="449"/>
      <c r="AGY25" s="449"/>
      <c r="AGZ25" s="449"/>
      <c r="AHA25" s="449"/>
      <c r="AHB25" s="449"/>
      <c r="AHC25" s="449"/>
      <c r="AHD25" s="449"/>
      <c r="AHE25" s="449"/>
      <c r="AHF25" s="449"/>
      <c r="AHG25" s="449"/>
      <c r="AHH25" s="449"/>
      <c r="AHI25" s="449"/>
      <c r="AHJ25" s="449"/>
      <c r="AHK25" s="449"/>
      <c r="AHL25" s="449"/>
      <c r="AHM25" s="449"/>
      <c r="AHN25" s="449"/>
      <c r="AHO25" s="449"/>
      <c r="AHP25" s="449"/>
      <c r="AHQ25" s="449"/>
      <c r="AHR25" s="449"/>
      <c r="AHS25" s="449"/>
      <c r="AHT25" s="449"/>
      <c r="AHU25" s="449"/>
      <c r="AHV25" s="449"/>
      <c r="AHW25" s="449"/>
      <c r="AHX25" s="449"/>
      <c r="AHY25" s="449"/>
      <c r="AHZ25" s="449"/>
      <c r="AIA25" s="449"/>
      <c r="AIB25" s="449"/>
      <c r="AIC25" s="449"/>
      <c r="AID25" s="449"/>
      <c r="AIE25" s="449"/>
      <c r="AIF25" s="449"/>
      <c r="AIG25" s="449"/>
      <c r="AIH25" s="449"/>
      <c r="AII25" s="449"/>
      <c r="AIJ25" s="449"/>
      <c r="AIK25" s="449"/>
      <c r="AIL25" s="449"/>
      <c r="AIM25" s="449"/>
      <c r="AIN25" s="449"/>
      <c r="AIO25" s="449"/>
      <c r="AIP25" s="449"/>
      <c r="AIQ25" s="449"/>
      <c r="AIR25" s="449"/>
      <c r="AIS25" s="449"/>
      <c r="AIT25" s="449"/>
    </row>
    <row r="26" customFormat="false" ht="26.65" hidden="false" customHeight="true" outlineLevel="0" collapsed="false">
      <c r="A26" s="465" t="n">
        <f aca="false">IF(A24=12,1,A24+1)</f>
        <v>2</v>
      </c>
      <c r="B26" s="466"/>
      <c r="C26" s="467"/>
      <c r="D26" s="468"/>
      <c r="AGS26" s="449"/>
      <c r="AGT26" s="449"/>
      <c r="AGU26" s="449"/>
      <c r="AGV26" s="449"/>
      <c r="AGW26" s="449"/>
      <c r="AGX26" s="449"/>
      <c r="AGY26" s="449"/>
      <c r="AGZ26" s="449"/>
      <c r="AHA26" s="449"/>
      <c r="AHB26" s="449"/>
      <c r="AHC26" s="449"/>
      <c r="AHD26" s="449"/>
      <c r="AHE26" s="449"/>
      <c r="AHF26" s="449"/>
      <c r="AHG26" s="449"/>
      <c r="AHH26" s="449"/>
      <c r="AHI26" s="449"/>
      <c r="AHJ26" s="449"/>
      <c r="AHK26" s="449"/>
      <c r="AHL26" s="449"/>
      <c r="AHM26" s="449"/>
      <c r="AHN26" s="449"/>
      <c r="AHO26" s="449"/>
      <c r="AHP26" s="449"/>
      <c r="AHQ26" s="449"/>
      <c r="AHR26" s="449"/>
      <c r="AHS26" s="449"/>
      <c r="AHT26" s="449"/>
      <c r="AHU26" s="449"/>
      <c r="AHV26" s="449"/>
      <c r="AHW26" s="449"/>
      <c r="AHX26" s="449"/>
      <c r="AHY26" s="449"/>
      <c r="AHZ26" s="449"/>
      <c r="AIA26" s="449"/>
      <c r="AIB26" s="449"/>
      <c r="AIC26" s="449"/>
      <c r="AID26" s="449"/>
      <c r="AIE26" s="449"/>
      <c r="AIF26" s="449"/>
      <c r="AIG26" s="449"/>
      <c r="AIH26" s="449"/>
      <c r="AII26" s="449"/>
      <c r="AIJ26" s="449"/>
      <c r="AIK26" s="449"/>
      <c r="AIL26" s="449"/>
      <c r="AIM26" s="449"/>
      <c r="AIN26" s="449"/>
      <c r="AIO26" s="449"/>
      <c r="AIP26" s="449"/>
      <c r="AIQ26" s="449"/>
      <c r="AIR26" s="449"/>
      <c r="AIS26" s="449"/>
      <c r="AIT26" s="449"/>
      <c r="AIU26" s="449"/>
      <c r="AIV26" s="449"/>
      <c r="AIW26" s="449"/>
      <c r="AIX26" s="449"/>
      <c r="AIY26" s="449"/>
      <c r="AIZ26" s="449"/>
      <c r="AJA26" s="449"/>
      <c r="AJB26" s="449"/>
      <c r="AJC26" s="449"/>
      <c r="AJD26" s="449"/>
      <c r="AJE26" s="449"/>
      <c r="AJF26" s="449"/>
      <c r="AJG26" s="449"/>
      <c r="AJH26" s="449"/>
      <c r="AJI26" s="449"/>
      <c r="AJJ26" s="449"/>
      <c r="AJK26" s="449"/>
      <c r="AJL26" s="449"/>
      <c r="AJM26" s="449"/>
      <c r="AJN26" s="449"/>
      <c r="AJO26" s="449"/>
      <c r="AJP26" s="449"/>
      <c r="AJQ26" s="449"/>
      <c r="AJR26" s="449"/>
      <c r="AJS26" s="449"/>
      <c r="AJT26" s="449"/>
      <c r="AJU26" s="449"/>
      <c r="AJV26" s="449"/>
      <c r="AJW26" s="449"/>
      <c r="AJX26" s="449"/>
      <c r="AJY26" s="449"/>
      <c r="AJZ26" s="449"/>
      <c r="AKA26" s="449"/>
      <c r="AKB26" s="449"/>
      <c r="AKC26" s="449"/>
      <c r="AKD26" s="449"/>
      <c r="AKE26" s="449"/>
      <c r="AKF26" s="449"/>
      <c r="AKG26" s="449"/>
      <c r="AKH26" s="449"/>
      <c r="AKI26" s="449"/>
      <c r="AKJ26" s="449"/>
      <c r="AKK26" s="449"/>
      <c r="AKL26" s="449"/>
      <c r="AKM26" s="449"/>
      <c r="AKN26" s="449"/>
      <c r="AKO26" s="449"/>
      <c r="AKP26" s="449"/>
      <c r="AKQ26" s="449"/>
      <c r="AKR26" s="449"/>
      <c r="AKS26" s="449"/>
      <c r="AKT26" s="449"/>
      <c r="AKU26" s="449"/>
      <c r="AKV26" s="449"/>
      <c r="AKW26" s="449"/>
      <c r="AKX26" s="449"/>
      <c r="AKY26" s="449"/>
      <c r="AKZ26" s="449"/>
      <c r="ALA26" s="449"/>
      <c r="ALB26" s="449"/>
      <c r="ALC26" s="449"/>
      <c r="ALD26" s="449"/>
      <c r="ALE26" s="449"/>
      <c r="ALF26" s="449"/>
      <c r="ALG26" s="449"/>
      <c r="ALH26" s="449"/>
      <c r="ALI26" s="449"/>
      <c r="ALJ26" s="449"/>
      <c r="ALK26" s="449"/>
      <c r="ALL26" s="449"/>
      <c r="ALM26" s="449"/>
      <c r="ALN26" s="449"/>
      <c r="ALO26" s="449"/>
      <c r="ALP26" s="449"/>
      <c r="ALQ26" s="449"/>
      <c r="ALR26" s="449"/>
      <c r="ALS26" s="449"/>
      <c r="ALT26" s="449"/>
      <c r="ALU26" s="449"/>
      <c r="ALV26" s="449"/>
      <c r="ALW26" s="449"/>
      <c r="ALX26" s="449"/>
      <c r="ALY26" s="449"/>
      <c r="ALZ26" s="449"/>
      <c r="AMA26" s="449"/>
      <c r="AMB26" s="449"/>
      <c r="AMC26" s="449"/>
      <c r="AMD26" s="449"/>
      <c r="AME26" s="449"/>
      <c r="AMF26" s="449"/>
      <c r="AMG26" s="449"/>
      <c r="AMH26" s="449"/>
      <c r="AMI26" s="449"/>
      <c r="AMJ26" s="449"/>
    </row>
    <row r="27" customFormat="false" ht="26.65" hidden="false" customHeight="true" outlineLevel="0" collapsed="false">
      <c r="A27" s="469" t="n">
        <f aca="false">+A13</f>
        <v>30</v>
      </c>
      <c r="B27" s="470"/>
      <c r="C27" s="471"/>
      <c r="D27" s="472"/>
      <c r="AGS27" s="449"/>
      <c r="AGT27" s="449"/>
      <c r="AGU27" s="449"/>
      <c r="AGV27" s="449"/>
      <c r="AGW27" s="449"/>
      <c r="AGX27" s="449"/>
      <c r="AGY27" s="449"/>
      <c r="AGZ27" s="449"/>
      <c r="AHA27" s="449"/>
      <c r="AHB27" s="449"/>
      <c r="AHC27" s="449"/>
      <c r="AHD27" s="449"/>
      <c r="AHE27" s="449"/>
      <c r="AHF27" s="449"/>
      <c r="AHG27" s="449"/>
      <c r="AHH27" s="449"/>
      <c r="AHI27" s="449"/>
      <c r="AHJ27" s="449"/>
      <c r="AHK27" s="449"/>
      <c r="AHL27" s="449"/>
      <c r="AHM27" s="449"/>
      <c r="AHN27" s="449"/>
      <c r="AHO27" s="449"/>
      <c r="AHP27" s="449"/>
      <c r="AHQ27" s="449"/>
      <c r="AHR27" s="449"/>
      <c r="AHS27" s="449"/>
      <c r="AHT27" s="449"/>
      <c r="AHU27" s="449"/>
      <c r="AHV27" s="449"/>
      <c r="AHW27" s="449"/>
      <c r="AHX27" s="449"/>
      <c r="AHY27" s="449"/>
      <c r="AHZ27" s="449"/>
      <c r="AIA27" s="449"/>
      <c r="AIB27" s="449"/>
      <c r="AIC27" s="449"/>
      <c r="AID27" s="449"/>
      <c r="AIE27" s="449"/>
      <c r="AIF27" s="449"/>
      <c r="AIG27" s="449"/>
      <c r="AIH27" s="449"/>
      <c r="AII27" s="449"/>
      <c r="AIJ27" s="449"/>
      <c r="AIK27" s="449"/>
      <c r="AIL27" s="449"/>
      <c r="AIM27" s="449"/>
      <c r="AIN27" s="449"/>
      <c r="AIO27" s="449"/>
      <c r="AIP27" s="449"/>
      <c r="AIQ27" s="449"/>
      <c r="AIR27" s="449"/>
      <c r="AIS27" s="449"/>
      <c r="AIT27" s="449"/>
    </row>
    <row r="28" customFormat="false" ht="26.65" hidden="false" customHeight="true" outlineLevel="0" collapsed="false">
      <c r="A28" s="465" t="n">
        <f aca="false">IF(A26=12,1,A26+1)</f>
        <v>3</v>
      </c>
      <c r="B28" s="466"/>
      <c r="C28" s="467"/>
      <c r="D28" s="468"/>
      <c r="AGS28" s="449"/>
      <c r="AGT28" s="449"/>
      <c r="AGU28" s="449"/>
      <c r="AGV28" s="449"/>
      <c r="AGW28" s="449"/>
      <c r="AGX28" s="449"/>
      <c r="AGY28" s="449"/>
      <c r="AGZ28" s="449"/>
      <c r="AHA28" s="449"/>
      <c r="AHB28" s="449"/>
      <c r="AHC28" s="449"/>
      <c r="AHD28" s="449"/>
      <c r="AHE28" s="449"/>
      <c r="AHF28" s="449"/>
      <c r="AHG28" s="449"/>
      <c r="AHH28" s="449"/>
      <c r="AHI28" s="449"/>
      <c r="AHJ28" s="449"/>
      <c r="AHK28" s="449"/>
      <c r="AHL28" s="449"/>
      <c r="AHM28" s="449"/>
      <c r="AHN28" s="449"/>
      <c r="AHO28" s="449"/>
      <c r="AHP28" s="449"/>
      <c r="AHQ28" s="449"/>
      <c r="AHR28" s="449"/>
      <c r="AHS28" s="449"/>
      <c r="AHT28" s="449"/>
      <c r="AHU28" s="449"/>
      <c r="AHV28" s="449"/>
      <c r="AHW28" s="449"/>
      <c r="AHX28" s="449"/>
      <c r="AHY28" s="449"/>
      <c r="AHZ28" s="449"/>
      <c r="AIA28" s="449"/>
      <c r="AIB28" s="449"/>
      <c r="AIC28" s="449"/>
      <c r="AID28" s="449"/>
      <c r="AIE28" s="449"/>
      <c r="AIF28" s="449"/>
      <c r="AIG28" s="449"/>
      <c r="AIH28" s="449"/>
      <c r="AII28" s="449"/>
      <c r="AIJ28" s="449"/>
      <c r="AIK28" s="449"/>
      <c r="AIL28" s="449"/>
      <c r="AIM28" s="449"/>
      <c r="AIN28" s="449"/>
      <c r="AIO28" s="449"/>
      <c r="AIP28" s="449"/>
      <c r="AIQ28" s="449"/>
      <c r="AIR28" s="449"/>
      <c r="AIS28" s="449"/>
      <c r="AIT28" s="449"/>
      <c r="AIU28" s="449"/>
      <c r="AIV28" s="449"/>
      <c r="AIW28" s="449"/>
      <c r="AIX28" s="449"/>
      <c r="AIY28" s="449"/>
      <c r="AIZ28" s="449"/>
      <c r="AJA28" s="449"/>
      <c r="AJB28" s="449"/>
      <c r="AJC28" s="449"/>
      <c r="AJD28" s="449"/>
      <c r="AJE28" s="449"/>
      <c r="AJF28" s="449"/>
      <c r="AJG28" s="449"/>
      <c r="AJH28" s="449"/>
      <c r="AJI28" s="449"/>
      <c r="AJJ28" s="449"/>
      <c r="AJK28" s="449"/>
      <c r="AJL28" s="449"/>
      <c r="AJM28" s="449"/>
      <c r="AJN28" s="449"/>
      <c r="AJO28" s="449"/>
      <c r="AJP28" s="449"/>
      <c r="AJQ28" s="449"/>
      <c r="AJR28" s="449"/>
      <c r="AJS28" s="449"/>
      <c r="AJT28" s="449"/>
      <c r="AJU28" s="449"/>
      <c r="AJV28" s="449"/>
      <c r="AJW28" s="449"/>
      <c r="AJX28" s="449"/>
      <c r="AJY28" s="449"/>
      <c r="AJZ28" s="449"/>
      <c r="AKA28" s="449"/>
      <c r="AKB28" s="449"/>
      <c r="AKC28" s="449"/>
      <c r="AKD28" s="449"/>
      <c r="AKE28" s="449"/>
      <c r="AKF28" s="449"/>
      <c r="AKG28" s="449"/>
      <c r="AKH28" s="449"/>
      <c r="AKI28" s="449"/>
      <c r="AKJ28" s="449"/>
      <c r="AKK28" s="449"/>
      <c r="AKL28" s="449"/>
      <c r="AKM28" s="449"/>
      <c r="AKN28" s="449"/>
      <c r="AKO28" s="449"/>
      <c r="AKP28" s="449"/>
      <c r="AKQ28" s="449"/>
      <c r="AKR28" s="449"/>
      <c r="AKS28" s="449"/>
      <c r="AKT28" s="449"/>
      <c r="AKU28" s="449"/>
      <c r="AKV28" s="449"/>
      <c r="AKW28" s="449"/>
      <c r="AKX28" s="449"/>
      <c r="AKY28" s="449"/>
      <c r="AKZ28" s="449"/>
      <c r="ALA28" s="449"/>
      <c r="ALB28" s="449"/>
      <c r="ALC28" s="449"/>
      <c r="ALD28" s="449"/>
      <c r="ALE28" s="449"/>
      <c r="ALF28" s="449"/>
      <c r="ALG28" s="449"/>
      <c r="ALH28" s="449"/>
      <c r="ALI28" s="449"/>
      <c r="ALJ28" s="449"/>
      <c r="ALK28" s="449"/>
      <c r="ALL28" s="449"/>
      <c r="ALM28" s="449"/>
      <c r="ALN28" s="449"/>
      <c r="ALO28" s="449"/>
      <c r="ALP28" s="449"/>
      <c r="ALQ28" s="449"/>
      <c r="ALR28" s="449"/>
      <c r="ALS28" s="449"/>
      <c r="ALT28" s="449"/>
      <c r="ALU28" s="449"/>
      <c r="ALV28" s="449"/>
      <c r="ALW28" s="449"/>
      <c r="ALX28" s="449"/>
      <c r="ALY28" s="449"/>
      <c r="ALZ28" s="449"/>
      <c r="AMA28" s="449"/>
      <c r="AMB28" s="449"/>
      <c r="AMC28" s="449"/>
      <c r="AMD28" s="449"/>
      <c r="AME28" s="449"/>
      <c r="AMF28" s="449"/>
      <c r="AMG28" s="449"/>
      <c r="AMH28" s="449"/>
      <c r="AMI28" s="449"/>
      <c r="AMJ28" s="449"/>
    </row>
    <row r="29" customFormat="false" ht="26.65" hidden="false" customHeight="true" outlineLevel="0" collapsed="false">
      <c r="A29" s="469" t="n">
        <f aca="false">+A13</f>
        <v>30</v>
      </c>
      <c r="B29" s="470"/>
      <c r="C29" s="471"/>
      <c r="D29" s="472"/>
      <c r="AGS29" s="449"/>
      <c r="AGT29" s="449"/>
      <c r="AGU29" s="449"/>
      <c r="AGV29" s="449"/>
      <c r="AGW29" s="449"/>
      <c r="AGX29" s="449"/>
      <c r="AGY29" s="449"/>
      <c r="AGZ29" s="449"/>
      <c r="AHA29" s="449"/>
      <c r="AHB29" s="449"/>
      <c r="AHC29" s="449"/>
      <c r="AHD29" s="449"/>
      <c r="AHE29" s="449"/>
      <c r="AHF29" s="449"/>
      <c r="AHG29" s="449"/>
      <c r="AHH29" s="449"/>
      <c r="AHI29" s="449"/>
      <c r="AHJ29" s="449"/>
      <c r="AHK29" s="449"/>
      <c r="AHL29" s="449"/>
      <c r="AHM29" s="449"/>
      <c r="AHN29" s="449"/>
      <c r="AHO29" s="449"/>
      <c r="AHP29" s="449"/>
      <c r="AHQ29" s="449"/>
      <c r="AHR29" s="449"/>
      <c r="AHS29" s="449"/>
      <c r="AHT29" s="449"/>
      <c r="AHU29" s="449"/>
      <c r="AHV29" s="449"/>
      <c r="AHW29" s="449"/>
      <c r="AHX29" s="449"/>
      <c r="AHY29" s="449"/>
      <c r="AHZ29" s="449"/>
      <c r="AIA29" s="449"/>
      <c r="AIB29" s="449"/>
      <c r="AIC29" s="449"/>
      <c r="AID29" s="449"/>
      <c r="AIE29" s="449"/>
      <c r="AIF29" s="449"/>
      <c r="AIG29" s="449"/>
      <c r="AIH29" s="449"/>
      <c r="AII29" s="449"/>
      <c r="AIJ29" s="449"/>
      <c r="AIK29" s="449"/>
      <c r="AIL29" s="449"/>
      <c r="AIM29" s="449"/>
      <c r="AIN29" s="449"/>
      <c r="AIO29" s="449"/>
      <c r="AIP29" s="449"/>
      <c r="AIQ29" s="449"/>
      <c r="AIR29" s="449"/>
      <c r="AIS29" s="449"/>
      <c r="AIT29" s="449"/>
    </row>
    <row r="30" customFormat="false" ht="26.65" hidden="false" customHeight="true" outlineLevel="0" collapsed="false">
      <c r="A30" s="465" t="n">
        <f aca="false">IF(A28=12,1,A28+1)</f>
        <v>4</v>
      </c>
      <c r="B30" s="466"/>
      <c r="C30" s="467"/>
      <c r="D30" s="468"/>
      <c r="AGS30" s="449"/>
      <c r="AGT30" s="449"/>
      <c r="AGU30" s="449"/>
      <c r="AGV30" s="449"/>
      <c r="AGW30" s="449"/>
      <c r="AGX30" s="449"/>
      <c r="AGY30" s="449"/>
      <c r="AGZ30" s="449"/>
      <c r="AHA30" s="449"/>
      <c r="AHB30" s="449"/>
      <c r="AHC30" s="449"/>
      <c r="AHD30" s="449"/>
      <c r="AHE30" s="449"/>
      <c r="AHF30" s="449"/>
      <c r="AHG30" s="449"/>
      <c r="AHH30" s="449"/>
      <c r="AHI30" s="449"/>
      <c r="AHJ30" s="449"/>
      <c r="AHK30" s="449"/>
      <c r="AHL30" s="449"/>
      <c r="AHM30" s="449"/>
      <c r="AHN30" s="449"/>
      <c r="AHO30" s="449"/>
      <c r="AHP30" s="449"/>
      <c r="AHQ30" s="449"/>
      <c r="AHR30" s="449"/>
      <c r="AHS30" s="449"/>
      <c r="AHT30" s="449"/>
      <c r="AHU30" s="449"/>
      <c r="AHV30" s="449"/>
      <c r="AHW30" s="449"/>
      <c r="AHX30" s="449"/>
      <c r="AHY30" s="449"/>
      <c r="AHZ30" s="449"/>
      <c r="AIA30" s="449"/>
      <c r="AIB30" s="449"/>
      <c r="AIC30" s="449"/>
      <c r="AID30" s="449"/>
      <c r="AIE30" s="449"/>
      <c r="AIF30" s="449"/>
      <c r="AIG30" s="449"/>
      <c r="AIH30" s="449"/>
      <c r="AII30" s="449"/>
      <c r="AIJ30" s="449"/>
      <c r="AIK30" s="449"/>
      <c r="AIL30" s="449"/>
      <c r="AIM30" s="449"/>
      <c r="AIN30" s="449"/>
      <c r="AIO30" s="449"/>
      <c r="AIP30" s="449"/>
      <c r="AIQ30" s="449"/>
      <c r="AIR30" s="449"/>
      <c r="AIS30" s="449"/>
      <c r="AIT30" s="449"/>
      <c r="AIU30" s="449"/>
      <c r="AIV30" s="449"/>
      <c r="AIW30" s="449"/>
      <c r="AIX30" s="449"/>
      <c r="AIY30" s="449"/>
      <c r="AIZ30" s="449"/>
      <c r="AJA30" s="449"/>
      <c r="AJB30" s="449"/>
      <c r="AJC30" s="449"/>
      <c r="AJD30" s="449"/>
      <c r="AJE30" s="449"/>
      <c r="AJF30" s="449"/>
      <c r="AJG30" s="449"/>
      <c r="AJH30" s="449"/>
      <c r="AJI30" s="449"/>
      <c r="AJJ30" s="449"/>
      <c r="AJK30" s="449"/>
      <c r="AJL30" s="449"/>
      <c r="AJM30" s="449"/>
      <c r="AJN30" s="449"/>
      <c r="AJO30" s="449"/>
      <c r="AJP30" s="449"/>
      <c r="AJQ30" s="449"/>
      <c r="AJR30" s="449"/>
      <c r="AJS30" s="449"/>
      <c r="AJT30" s="449"/>
      <c r="AJU30" s="449"/>
      <c r="AJV30" s="449"/>
      <c r="AJW30" s="449"/>
      <c r="AJX30" s="449"/>
      <c r="AJY30" s="449"/>
      <c r="AJZ30" s="449"/>
      <c r="AKA30" s="449"/>
      <c r="AKB30" s="449"/>
      <c r="AKC30" s="449"/>
      <c r="AKD30" s="449"/>
      <c r="AKE30" s="449"/>
      <c r="AKF30" s="449"/>
      <c r="AKG30" s="449"/>
      <c r="AKH30" s="449"/>
      <c r="AKI30" s="449"/>
      <c r="AKJ30" s="449"/>
      <c r="AKK30" s="449"/>
      <c r="AKL30" s="449"/>
      <c r="AKM30" s="449"/>
      <c r="AKN30" s="449"/>
      <c r="AKO30" s="449"/>
      <c r="AKP30" s="449"/>
      <c r="AKQ30" s="449"/>
      <c r="AKR30" s="449"/>
      <c r="AKS30" s="449"/>
      <c r="AKT30" s="449"/>
      <c r="AKU30" s="449"/>
      <c r="AKV30" s="449"/>
      <c r="AKW30" s="449"/>
      <c r="AKX30" s="449"/>
      <c r="AKY30" s="449"/>
      <c r="AKZ30" s="449"/>
      <c r="ALA30" s="449"/>
      <c r="ALB30" s="449"/>
      <c r="ALC30" s="449"/>
      <c r="ALD30" s="449"/>
      <c r="ALE30" s="449"/>
      <c r="ALF30" s="449"/>
      <c r="ALG30" s="449"/>
      <c r="ALH30" s="449"/>
      <c r="ALI30" s="449"/>
      <c r="ALJ30" s="449"/>
      <c r="ALK30" s="449"/>
      <c r="ALL30" s="449"/>
      <c r="ALM30" s="449"/>
      <c r="ALN30" s="449"/>
      <c r="ALO30" s="449"/>
      <c r="ALP30" s="449"/>
      <c r="ALQ30" s="449"/>
      <c r="ALR30" s="449"/>
      <c r="ALS30" s="449"/>
      <c r="ALT30" s="449"/>
      <c r="ALU30" s="449"/>
      <c r="ALV30" s="449"/>
      <c r="ALW30" s="449"/>
      <c r="ALX30" s="449"/>
      <c r="ALY30" s="449"/>
      <c r="ALZ30" s="449"/>
      <c r="AMA30" s="449"/>
      <c r="AMB30" s="449"/>
      <c r="AMC30" s="449"/>
      <c r="AMD30" s="449"/>
      <c r="AME30" s="449"/>
      <c r="AMF30" s="449"/>
      <c r="AMG30" s="449"/>
      <c r="AMH30" s="449"/>
      <c r="AMI30" s="449"/>
      <c r="AMJ30" s="449"/>
    </row>
    <row r="31" customFormat="false" ht="26.65" hidden="false" customHeight="true" outlineLevel="0" collapsed="false">
      <c r="A31" s="469" t="n">
        <f aca="false">+A13</f>
        <v>30</v>
      </c>
      <c r="B31" s="470"/>
      <c r="C31" s="471"/>
      <c r="D31" s="472"/>
      <c r="AGS31" s="449"/>
      <c r="AGT31" s="449"/>
      <c r="AGU31" s="449"/>
      <c r="AGV31" s="449"/>
      <c r="AGW31" s="449"/>
      <c r="AGX31" s="449"/>
      <c r="AGY31" s="449"/>
      <c r="AGZ31" s="449"/>
      <c r="AHA31" s="449"/>
      <c r="AHB31" s="449"/>
      <c r="AHC31" s="449"/>
      <c r="AHD31" s="449"/>
      <c r="AHE31" s="449"/>
      <c r="AHF31" s="449"/>
      <c r="AHG31" s="449"/>
      <c r="AHH31" s="449"/>
      <c r="AHI31" s="449"/>
      <c r="AHJ31" s="449"/>
      <c r="AHK31" s="449"/>
      <c r="AHL31" s="449"/>
      <c r="AHM31" s="449"/>
      <c r="AHN31" s="449"/>
      <c r="AHO31" s="449"/>
      <c r="AHP31" s="449"/>
      <c r="AHQ31" s="449"/>
      <c r="AHR31" s="449"/>
      <c r="AHS31" s="449"/>
      <c r="AHT31" s="449"/>
      <c r="AHU31" s="449"/>
      <c r="AHV31" s="449"/>
      <c r="AHW31" s="449"/>
      <c r="AHX31" s="449"/>
      <c r="AHY31" s="449"/>
      <c r="AHZ31" s="449"/>
      <c r="AIA31" s="449"/>
      <c r="AIB31" s="449"/>
      <c r="AIC31" s="449"/>
      <c r="AID31" s="449"/>
      <c r="AIE31" s="449"/>
      <c r="AIF31" s="449"/>
      <c r="AIG31" s="449"/>
      <c r="AIH31" s="449"/>
      <c r="AII31" s="449"/>
      <c r="AIJ31" s="449"/>
      <c r="AIK31" s="449"/>
      <c r="AIL31" s="449"/>
      <c r="AIM31" s="449"/>
      <c r="AIN31" s="449"/>
      <c r="AIO31" s="449"/>
      <c r="AIP31" s="449"/>
      <c r="AIQ31" s="449"/>
      <c r="AIR31" s="449"/>
      <c r="AIS31" s="449"/>
      <c r="AIT31" s="449"/>
    </row>
    <row r="32" customFormat="false" ht="26.65" hidden="false" customHeight="true" outlineLevel="0" collapsed="false">
      <c r="A32" s="465" t="n">
        <f aca="false">IF(A30=12,1,A30+1)</f>
        <v>5</v>
      </c>
      <c r="B32" s="466"/>
      <c r="C32" s="467"/>
      <c r="D32" s="468"/>
      <c r="AGS32" s="449"/>
      <c r="AGT32" s="449"/>
      <c r="AGU32" s="449"/>
      <c r="AGV32" s="449"/>
      <c r="AGW32" s="449"/>
      <c r="AGX32" s="449"/>
      <c r="AGY32" s="449"/>
      <c r="AGZ32" s="449"/>
      <c r="AHA32" s="449"/>
      <c r="AHB32" s="449"/>
      <c r="AHC32" s="449"/>
      <c r="AHD32" s="449"/>
      <c r="AHE32" s="449"/>
      <c r="AHF32" s="449"/>
      <c r="AHG32" s="449"/>
      <c r="AHH32" s="449"/>
      <c r="AHI32" s="449"/>
      <c r="AHJ32" s="449"/>
      <c r="AHK32" s="449"/>
      <c r="AHL32" s="449"/>
      <c r="AHM32" s="449"/>
      <c r="AHN32" s="449"/>
      <c r="AHO32" s="449"/>
      <c r="AHP32" s="449"/>
      <c r="AHQ32" s="449"/>
      <c r="AHR32" s="449"/>
      <c r="AHS32" s="449"/>
      <c r="AHT32" s="449"/>
      <c r="AHU32" s="449"/>
      <c r="AHV32" s="449"/>
      <c r="AHW32" s="449"/>
      <c r="AHX32" s="449"/>
      <c r="AHY32" s="449"/>
      <c r="AHZ32" s="449"/>
      <c r="AIA32" s="449"/>
      <c r="AIB32" s="449"/>
      <c r="AIC32" s="449"/>
      <c r="AID32" s="449"/>
      <c r="AIE32" s="449"/>
      <c r="AIF32" s="449"/>
      <c r="AIG32" s="449"/>
      <c r="AIH32" s="449"/>
      <c r="AII32" s="449"/>
      <c r="AIJ32" s="449"/>
      <c r="AIK32" s="449"/>
      <c r="AIL32" s="449"/>
      <c r="AIM32" s="449"/>
      <c r="AIN32" s="449"/>
      <c r="AIO32" s="449"/>
      <c r="AIP32" s="449"/>
      <c r="AIQ32" s="449"/>
      <c r="AIR32" s="449"/>
      <c r="AIS32" s="449"/>
      <c r="AIT32" s="449"/>
      <c r="AIU32" s="449"/>
      <c r="AIV32" s="449"/>
      <c r="AIW32" s="449"/>
      <c r="AIX32" s="449"/>
      <c r="AIY32" s="449"/>
      <c r="AIZ32" s="449"/>
      <c r="AJA32" s="449"/>
      <c r="AJB32" s="449"/>
      <c r="AJC32" s="449"/>
      <c r="AJD32" s="449"/>
      <c r="AJE32" s="449"/>
      <c r="AJF32" s="449"/>
      <c r="AJG32" s="449"/>
      <c r="AJH32" s="449"/>
      <c r="AJI32" s="449"/>
      <c r="AJJ32" s="449"/>
      <c r="AJK32" s="449"/>
      <c r="AJL32" s="449"/>
      <c r="AJM32" s="449"/>
      <c r="AJN32" s="449"/>
      <c r="AJO32" s="449"/>
      <c r="AJP32" s="449"/>
      <c r="AJQ32" s="449"/>
      <c r="AJR32" s="449"/>
      <c r="AJS32" s="449"/>
      <c r="AJT32" s="449"/>
      <c r="AJU32" s="449"/>
      <c r="AJV32" s="449"/>
      <c r="AJW32" s="449"/>
      <c r="AJX32" s="449"/>
      <c r="AJY32" s="449"/>
      <c r="AJZ32" s="449"/>
      <c r="AKA32" s="449"/>
      <c r="AKB32" s="449"/>
      <c r="AKC32" s="449"/>
      <c r="AKD32" s="449"/>
      <c r="AKE32" s="449"/>
      <c r="AKF32" s="449"/>
      <c r="AKG32" s="449"/>
      <c r="AKH32" s="449"/>
      <c r="AKI32" s="449"/>
      <c r="AKJ32" s="449"/>
      <c r="AKK32" s="449"/>
      <c r="AKL32" s="449"/>
      <c r="AKM32" s="449"/>
      <c r="AKN32" s="449"/>
      <c r="AKO32" s="449"/>
      <c r="AKP32" s="449"/>
      <c r="AKQ32" s="449"/>
      <c r="AKR32" s="449"/>
      <c r="AKS32" s="449"/>
      <c r="AKT32" s="449"/>
      <c r="AKU32" s="449"/>
      <c r="AKV32" s="449"/>
      <c r="AKW32" s="449"/>
      <c r="AKX32" s="449"/>
      <c r="AKY32" s="449"/>
      <c r="AKZ32" s="449"/>
      <c r="ALA32" s="449"/>
      <c r="ALB32" s="449"/>
      <c r="ALC32" s="449"/>
      <c r="ALD32" s="449"/>
      <c r="ALE32" s="449"/>
      <c r="ALF32" s="449"/>
      <c r="ALG32" s="449"/>
      <c r="ALH32" s="449"/>
      <c r="ALI32" s="449"/>
      <c r="ALJ32" s="449"/>
      <c r="ALK32" s="449"/>
      <c r="ALL32" s="449"/>
      <c r="ALM32" s="449"/>
      <c r="ALN32" s="449"/>
      <c r="ALO32" s="449"/>
      <c r="ALP32" s="449"/>
      <c r="ALQ32" s="449"/>
      <c r="ALR32" s="449"/>
      <c r="ALS32" s="449"/>
      <c r="ALT32" s="449"/>
      <c r="ALU32" s="449"/>
      <c r="ALV32" s="449"/>
      <c r="ALW32" s="449"/>
      <c r="ALX32" s="449"/>
      <c r="ALY32" s="449"/>
      <c r="ALZ32" s="449"/>
      <c r="AMA32" s="449"/>
      <c r="AMB32" s="449"/>
      <c r="AMC32" s="449"/>
      <c r="AMD32" s="449"/>
      <c r="AME32" s="449"/>
      <c r="AMF32" s="449"/>
      <c r="AMG32" s="449"/>
      <c r="AMH32" s="449"/>
      <c r="AMI32" s="449"/>
      <c r="AMJ32" s="449"/>
    </row>
    <row r="33" customFormat="false" ht="26.65" hidden="false" customHeight="true" outlineLevel="0" collapsed="false">
      <c r="A33" s="469" t="n">
        <f aca="false">+A13</f>
        <v>30</v>
      </c>
      <c r="B33" s="470"/>
      <c r="C33" s="471"/>
      <c r="D33" s="472"/>
      <c r="AGS33" s="449"/>
      <c r="AGT33" s="449"/>
      <c r="AGU33" s="449"/>
      <c r="AGV33" s="449"/>
      <c r="AGW33" s="449"/>
      <c r="AGX33" s="449"/>
      <c r="AGY33" s="449"/>
      <c r="AGZ33" s="449"/>
      <c r="AHA33" s="449"/>
      <c r="AHB33" s="449"/>
      <c r="AHC33" s="449"/>
      <c r="AHD33" s="449"/>
      <c r="AHE33" s="449"/>
      <c r="AHF33" s="449"/>
      <c r="AHG33" s="449"/>
      <c r="AHH33" s="449"/>
      <c r="AHI33" s="449"/>
      <c r="AHJ33" s="449"/>
      <c r="AHK33" s="449"/>
      <c r="AHL33" s="449"/>
      <c r="AHM33" s="449"/>
      <c r="AHN33" s="449"/>
      <c r="AHO33" s="449"/>
      <c r="AHP33" s="449"/>
      <c r="AHQ33" s="449"/>
      <c r="AHR33" s="449"/>
      <c r="AHS33" s="449"/>
      <c r="AHT33" s="449"/>
      <c r="AHU33" s="449"/>
      <c r="AHV33" s="449"/>
      <c r="AHW33" s="449"/>
      <c r="AHX33" s="449"/>
      <c r="AHY33" s="449"/>
      <c r="AHZ33" s="449"/>
      <c r="AIA33" s="449"/>
      <c r="AIB33" s="449"/>
      <c r="AIC33" s="449"/>
      <c r="AID33" s="449"/>
      <c r="AIE33" s="449"/>
      <c r="AIF33" s="449"/>
      <c r="AIG33" s="449"/>
      <c r="AIH33" s="449"/>
      <c r="AII33" s="449"/>
      <c r="AIJ33" s="449"/>
      <c r="AIK33" s="449"/>
      <c r="AIL33" s="449"/>
      <c r="AIM33" s="449"/>
      <c r="AIN33" s="449"/>
      <c r="AIO33" s="449"/>
      <c r="AIP33" s="449"/>
      <c r="AIQ33" s="449"/>
      <c r="AIR33" s="449"/>
      <c r="AIS33" s="449"/>
      <c r="AIT33" s="449"/>
    </row>
    <row r="34" customFormat="false" ht="26.65" hidden="false" customHeight="true" outlineLevel="0" collapsed="false">
      <c r="A34" s="465" t="n">
        <f aca="false">IF(A32=12,1,A32+1)</f>
        <v>6</v>
      </c>
      <c r="B34" s="466"/>
      <c r="C34" s="467"/>
      <c r="D34" s="468"/>
      <c r="AGS34" s="449"/>
      <c r="AGT34" s="449"/>
      <c r="AGU34" s="449"/>
      <c r="AGV34" s="449"/>
      <c r="AGW34" s="449"/>
      <c r="AGX34" s="449"/>
      <c r="AGY34" s="449"/>
      <c r="AGZ34" s="449"/>
      <c r="AHA34" s="449"/>
      <c r="AHB34" s="449"/>
      <c r="AHC34" s="449"/>
      <c r="AHD34" s="449"/>
      <c r="AHE34" s="449"/>
      <c r="AHF34" s="449"/>
      <c r="AHG34" s="449"/>
      <c r="AHH34" s="449"/>
      <c r="AHI34" s="449"/>
      <c r="AHJ34" s="449"/>
      <c r="AHK34" s="449"/>
      <c r="AHL34" s="449"/>
      <c r="AHM34" s="449"/>
      <c r="AHN34" s="449"/>
      <c r="AHO34" s="449"/>
      <c r="AHP34" s="449"/>
      <c r="AHQ34" s="449"/>
      <c r="AHR34" s="449"/>
      <c r="AHS34" s="449"/>
      <c r="AHT34" s="449"/>
      <c r="AHU34" s="449"/>
      <c r="AHV34" s="449"/>
      <c r="AHW34" s="449"/>
      <c r="AHX34" s="449"/>
      <c r="AHY34" s="449"/>
      <c r="AHZ34" s="449"/>
      <c r="AIA34" s="449"/>
      <c r="AIB34" s="449"/>
      <c r="AIC34" s="449"/>
      <c r="AID34" s="449"/>
      <c r="AIE34" s="449"/>
      <c r="AIF34" s="449"/>
      <c r="AIG34" s="449"/>
      <c r="AIH34" s="449"/>
      <c r="AII34" s="449"/>
      <c r="AIJ34" s="449"/>
      <c r="AIK34" s="449"/>
      <c r="AIL34" s="449"/>
      <c r="AIM34" s="449"/>
      <c r="AIN34" s="449"/>
      <c r="AIO34" s="449"/>
      <c r="AIP34" s="449"/>
      <c r="AIQ34" s="449"/>
      <c r="AIR34" s="449"/>
      <c r="AIS34" s="449"/>
      <c r="AIT34" s="449"/>
      <c r="AIU34" s="449"/>
      <c r="AIV34" s="449"/>
      <c r="AIW34" s="449"/>
      <c r="AIX34" s="449"/>
      <c r="AIY34" s="449"/>
      <c r="AIZ34" s="449"/>
      <c r="AJA34" s="449"/>
      <c r="AJB34" s="449"/>
      <c r="AJC34" s="449"/>
      <c r="AJD34" s="449"/>
      <c r="AJE34" s="449"/>
      <c r="AJF34" s="449"/>
      <c r="AJG34" s="449"/>
      <c r="AJH34" s="449"/>
      <c r="AJI34" s="449"/>
      <c r="AJJ34" s="449"/>
      <c r="AJK34" s="449"/>
      <c r="AJL34" s="449"/>
      <c r="AJM34" s="449"/>
      <c r="AJN34" s="449"/>
      <c r="AJO34" s="449"/>
      <c r="AJP34" s="449"/>
      <c r="AJQ34" s="449"/>
      <c r="AJR34" s="449"/>
      <c r="AJS34" s="449"/>
      <c r="AJT34" s="449"/>
      <c r="AJU34" s="449"/>
      <c r="AJV34" s="449"/>
      <c r="AJW34" s="449"/>
      <c r="AJX34" s="449"/>
      <c r="AJY34" s="449"/>
      <c r="AJZ34" s="449"/>
      <c r="AKA34" s="449"/>
      <c r="AKB34" s="449"/>
      <c r="AKC34" s="449"/>
      <c r="AKD34" s="449"/>
      <c r="AKE34" s="449"/>
      <c r="AKF34" s="449"/>
      <c r="AKG34" s="449"/>
      <c r="AKH34" s="449"/>
      <c r="AKI34" s="449"/>
      <c r="AKJ34" s="449"/>
      <c r="AKK34" s="449"/>
      <c r="AKL34" s="449"/>
      <c r="AKM34" s="449"/>
      <c r="AKN34" s="449"/>
      <c r="AKO34" s="449"/>
      <c r="AKP34" s="449"/>
      <c r="AKQ34" s="449"/>
      <c r="AKR34" s="449"/>
      <c r="AKS34" s="449"/>
      <c r="AKT34" s="449"/>
      <c r="AKU34" s="449"/>
      <c r="AKV34" s="449"/>
      <c r="AKW34" s="449"/>
      <c r="AKX34" s="449"/>
      <c r="AKY34" s="449"/>
      <c r="AKZ34" s="449"/>
      <c r="ALA34" s="449"/>
      <c r="ALB34" s="449"/>
      <c r="ALC34" s="449"/>
      <c r="ALD34" s="449"/>
      <c r="ALE34" s="449"/>
      <c r="ALF34" s="449"/>
      <c r="ALG34" s="449"/>
      <c r="ALH34" s="449"/>
      <c r="ALI34" s="449"/>
      <c r="ALJ34" s="449"/>
      <c r="ALK34" s="449"/>
      <c r="ALL34" s="449"/>
      <c r="ALM34" s="449"/>
      <c r="ALN34" s="449"/>
      <c r="ALO34" s="449"/>
      <c r="ALP34" s="449"/>
      <c r="ALQ34" s="449"/>
      <c r="ALR34" s="449"/>
      <c r="ALS34" s="449"/>
      <c r="ALT34" s="449"/>
      <c r="ALU34" s="449"/>
      <c r="ALV34" s="449"/>
      <c r="ALW34" s="449"/>
      <c r="ALX34" s="449"/>
      <c r="ALY34" s="449"/>
      <c r="ALZ34" s="449"/>
      <c r="AMA34" s="449"/>
      <c r="AMB34" s="449"/>
      <c r="AMC34" s="449"/>
      <c r="AMD34" s="449"/>
      <c r="AME34" s="449"/>
      <c r="AMF34" s="449"/>
      <c r="AMG34" s="449"/>
      <c r="AMH34" s="449"/>
      <c r="AMI34" s="449"/>
      <c r="AMJ34" s="449"/>
    </row>
    <row r="35" customFormat="false" ht="26.65" hidden="false" customHeight="true" outlineLevel="0" collapsed="false">
      <c r="A35" s="469" t="n">
        <f aca="false">+A13</f>
        <v>30</v>
      </c>
      <c r="B35" s="470"/>
      <c r="C35" s="471"/>
      <c r="D35" s="472"/>
      <c r="AGS35" s="449"/>
      <c r="AGT35" s="449"/>
      <c r="AGU35" s="449"/>
      <c r="AGV35" s="449"/>
      <c r="AGW35" s="449"/>
      <c r="AGX35" s="449"/>
      <c r="AGY35" s="449"/>
      <c r="AGZ35" s="449"/>
      <c r="AHA35" s="449"/>
      <c r="AHB35" s="449"/>
      <c r="AHC35" s="449"/>
      <c r="AHD35" s="449"/>
      <c r="AHE35" s="449"/>
      <c r="AHF35" s="449"/>
      <c r="AHG35" s="449"/>
      <c r="AHH35" s="449"/>
      <c r="AHI35" s="449"/>
      <c r="AHJ35" s="449"/>
      <c r="AHK35" s="449"/>
      <c r="AHL35" s="449"/>
      <c r="AHM35" s="449"/>
      <c r="AHN35" s="449"/>
      <c r="AHO35" s="449"/>
      <c r="AHP35" s="449"/>
      <c r="AHQ35" s="449"/>
      <c r="AHR35" s="449"/>
      <c r="AHS35" s="449"/>
      <c r="AHT35" s="449"/>
      <c r="AHU35" s="449"/>
      <c r="AHV35" s="449"/>
      <c r="AHW35" s="449"/>
      <c r="AHX35" s="449"/>
      <c r="AHY35" s="449"/>
      <c r="AHZ35" s="449"/>
      <c r="AIA35" s="449"/>
      <c r="AIB35" s="449"/>
      <c r="AIC35" s="449"/>
      <c r="AID35" s="449"/>
      <c r="AIE35" s="449"/>
      <c r="AIF35" s="449"/>
      <c r="AIG35" s="449"/>
      <c r="AIH35" s="449"/>
      <c r="AII35" s="449"/>
      <c r="AIJ35" s="449"/>
      <c r="AIK35" s="449"/>
      <c r="AIL35" s="449"/>
      <c r="AIM35" s="449"/>
      <c r="AIN35" s="449"/>
      <c r="AIO35" s="449"/>
      <c r="AIP35" s="449"/>
      <c r="AIQ35" s="449"/>
      <c r="AIR35" s="449"/>
      <c r="AIS35" s="449"/>
      <c r="AIT35" s="449"/>
    </row>
    <row r="36" customFormat="false" ht="26.65" hidden="false" customHeight="true" outlineLevel="0" collapsed="false">
      <c r="A36" s="465" t="n">
        <f aca="false">IF(A34=12,1,A34+1)</f>
        <v>7</v>
      </c>
      <c r="B36" s="466"/>
      <c r="C36" s="467"/>
      <c r="D36" s="468"/>
      <c r="AGS36" s="449"/>
      <c r="AGT36" s="449"/>
      <c r="AGU36" s="449"/>
      <c r="AGV36" s="449"/>
      <c r="AGW36" s="449"/>
      <c r="AGX36" s="449"/>
      <c r="AGY36" s="449"/>
      <c r="AGZ36" s="449"/>
      <c r="AHA36" s="449"/>
      <c r="AHB36" s="449"/>
      <c r="AHC36" s="449"/>
      <c r="AHD36" s="449"/>
      <c r="AHE36" s="449"/>
      <c r="AHF36" s="449"/>
      <c r="AHG36" s="449"/>
      <c r="AHH36" s="449"/>
      <c r="AHI36" s="449"/>
      <c r="AHJ36" s="449"/>
      <c r="AHK36" s="449"/>
      <c r="AHL36" s="449"/>
      <c r="AHM36" s="449"/>
      <c r="AHN36" s="449"/>
      <c r="AHO36" s="449"/>
      <c r="AHP36" s="449"/>
      <c r="AHQ36" s="449"/>
      <c r="AHR36" s="449"/>
      <c r="AHS36" s="449"/>
      <c r="AHT36" s="449"/>
      <c r="AHU36" s="449"/>
      <c r="AHV36" s="449"/>
      <c r="AHW36" s="449"/>
      <c r="AHX36" s="449"/>
      <c r="AHY36" s="449"/>
      <c r="AHZ36" s="449"/>
      <c r="AIA36" s="449"/>
      <c r="AIB36" s="449"/>
      <c r="AIC36" s="449"/>
      <c r="AID36" s="449"/>
      <c r="AIE36" s="449"/>
      <c r="AIF36" s="449"/>
      <c r="AIG36" s="449"/>
      <c r="AIH36" s="449"/>
      <c r="AII36" s="449"/>
      <c r="AIJ36" s="449"/>
      <c r="AIK36" s="449"/>
      <c r="AIL36" s="449"/>
      <c r="AIM36" s="449"/>
      <c r="AIN36" s="449"/>
      <c r="AIO36" s="449"/>
      <c r="AIP36" s="449"/>
      <c r="AIQ36" s="449"/>
      <c r="AIR36" s="449"/>
      <c r="AIS36" s="449"/>
      <c r="AIT36" s="449"/>
      <c r="AIU36" s="449"/>
      <c r="AIV36" s="449"/>
      <c r="AIW36" s="449"/>
      <c r="AIX36" s="449"/>
      <c r="AIY36" s="449"/>
      <c r="AIZ36" s="449"/>
      <c r="AJA36" s="449"/>
      <c r="AJB36" s="449"/>
      <c r="AJC36" s="449"/>
      <c r="AJD36" s="449"/>
      <c r="AJE36" s="449"/>
      <c r="AJF36" s="449"/>
      <c r="AJG36" s="449"/>
      <c r="AJH36" s="449"/>
      <c r="AJI36" s="449"/>
      <c r="AJJ36" s="449"/>
      <c r="AJK36" s="449"/>
      <c r="AJL36" s="449"/>
      <c r="AJM36" s="449"/>
      <c r="AJN36" s="449"/>
      <c r="AJO36" s="449"/>
      <c r="AJP36" s="449"/>
      <c r="AJQ36" s="449"/>
      <c r="AJR36" s="449"/>
      <c r="AJS36" s="449"/>
      <c r="AJT36" s="449"/>
      <c r="AJU36" s="449"/>
      <c r="AJV36" s="449"/>
      <c r="AJW36" s="449"/>
      <c r="AJX36" s="449"/>
      <c r="AJY36" s="449"/>
      <c r="AJZ36" s="449"/>
      <c r="AKA36" s="449"/>
      <c r="AKB36" s="449"/>
      <c r="AKC36" s="449"/>
      <c r="AKD36" s="449"/>
      <c r="AKE36" s="449"/>
      <c r="AKF36" s="449"/>
      <c r="AKG36" s="449"/>
      <c r="AKH36" s="449"/>
      <c r="AKI36" s="449"/>
      <c r="AKJ36" s="449"/>
      <c r="AKK36" s="449"/>
      <c r="AKL36" s="449"/>
      <c r="AKM36" s="449"/>
      <c r="AKN36" s="449"/>
      <c r="AKO36" s="449"/>
      <c r="AKP36" s="449"/>
      <c r="AKQ36" s="449"/>
      <c r="AKR36" s="449"/>
      <c r="AKS36" s="449"/>
      <c r="AKT36" s="449"/>
      <c r="AKU36" s="449"/>
      <c r="AKV36" s="449"/>
      <c r="AKW36" s="449"/>
      <c r="AKX36" s="449"/>
      <c r="AKY36" s="449"/>
      <c r="AKZ36" s="449"/>
      <c r="ALA36" s="449"/>
      <c r="ALB36" s="449"/>
      <c r="ALC36" s="449"/>
      <c r="ALD36" s="449"/>
      <c r="ALE36" s="449"/>
      <c r="ALF36" s="449"/>
      <c r="ALG36" s="449"/>
      <c r="ALH36" s="449"/>
      <c r="ALI36" s="449"/>
      <c r="ALJ36" s="449"/>
      <c r="ALK36" s="449"/>
      <c r="ALL36" s="449"/>
      <c r="ALM36" s="449"/>
      <c r="ALN36" s="449"/>
      <c r="ALO36" s="449"/>
      <c r="ALP36" s="449"/>
      <c r="ALQ36" s="449"/>
      <c r="ALR36" s="449"/>
      <c r="ALS36" s="449"/>
      <c r="ALT36" s="449"/>
      <c r="ALU36" s="449"/>
      <c r="ALV36" s="449"/>
      <c r="ALW36" s="449"/>
      <c r="ALX36" s="449"/>
      <c r="ALY36" s="449"/>
      <c r="ALZ36" s="449"/>
      <c r="AMA36" s="449"/>
      <c r="AMB36" s="449"/>
      <c r="AMC36" s="449"/>
      <c r="AMD36" s="449"/>
      <c r="AME36" s="449"/>
      <c r="AMF36" s="449"/>
      <c r="AMG36" s="449"/>
      <c r="AMH36" s="449"/>
      <c r="AMI36" s="449"/>
      <c r="AMJ36" s="449"/>
    </row>
    <row r="37" customFormat="false" ht="26.65" hidden="false" customHeight="true" outlineLevel="0" collapsed="false">
      <c r="A37" s="469" t="n">
        <f aca="false">+A13</f>
        <v>30</v>
      </c>
      <c r="B37" s="470"/>
      <c r="C37" s="471"/>
      <c r="D37" s="473"/>
      <c r="AGS37" s="449"/>
      <c r="AGT37" s="449"/>
      <c r="AGU37" s="449"/>
      <c r="AGV37" s="449"/>
      <c r="AGW37" s="449"/>
      <c r="AGX37" s="449"/>
      <c r="AGY37" s="449"/>
      <c r="AGZ37" s="449"/>
      <c r="AHA37" s="449"/>
      <c r="AHB37" s="449"/>
      <c r="AHC37" s="449"/>
      <c r="AHD37" s="449"/>
      <c r="AHE37" s="449"/>
      <c r="AHF37" s="449"/>
      <c r="AHG37" s="449"/>
      <c r="AHH37" s="449"/>
      <c r="AHI37" s="449"/>
      <c r="AHJ37" s="449"/>
      <c r="AHK37" s="449"/>
      <c r="AHL37" s="449"/>
      <c r="AHM37" s="449"/>
      <c r="AHN37" s="449"/>
      <c r="AHO37" s="449"/>
      <c r="AHP37" s="449"/>
      <c r="AHQ37" s="449"/>
      <c r="AHR37" s="449"/>
      <c r="AHS37" s="449"/>
      <c r="AHT37" s="449"/>
      <c r="AHU37" s="449"/>
      <c r="AHV37" s="449"/>
      <c r="AHW37" s="449"/>
      <c r="AHX37" s="449"/>
      <c r="AHY37" s="449"/>
      <c r="AHZ37" s="449"/>
      <c r="AIA37" s="449"/>
      <c r="AIB37" s="449"/>
      <c r="AIC37" s="449"/>
      <c r="AID37" s="449"/>
      <c r="AIE37" s="449"/>
      <c r="AIF37" s="449"/>
      <c r="AIG37" s="449"/>
      <c r="AIH37" s="449"/>
      <c r="AII37" s="449"/>
      <c r="AIJ37" s="449"/>
      <c r="AIK37" s="449"/>
      <c r="AIL37" s="449"/>
      <c r="AIM37" s="449"/>
      <c r="AIN37" s="449"/>
      <c r="AIO37" s="449"/>
      <c r="AIP37" s="449"/>
      <c r="AIQ37" s="449"/>
      <c r="AIR37" s="449"/>
      <c r="AIS37" s="449"/>
      <c r="AIT37" s="449"/>
    </row>
    <row r="38" customFormat="false" ht="26.65" hidden="false" customHeight="true" outlineLevel="0" collapsed="false">
      <c r="A38" s="465" t="n">
        <f aca="false">IF(A36=12,1,A36+1)</f>
        <v>8</v>
      </c>
      <c r="B38" s="466"/>
      <c r="C38" s="467"/>
      <c r="D38" s="468"/>
      <c r="AGS38" s="449"/>
      <c r="AGT38" s="449"/>
      <c r="AGU38" s="449"/>
      <c r="AGV38" s="449"/>
      <c r="AGW38" s="449"/>
      <c r="AGX38" s="449"/>
      <c r="AGY38" s="449"/>
      <c r="AGZ38" s="449"/>
      <c r="AHA38" s="449"/>
      <c r="AHB38" s="449"/>
      <c r="AHC38" s="449"/>
      <c r="AHD38" s="449"/>
      <c r="AHE38" s="449"/>
      <c r="AHF38" s="449"/>
      <c r="AHG38" s="449"/>
      <c r="AHH38" s="449"/>
      <c r="AHI38" s="449"/>
      <c r="AHJ38" s="449"/>
      <c r="AHK38" s="449"/>
      <c r="AHL38" s="449"/>
      <c r="AHM38" s="449"/>
      <c r="AHN38" s="449"/>
      <c r="AHO38" s="449"/>
      <c r="AHP38" s="449"/>
      <c r="AHQ38" s="449"/>
      <c r="AHR38" s="449"/>
      <c r="AHS38" s="449"/>
      <c r="AHT38" s="449"/>
      <c r="AHU38" s="449"/>
      <c r="AHV38" s="449"/>
      <c r="AHW38" s="449"/>
      <c r="AHX38" s="449"/>
      <c r="AHY38" s="449"/>
      <c r="AHZ38" s="449"/>
      <c r="AIA38" s="449"/>
      <c r="AIB38" s="449"/>
      <c r="AIC38" s="449"/>
      <c r="AID38" s="449"/>
      <c r="AIE38" s="449"/>
      <c r="AIF38" s="449"/>
      <c r="AIG38" s="449"/>
      <c r="AIH38" s="449"/>
      <c r="AII38" s="449"/>
      <c r="AIJ38" s="449"/>
      <c r="AIK38" s="449"/>
      <c r="AIL38" s="449"/>
      <c r="AIM38" s="449"/>
      <c r="AIN38" s="449"/>
      <c r="AIO38" s="449"/>
      <c r="AIP38" s="449"/>
      <c r="AIQ38" s="449"/>
      <c r="AIR38" s="449"/>
      <c r="AIS38" s="449"/>
      <c r="AIT38" s="449"/>
      <c r="AIU38" s="449"/>
      <c r="AIV38" s="449"/>
      <c r="AIW38" s="449"/>
      <c r="AIX38" s="449"/>
      <c r="AIY38" s="449"/>
      <c r="AIZ38" s="449"/>
      <c r="AJA38" s="449"/>
      <c r="AJB38" s="449"/>
      <c r="AJC38" s="449"/>
      <c r="AJD38" s="449"/>
      <c r="AJE38" s="449"/>
      <c r="AJF38" s="449"/>
      <c r="AJG38" s="449"/>
      <c r="AJH38" s="449"/>
      <c r="AJI38" s="449"/>
      <c r="AJJ38" s="449"/>
      <c r="AJK38" s="449"/>
      <c r="AJL38" s="449"/>
      <c r="AJM38" s="449"/>
      <c r="AJN38" s="449"/>
      <c r="AJO38" s="449"/>
      <c r="AJP38" s="449"/>
      <c r="AJQ38" s="449"/>
      <c r="AJR38" s="449"/>
      <c r="AJS38" s="449"/>
      <c r="AJT38" s="449"/>
      <c r="AJU38" s="449"/>
      <c r="AJV38" s="449"/>
      <c r="AJW38" s="449"/>
      <c r="AJX38" s="449"/>
      <c r="AJY38" s="449"/>
      <c r="AJZ38" s="449"/>
      <c r="AKA38" s="449"/>
      <c r="AKB38" s="449"/>
      <c r="AKC38" s="449"/>
      <c r="AKD38" s="449"/>
      <c r="AKE38" s="449"/>
      <c r="AKF38" s="449"/>
      <c r="AKG38" s="449"/>
      <c r="AKH38" s="449"/>
      <c r="AKI38" s="449"/>
      <c r="AKJ38" s="449"/>
      <c r="AKK38" s="449"/>
      <c r="AKL38" s="449"/>
      <c r="AKM38" s="449"/>
      <c r="AKN38" s="449"/>
      <c r="AKO38" s="449"/>
      <c r="AKP38" s="449"/>
      <c r="AKQ38" s="449"/>
      <c r="AKR38" s="449"/>
      <c r="AKS38" s="449"/>
      <c r="AKT38" s="449"/>
      <c r="AKU38" s="449"/>
      <c r="AKV38" s="449"/>
      <c r="AKW38" s="449"/>
      <c r="AKX38" s="449"/>
      <c r="AKY38" s="449"/>
      <c r="AKZ38" s="449"/>
      <c r="ALA38" s="449"/>
      <c r="ALB38" s="449"/>
      <c r="ALC38" s="449"/>
      <c r="ALD38" s="449"/>
      <c r="ALE38" s="449"/>
      <c r="ALF38" s="449"/>
      <c r="ALG38" s="449"/>
      <c r="ALH38" s="449"/>
      <c r="ALI38" s="449"/>
      <c r="ALJ38" s="449"/>
      <c r="ALK38" s="449"/>
      <c r="ALL38" s="449"/>
      <c r="ALM38" s="449"/>
      <c r="ALN38" s="449"/>
      <c r="ALO38" s="449"/>
      <c r="ALP38" s="449"/>
      <c r="ALQ38" s="449"/>
      <c r="ALR38" s="449"/>
      <c r="ALS38" s="449"/>
      <c r="ALT38" s="449"/>
      <c r="ALU38" s="449"/>
      <c r="ALV38" s="449"/>
      <c r="ALW38" s="449"/>
      <c r="ALX38" s="449"/>
      <c r="ALY38" s="449"/>
      <c r="ALZ38" s="449"/>
      <c r="AMA38" s="449"/>
      <c r="AMB38" s="449"/>
      <c r="AMC38" s="449"/>
      <c r="AMD38" s="449"/>
      <c r="AME38" s="449"/>
      <c r="AMF38" s="449"/>
      <c r="AMG38" s="449"/>
      <c r="AMH38" s="449"/>
      <c r="AMI38" s="449"/>
      <c r="AMJ38" s="449"/>
    </row>
    <row r="39" customFormat="false" ht="26.65" hidden="false" customHeight="true" outlineLevel="0" collapsed="false">
      <c r="A39" s="469" t="n">
        <f aca="false">+A13</f>
        <v>30</v>
      </c>
      <c r="B39" s="470"/>
      <c r="C39" s="471"/>
      <c r="D39" s="472"/>
      <c r="AGS39" s="449"/>
      <c r="AGT39" s="449"/>
      <c r="AGU39" s="449"/>
      <c r="AGV39" s="449"/>
      <c r="AGW39" s="449"/>
      <c r="AGX39" s="449"/>
      <c r="AGY39" s="449"/>
      <c r="AGZ39" s="449"/>
      <c r="AHA39" s="449"/>
      <c r="AHB39" s="449"/>
      <c r="AHC39" s="449"/>
      <c r="AHD39" s="449"/>
      <c r="AHE39" s="449"/>
      <c r="AHF39" s="449"/>
      <c r="AHG39" s="449"/>
      <c r="AHH39" s="449"/>
      <c r="AHI39" s="449"/>
      <c r="AHJ39" s="449"/>
      <c r="AHK39" s="449"/>
      <c r="AHL39" s="449"/>
      <c r="AHM39" s="449"/>
      <c r="AHN39" s="449"/>
      <c r="AHO39" s="449"/>
      <c r="AHP39" s="449"/>
      <c r="AHQ39" s="449"/>
      <c r="AHR39" s="449"/>
      <c r="AHS39" s="449"/>
      <c r="AHT39" s="449"/>
      <c r="AHU39" s="449"/>
      <c r="AHV39" s="449"/>
      <c r="AHW39" s="449"/>
      <c r="AHX39" s="449"/>
      <c r="AHY39" s="449"/>
      <c r="AHZ39" s="449"/>
      <c r="AIA39" s="449"/>
      <c r="AIB39" s="449"/>
      <c r="AIC39" s="449"/>
      <c r="AID39" s="449"/>
      <c r="AIE39" s="449"/>
      <c r="AIF39" s="449"/>
      <c r="AIG39" s="449"/>
      <c r="AIH39" s="449"/>
      <c r="AII39" s="449"/>
      <c r="AIJ39" s="449"/>
      <c r="AIK39" s="449"/>
      <c r="AIL39" s="449"/>
      <c r="AIM39" s="449"/>
      <c r="AIN39" s="449"/>
      <c r="AIO39" s="449"/>
      <c r="AIP39" s="449"/>
      <c r="AIQ39" s="449"/>
      <c r="AIR39" s="449"/>
      <c r="AIS39" s="449"/>
      <c r="AIT39" s="449"/>
    </row>
    <row r="40" customFormat="false" ht="26.65" hidden="false" customHeight="true" outlineLevel="0" collapsed="false">
      <c r="A40" s="465" t="n">
        <f aca="false">IF(A38=12,1,A38+1)</f>
        <v>9</v>
      </c>
      <c r="B40" s="466"/>
      <c r="C40" s="467"/>
      <c r="D40" s="468"/>
      <c r="AGS40" s="449"/>
      <c r="AGT40" s="449"/>
      <c r="AGU40" s="449"/>
      <c r="AGV40" s="449"/>
      <c r="AGW40" s="449"/>
      <c r="AGX40" s="449"/>
      <c r="AGY40" s="449"/>
      <c r="AGZ40" s="449"/>
      <c r="AHA40" s="449"/>
      <c r="AHB40" s="449"/>
      <c r="AHC40" s="449"/>
      <c r="AHD40" s="449"/>
      <c r="AHE40" s="449"/>
      <c r="AHF40" s="449"/>
      <c r="AHG40" s="449"/>
      <c r="AHH40" s="449"/>
      <c r="AHI40" s="449"/>
      <c r="AHJ40" s="449"/>
      <c r="AHK40" s="449"/>
      <c r="AHL40" s="449"/>
      <c r="AHM40" s="449"/>
      <c r="AHN40" s="449"/>
      <c r="AHO40" s="449"/>
      <c r="AHP40" s="449"/>
      <c r="AHQ40" s="449"/>
      <c r="AHR40" s="449"/>
      <c r="AHS40" s="449"/>
      <c r="AHT40" s="449"/>
      <c r="AHU40" s="449"/>
      <c r="AHV40" s="449"/>
      <c r="AHW40" s="449"/>
      <c r="AHX40" s="449"/>
      <c r="AHY40" s="449"/>
      <c r="AHZ40" s="449"/>
      <c r="AIA40" s="449"/>
      <c r="AIB40" s="449"/>
      <c r="AIC40" s="449"/>
      <c r="AID40" s="449"/>
      <c r="AIE40" s="449"/>
      <c r="AIF40" s="449"/>
      <c r="AIG40" s="449"/>
      <c r="AIH40" s="449"/>
      <c r="AII40" s="449"/>
      <c r="AIJ40" s="449"/>
      <c r="AIK40" s="449"/>
      <c r="AIL40" s="449"/>
      <c r="AIM40" s="449"/>
      <c r="AIN40" s="449"/>
      <c r="AIO40" s="449"/>
      <c r="AIP40" s="449"/>
      <c r="AIQ40" s="449"/>
      <c r="AIR40" s="449"/>
      <c r="AIS40" s="449"/>
      <c r="AIT40" s="449"/>
      <c r="AIU40" s="449"/>
      <c r="AIV40" s="449"/>
      <c r="AIW40" s="449"/>
      <c r="AIX40" s="449"/>
      <c r="AIY40" s="449"/>
      <c r="AIZ40" s="449"/>
      <c r="AJA40" s="449"/>
      <c r="AJB40" s="449"/>
      <c r="AJC40" s="449"/>
      <c r="AJD40" s="449"/>
      <c r="AJE40" s="449"/>
      <c r="AJF40" s="449"/>
      <c r="AJG40" s="449"/>
      <c r="AJH40" s="449"/>
      <c r="AJI40" s="449"/>
      <c r="AJJ40" s="449"/>
      <c r="AJK40" s="449"/>
      <c r="AJL40" s="449"/>
      <c r="AJM40" s="449"/>
      <c r="AJN40" s="449"/>
      <c r="AJO40" s="449"/>
      <c r="AJP40" s="449"/>
      <c r="AJQ40" s="449"/>
      <c r="AJR40" s="449"/>
      <c r="AJS40" s="449"/>
      <c r="AJT40" s="449"/>
      <c r="AJU40" s="449"/>
      <c r="AJV40" s="449"/>
      <c r="AJW40" s="449"/>
      <c r="AJX40" s="449"/>
      <c r="AJY40" s="449"/>
      <c r="AJZ40" s="449"/>
      <c r="AKA40" s="449"/>
      <c r="AKB40" s="449"/>
      <c r="AKC40" s="449"/>
      <c r="AKD40" s="449"/>
      <c r="AKE40" s="449"/>
      <c r="AKF40" s="449"/>
      <c r="AKG40" s="449"/>
      <c r="AKH40" s="449"/>
      <c r="AKI40" s="449"/>
      <c r="AKJ40" s="449"/>
      <c r="AKK40" s="449"/>
      <c r="AKL40" s="449"/>
      <c r="AKM40" s="449"/>
      <c r="AKN40" s="449"/>
      <c r="AKO40" s="449"/>
      <c r="AKP40" s="449"/>
      <c r="AKQ40" s="449"/>
      <c r="AKR40" s="449"/>
      <c r="AKS40" s="449"/>
      <c r="AKT40" s="449"/>
      <c r="AKU40" s="449"/>
      <c r="AKV40" s="449"/>
      <c r="AKW40" s="449"/>
      <c r="AKX40" s="449"/>
      <c r="AKY40" s="449"/>
      <c r="AKZ40" s="449"/>
      <c r="ALA40" s="449"/>
      <c r="ALB40" s="449"/>
      <c r="ALC40" s="449"/>
      <c r="ALD40" s="449"/>
      <c r="ALE40" s="449"/>
      <c r="ALF40" s="449"/>
      <c r="ALG40" s="449"/>
      <c r="ALH40" s="449"/>
      <c r="ALI40" s="449"/>
      <c r="ALJ40" s="449"/>
      <c r="ALK40" s="449"/>
      <c r="ALL40" s="449"/>
      <c r="ALM40" s="449"/>
      <c r="ALN40" s="449"/>
      <c r="ALO40" s="449"/>
      <c r="ALP40" s="449"/>
      <c r="ALQ40" s="449"/>
      <c r="ALR40" s="449"/>
      <c r="ALS40" s="449"/>
      <c r="ALT40" s="449"/>
      <c r="ALU40" s="449"/>
      <c r="ALV40" s="449"/>
      <c r="ALW40" s="449"/>
      <c r="ALX40" s="449"/>
      <c r="ALY40" s="449"/>
      <c r="ALZ40" s="449"/>
      <c r="AMA40" s="449"/>
      <c r="AMB40" s="449"/>
      <c r="AMC40" s="449"/>
      <c r="AMD40" s="449"/>
      <c r="AME40" s="449"/>
      <c r="AMF40" s="449"/>
      <c r="AMG40" s="449"/>
      <c r="AMH40" s="449"/>
      <c r="AMI40" s="449"/>
      <c r="AMJ40" s="449"/>
    </row>
    <row r="41" customFormat="false" ht="26.65" hidden="false" customHeight="true" outlineLevel="0" collapsed="false">
      <c r="A41" s="469" t="n">
        <f aca="false">+A13</f>
        <v>30</v>
      </c>
      <c r="B41" s="470"/>
      <c r="C41" s="471"/>
      <c r="D41" s="472"/>
      <c r="AGS41" s="449"/>
      <c r="AGT41" s="449"/>
      <c r="AGU41" s="449"/>
      <c r="AGV41" s="449"/>
      <c r="AGW41" s="449"/>
      <c r="AGX41" s="449"/>
      <c r="AGY41" s="449"/>
      <c r="AGZ41" s="449"/>
      <c r="AHA41" s="449"/>
      <c r="AHB41" s="449"/>
      <c r="AHC41" s="449"/>
      <c r="AHD41" s="449"/>
      <c r="AHE41" s="449"/>
      <c r="AHF41" s="449"/>
      <c r="AHG41" s="449"/>
      <c r="AHH41" s="449"/>
      <c r="AHI41" s="449"/>
      <c r="AHJ41" s="449"/>
      <c r="AHK41" s="449"/>
      <c r="AHL41" s="449"/>
      <c r="AHM41" s="449"/>
      <c r="AHN41" s="449"/>
      <c r="AHO41" s="449"/>
      <c r="AHP41" s="449"/>
      <c r="AHQ41" s="449"/>
      <c r="AHR41" s="449"/>
      <c r="AHS41" s="449"/>
      <c r="AHT41" s="449"/>
      <c r="AHU41" s="449"/>
      <c r="AHV41" s="449"/>
      <c r="AHW41" s="449"/>
      <c r="AHX41" s="449"/>
      <c r="AHY41" s="449"/>
      <c r="AHZ41" s="449"/>
      <c r="AIA41" s="449"/>
      <c r="AIB41" s="449"/>
      <c r="AIC41" s="449"/>
      <c r="AID41" s="449"/>
      <c r="AIE41" s="449"/>
      <c r="AIF41" s="449"/>
      <c r="AIG41" s="449"/>
      <c r="AIH41" s="449"/>
      <c r="AII41" s="449"/>
      <c r="AIJ41" s="449"/>
      <c r="AIK41" s="449"/>
      <c r="AIL41" s="449"/>
      <c r="AIM41" s="449"/>
      <c r="AIN41" s="449"/>
      <c r="AIO41" s="449"/>
      <c r="AIP41" s="449"/>
      <c r="AIQ41" s="449"/>
      <c r="AIR41" s="449"/>
      <c r="AIS41" s="449"/>
      <c r="AIT41" s="449"/>
    </row>
    <row r="42" customFormat="false" ht="24.5" hidden="false" customHeight="true" outlineLevel="0" collapsed="false"/>
    <row r="43" customFormat="false" ht="4.3" hidden="false" customHeight="true" outlineLevel="0" collapsed="false"/>
    <row r="44" customFormat="false" ht="24.5" hidden="false" customHeight="true" outlineLevel="0" collapsed="false"/>
    <row r="45" customFormat="false" ht="24.5" hidden="false" customHeight="true" outlineLevel="0" collapsed="false"/>
    <row r="46" customFormat="false" ht="4.3" hidden="false" customHeight="true" outlineLevel="0" collapsed="false"/>
    <row r="47" customFormat="false" ht="24.5" hidden="false" customHeight="true" outlineLevel="0" collapsed="false"/>
    <row r="48" customFormat="false" ht="24.5" hidden="false" customHeight="true" outlineLevel="0" collapsed="false"/>
    <row r="49" customFormat="false" ht="4.3" hidden="false" customHeight="true" outlineLevel="0" collapsed="false"/>
    <row r="50" customFormat="false" ht="24.5" hidden="false" customHeight="true" outlineLevel="0" collapsed="false"/>
    <row r="51" customFormat="false" ht="24.5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1">
    <mergeCell ref="A9:D10"/>
  </mergeCells>
  <printOptions headings="false" gridLines="false" gridLinesSet="true" horizontalCentered="true" verticalCentered="true"/>
  <pageMargins left="0.5" right="0.25" top="0.25" bottom="0.25" header="0.511805555555555" footer="0.51180555555555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2019-01-27T17:11:16Z</dcterms:created>
  <dc:creator/>
  <dc:description>Create monthly calendars printable on 1 or 2 pages.
Create weekly calendars printable on 1 page.
Create yearly calendars on 1 page.
Create single day calendars printable on 1 page.
Add your events or important dates on 1 page- Calendar Creator will automatically add them to the main calendar(s) for you.</dc:description>
  <cp:keywords>Calendar Creator Day timer yearly calendar weekly calendar monthly calendar</cp:keywords>
  <dc:language>en-US</dc:language>
  <cp:lastModifiedBy/>
  <cp:revision>1</cp:revision>
  <dc:subject>Automatic Calendar Creator</dc:subject>
  <dc:title>Calendar Creator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3">
    <vt:lpwstr/>
  </property>
  <property fmtid="{D5CDD505-2E9C-101B-9397-08002B2CF9AE}" pid="3" name="Info 4">
    <vt:lpwstr/>
  </property>
  <property fmtid="{D5CDD505-2E9C-101B-9397-08002B2CF9AE}" pid="4" name="License">
    <vt:lpwstr/>
  </property>
  <property fmtid="{D5CDD505-2E9C-101B-9397-08002B2CF9AE}" pid="5" name="Owner">
    <vt:lpwstr/>
  </property>
</Properties>
</file>