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hart1" sheetId="1" state="visible" r:id="rId2"/>
    <sheet name="DEPLOYMENT TIME TRACKER" sheetId="2" state="visible" r:id="rId3"/>
  </sheets>
  <definedNames>
    <definedName function="false" hidden="false" localSheetId="1" name="Excel_BuiltIn__FilterDatabase" vbProcedure="false">'DEPLOYMENT TIME TRACKER'!$G$2:$H$5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<sst xmlns="http://schemas.openxmlformats.org/spreadsheetml/2006/main" count="26" uniqueCount="26">
  <si>
    <t xml:space="preserve">DEPLOYMENT TRACKER</t>
  </si>
  <si>
    <t xml:space="preserve">Date Today:</t>
  </si>
  <si>
    <t xml:space="preserve">Total Days Left</t>
  </si>
  <si>
    <t xml:space="preserve">NUMERICAL INPUT:</t>
  </si>
  <si>
    <t xml:space="preserve">Fly In Date</t>
  </si>
  <si>
    <t xml:space="preserve">CALCULATION:</t>
  </si>
  <si>
    <t xml:space="preserve">Fly Out Date</t>
  </si>
  <si>
    <t xml:space="preserve">Current Day:</t>
  </si>
  <si>
    <t xml:space="preserve"> </t>
  </si>
  <si>
    <t xml:space="preserve">Current Time:</t>
  </si>
  <si>
    <t xml:space="preserve">COUNTDOWN CALCULATION</t>
  </si>
  <si>
    <t xml:space="preserve">Days Completed</t>
  </si>
  <si>
    <t xml:space="preserve">Remaining</t>
  </si>
  <si>
    <t xml:space="preserve">Total Time Left</t>
  </si>
  <si>
    <t xml:space="preserve">Days Left</t>
  </si>
  <si>
    <t xml:space="preserve">Years:</t>
  </si>
  <si>
    <t xml:space="preserve">Tour Length</t>
  </si>
  <si>
    <t xml:space="preserve">Months:</t>
  </si>
  <si>
    <t xml:space="preserve">Weeks:</t>
  </si>
  <si>
    <t xml:space="preserve">Days:</t>
  </si>
  <si>
    <t xml:space="preserve">FOR REFRESH
PRESS F9</t>
  </si>
  <si>
    <t xml:space="preserve">FOR REFRESHPRESS F10</t>
  </si>
  <si>
    <t xml:space="preserve">FOR REFRESHPRESS F11</t>
  </si>
  <si>
    <t xml:space="preserve">Hours:</t>
  </si>
  <si>
    <t xml:space="preserve">Minutes:</t>
  </si>
  <si>
    <t xml:space="preserve">Seconds: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</si>
</sst>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[$$-409]#,##0.00;[RED]\-[$$-409]#,##0.00"/>
    <numFmt numFmtId="166" formatCode="M/D/YY\ H:MMAM/PM"/>
    <numFmt numFmtId="167" formatCode="0"/>
    <numFmt numFmtId="168" formatCode="0.0"/>
    <numFmt numFmtId="169" formatCode="0.0000000000"/>
    <numFmt numFmtId="170" formatCode="M/D/YY\ H:MM"/>
    <numFmt numFmtId="171" formatCode="0.00%"/>
    <numFmt numFmtId="172" formatCode="M/D/YYYY"/>
    <numFmt numFmtId="173" formatCode="M/D/YYYY\ H:MM"/>
    <numFmt numFmtId="174" formatCode="H:MM:SSAM/PM"/>
    <numFmt numFmtId="175" formatCode="0.000"/>
    <numFmt numFmtId="176" formatCode="\ #,##0.00\ ;&quot; (&quot;#,##0.00\);\-#\ ;\ @\ "/>
    <numFmt numFmtId="177" formatCode="\ #,##0.00000\ ;&quot; (&quot;#,##0.00000\);\-#\ ;\ @\ "/>
    <numFmt numFmtId="178" formatCode="#,##0"/>
    <numFmt numFmtId="179" formatCode="\ #,##0.0000000000\ ;&quot; (&quot;#,##0.0000000000\);\-#\ ;\ @\ "/>
  </numFmts>
  <fonts count="35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u val="single"/>
      <sz val="48"/>
      <color rgb="FFFF0000"/>
      <name val="Bernard MT Condensed"/>
      <family val="1"/>
    </font>
    <font>
      <b val="true"/>
      <sz val="48"/>
      <color rgb="FF3333CC"/>
      <name val="Bernard MT Condensed"/>
      <family val="1"/>
    </font>
    <font>
      <sz val="14"/>
      <color rgb="FF3333CC"/>
      <name val="Bernard MT Condensed"/>
      <family val="1"/>
    </font>
    <font>
      <b val="true"/>
      <u val="single"/>
      <sz val="10"/>
      <name val="Arial"/>
      <family val="2"/>
    </font>
    <font>
      <sz val="14"/>
      <name val="Arial"/>
      <family val="2"/>
    </font>
    <font>
      <b val="true"/>
      <sz val="10"/>
      <name val="Garmond (W1)"/>
      <family val="0"/>
    </font>
    <font>
      <b val="true"/>
      <sz val="12"/>
      <name val="Garmond (W1)"/>
      <family val="0"/>
    </font>
    <font>
      <b val="true"/>
      <sz val="7"/>
      <name val="Garmond (W1)"/>
      <family val="0"/>
    </font>
    <font>
      <b val="true"/>
      <sz val="11"/>
      <color rgb="FF000000"/>
      <name val="Calibri"/>
      <family val="2"/>
    </font>
    <font>
      <sz val="10"/>
      <name val="Courier New"/>
      <family val="3"/>
    </font>
    <font>
      <sz val="7"/>
      <name val="Garmond (W1)"/>
      <family val="1"/>
    </font>
    <font>
      <b val="true"/>
      <sz val="10"/>
      <name val="Courier New"/>
      <family val="3"/>
    </font>
    <font>
      <b val="true"/>
      <u val="single"/>
      <sz val="11"/>
      <color rgb="FF000000"/>
      <name val="Calibri"/>
      <family val="2"/>
    </font>
    <font>
      <b val="true"/>
      <sz val="10"/>
      <name val="Calibri"/>
      <family val="2"/>
    </font>
    <font>
      <sz val="10"/>
      <name val="Calibri"/>
      <family val="2"/>
    </font>
    <font>
      <sz val="8"/>
      <name val="Arial"/>
      <family val="0"/>
    </font>
    <font>
      <sz val="10"/>
      <color rgb="FF000000"/>
      <name val="Calibri"/>
      <family val="2"/>
    </font>
    <font>
      <sz val="8"/>
      <name val="Calibri"/>
      <family val="2"/>
    </font>
    <font>
      <sz val="8"/>
      <color rgb="FFFF0000"/>
      <name val="Calibri"/>
      <family val="2"/>
    </font>
    <font>
      <b val="true"/>
      <u val="single"/>
      <sz val="16"/>
      <name val="Calibri"/>
      <family val="2"/>
    </font>
    <font>
      <b val="true"/>
      <sz val="11"/>
      <name val="Arial"/>
      <family val="0"/>
    </font>
    <font>
      <b val="true"/>
      <u val="single"/>
      <sz val="10"/>
      <name val="Calibri"/>
      <family val="2"/>
    </font>
    <font>
      <b val="true"/>
      <sz val="10"/>
      <color rgb="FF000000"/>
      <name val="Arial"/>
      <family val="2"/>
    </font>
    <font>
      <b val="true"/>
      <sz val="12"/>
      <color rgb="FFFF0000"/>
      <name val="Arial"/>
      <family val="2"/>
    </font>
    <font>
      <b val="true"/>
      <sz val="10"/>
      <name val="Arial"/>
      <family val="0"/>
    </font>
    <font>
      <i val="true"/>
      <sz val="16"/>
      <color rgb="FF000000"/>
      <name val="Bernard MT Condensed"/>
      <family val="1"/>
    </font>
    <font>
      <sz val="6"/>
      <name val="Arial"/>
      <family val="2"/>
    </font>
    <font>
      <b val="true"/>
      <sz val="18"/>
      <color rgb="FF000000"/>
      <name val="Calibri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3333CC"/>
        <bgColor rgb="FF3366FF"/>
      </patternFill>
    </fill>
    <fill>
      <patternFill patternType="solid">
        <fgColor rgb="FFFFFF00"/>
        <bgColor rgb="FFFFFF00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/>
      <diagonal/>
    </border>
    <border diagonalUp="false" diagonalDown="false">
      <left style="thick"/>
      <right/>
      <top/>
      <bottom/>
      <diagonal/>
    </border>
    <border diagonalUp="false" diagonalDown="false">
      <left/>
      <right style="thick"/>
      <top/>
      <bottom/>
      <diagonal/>
    </border>
    <border diagonalUp="false" diagonalDown="false">
      <left style="thick"/>
      <right/>
      <top/>
      <bottom style="thick"/>
      <diagonal/>
    </border>
    <border diagonalUp="false" diagonalDown="false">
      <left/>
      <right/>
      <top/>
      <bottom style="thick"/>
      <diagonal/>
    </border>
    <border diagonalUp="false" diagonalDown="false">
      <left/>
      <right style="thick"/>
      <top/>
      <bottom style="thick"/>
      <diagonal/>
    </border>
  </borders>
  <cellStyleXfs count="24">
    <xf numFmtId="164" fontId="0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76" fontId="0" fillId="2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5" fontId="4" fillId="2" borderId="0" applyFont="true" applyBorder="false" applyAlignment="false" applyProtection="false"/>
    <xf numFmtId="164" fontId="5" fillId="2" borderId="0" applyFont="true" applyBorder="false" applyAlignment="true" applyProtection="false">
      <alignment horizontal="center" vertical="bottom" textRotation="0" wrapText="false" indent="0" shrinkToFit="false"/>
    </xf>
    <xf numFmtId="164" fontId="5" fillId="2" borderId="0" applyFont="true" applyBorder="false" applyAlignment="true" applyProtection="false">
      <alignment horizontal="center" vertical="bottom" textRotation="90" wrapText="false" indent="0" shrinkToFit="false"/>
    </xf>
  </cellStyleXfs>
  <cellXfs count="64"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2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0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8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11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11" fillId="2" borderId="0" xfId="0" applyFont="true" applyBorder="true" applyAlignment="true" applyProtection="false">
      <alignment horizontal="general" vertical="bottom" textRotation="45" wrapText="false" indent="0" shrinkToFit="false"/>
      <protection locked="true" hidden="false"/>
    </xf>
    <xf numFmtId="167" fontId="12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5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17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9" fillId="2" borderId="0" xfId="0" applyFont="true" applyBorder="true" applyAlignment="true" applyProtection="false">
      <alignment horizontal="general" vertical="bottom" textRotation="45" wrapText="false" indent="0" shrinkToFit="false"/>
      <protection locked="true" hidden="false"/>
    </xf>
    <xf numFmtId="171" fontId="2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2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0" fontId="17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22" fillId="2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3" fontId="2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4" fontId="22" fillId="2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4" fontId="23" fillId="2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22" fillId="2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24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5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6" fillId="2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7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2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5" fontId="20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5" fontId="20" fillId="2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2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22" fillId="2" borderId="6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2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8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0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3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7" fontId="0" fillId="2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4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8" fontId="20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8" fontId="20" fillId="2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32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2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8" fontId="20" fillId="2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8" fontId="2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8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9" fontId="0" fillId="2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9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B3A2C7"/>
      <rgbColor rgb="FFFFCC99"/>
      <rgbColor rgb="FF3366FF"/>
      <rgbColor rgb="FF33CCCC"/>
      <rgbColor rgb="FF92D050"/>
      <rgbColor rgb="FFFFCC00"/>
      <rgbColor rgb="FFFF9900"/>
      <rgbColor rgb="FFFF3333"/>
      <rgbColor rgb="FF616161"/>
      <rgbColor rgb="FF969696"/>
      <rgbColor rgb="FF003366"/>
      <rgbColor rgb="FF339966"/>
      <rgbColor rgb="FF003300"/>
      <rgbColor rgb="FF333300"/>
      <rgbColor rgb="FF993300"/>
      <rgbColor rgb="FF993366"/>
      <rgbColor rgb="FF3333CC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ayout>
        <c:manualLayout>
          <c:layoutTarget val="inner"/>
          <c:xMode val="edge"/>
          <c:yMode val="edge"/>
          <c:x val="0.333489176679602"/>
          <c:y val="0.340581045390332"/>
          <c:w val="0.311281499836364"/>
          <c:h val="0.311590197162336"/>
        </c:manualLayout>
      </c:layout>
      <c:barChart>
        <c:barDir val="col"/>
        <c:grouping val="clustered"/>
        <c:varyColors val="0"/>
        <c:gapWidth val="100"/>
        <c:overlap val="0"/>
        <c:axId val="23409899"/>
        <c:axId val="32950943"/>
      </c:barChart>
      <c:catAx>
        <c:axId val="234098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spPr>
          <a:ln>
            <a:solidFill>
              <a:srgbClr val="b3b3b3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32950943"/>
        <c:crossesAt val="0"/>
        <c:auto val="1"/>
        <c:lblAlgn val="ctr"/>
        <c:lblOffset val="100"/>
      </c:catAx>
      <c:valAx>
        <c:axId val="32950943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one"/>
        <c:spPr>
          <a:ln>
            <a:solidFill>
              <a:srgbClr val="b3b3b3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23409899"/>
        <c:crosses val="min"/>
      </c:valAx>
      <c:spPr>
        <a:solidFill>
          <a:srgbClr val="d9d9d9"/>
        </a:solidFill>
        <a:ln>
          <a:noFill/>
        </a:ln>
      </c:spPr>
    </c:plotArea>
    <c:legend>
      <c:layout>
        <c:manualLayout>
          <c:xMode val="edge"/>
          <c:yMode val="edge"/>
          <c:x val="0.976062462013184"/>
          <c:y val="0.496775382347522"/>
        </c:manualLayout>
      </c:layout>
      <c:spPr>
        <a:noFill/>
        <a:ln>
          <a:noFill/>
        </a:ln>
      </c:spPr>
    </c:legend>
    <c:plotVisOnly val="1"/>
    <c:dispBlanksAs val="gap"/>
  </c:chart>
  <c:spPr>
    <a:solidFill>
      <a:srgbClr val="ffffff"/>
    </a:solidFill>
    <a:ln>
      <a:solidFill>
        <a:srgbClr val="808080"/>
      </a:solidFill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rPr>
              <a:t>Chart Title</a:t>
            </a:r>
          </a:p>
        </c:rich>
      </c:tx>
      <c:layout>
        <c:manualLayout>
          <c:xMode val="edge"/>
          <c:yMode val="edge"/>
          <c:x val="0.332274796231608"/>
          <c:y val="0.035750421585160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522917328252355"/>
          <c:y val="0.248397976391231"/>
          <c:w val="0.886736530115381"/>
          <c:h val="0.594772344013491"/>
        </c:manualLayout>
      </c:layout>
      <c:barChart>
        <c:barDir val="bar"/>
        <c:grouping val="stacked"/>
        <c:varyColors val="0"/>
        <c:ser>
          <c:idx val="0"/>
          <c:order val="0"/>
          <c:spPr>
            <a:ln>
              <a:noFill/>
            </a:ln>
          </c:spPr>
          <c:invertIfNegative val="0"/>
          <c:dLbls>
            <c:dLbl>
              <c:idx val="1"/>
              <c:showLegendKey val="0"/>
              <c:showVal val="0"/>
              <c:showCatName val="0"/>
              <c:showSerName val="0"/>
              <c:showPercent val="0"/>
            </c:dLbl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'DEPLOYMENT TIME TRACKER'!$F$9:$F$10</c:f>
              <c:strCache>
                <c:ptCount val="2"/>
                <c:pt idx="0">
                  <c:v>Days Completed</c:v>
                </c:pt>
                <c:pt idx="1">
                  <c:v>Days Left</c:v>
                </c:pt>
              </c:strCache>
            </c:strRef>
          </c:cat>
          <c:val>
            <c:numRef>
              <c:f>'DEPLOYMENT TIME TRACKER'!$G$9:$G$10</c:f>
              <c:numCache>
                <c:formatCode>General</c:formatCode>
                <c:ptCount val="2"/>
                <c:pt idx="0">
                  <c:v>1550.56245548591</c:v>
                </c:pt>
                <c:pt idx="1">
                  <c:v>-1521.56245548773</c:v>
                </c:pt>
              </c:numCache>
            </c:numRef>
          </c:val>
        </c:ser>
        <c:gapWidth val="95"/>
        <c:overlap val="100"/>
        <c:axId val="76462815"/>
        <c:axId val="35925809"/>
      </c:barChart>
      <c:catAx>
        <c:axId val="764628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>
            <a:solidFill>
              <a:srgbClr val="808080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35925809"/>
        <c:crosses val="autoZero"/>
        <c:auto val="1"/>
        <c:lblAlgn val="ctr"/>
        <c:lblOffset val="100"/>
      </c:catAx>
      <c:valAx>
        <c:axId val="35925809"/>
        <c:scaling>
          <c:orientation val="minMax"/>
          <c:min val="0"/>
        </c:scaling>
        <c:delete val="0"/>
        <c:axPos val="l"/>
        <c:majorGridlines>
          <c:spPr>
            <a:ln>
              <a:solidFill>
                <a:srgbClr val="808080"/>
              </a:solidFill>
            </a:ln>
          </c:spPr>
        </c:majorGridlines>
        <c:numFmt formatCode="0" sourceLinked="1"/>
        <c:majorTickMark val="none"/>
        <c:minorTickMark val="none"/>
        <c:tickLblPos val="low"/>
        <c:spPr>
          <a:ln>
            <a:solidFill>
              <a:srgbClr val="808080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76462815"/>
        <c:crossesAt val="1"/>
      </c:valAx>
      <c:spPr>
        <a:solidFill>
          <a:srgbClr val="ffffff"/>
        </a:solidFill>
        <a:ln>
          <a:noFill/>
        </a:ln>
      </c:spPr>
    </c:plotArea>
    <c:plotVisOnly val="1"/>
    <c:dispBlanksAs val="gap"/>
  </c:chart>
  <c:spPr>
    <a:solidFill>
      <a:srgbClr val="ffffff"/>
    </a:solidFill>
    <a:ln>
      <a:solidFill>
        <a:srgbClr val="808080"/>
      </a:solidFill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view3D>
      <c:rotX val="15"/>
      <c:rotY val="20"/>
      <c:rAngAx val="0"/>
      <c:perspective val="0"/>
    </c:view3D>
    <c:floor>
      <c:spPr>
        <a:noFill/>
        <a:ln>
          <a:solidFill>
            <a:srgbClr val="808080"/>
          </a:solidFill>
        </a:ln>
      </c:spPr>
    </c:floor>
    <c:backWall>
      <c:spPr>
        <a:noFill/>
        <a:ln>
          <a:noFill/>
        </a:ln>
      </c:spPr>
    </c:backWall>
    <c:plotArea>
      <c:layout>
        <c:manualLayout>
          <c:layoutTarget val="inner"/>
          <c:xMode val="edge"/>
          <c:yMode val="edge"/>
          <c:x val="0.159947124917383"/>
          <c:y val="0.0653683319220999"/>
          <c:w val="0.761495609479747"/>
          <c:h val="0.743607112616427"/>
        </c:manualLayout>
      </c:layout>
      <c:bar3DChart>
        <c:barDir val="col"/>
        <c:grouping val="stacked"/>
        <c:varyColors val="0"/>
        <c:ser>
          <c:idx val="0"/>
          <c:order val="0"/>
          <c:spPr>
            <a:solidFill>
              <a:srgbClr val="616161"/>
            </a:solidFill>
            <a:ln>
              <a:noFill/>
            </a:ln>
          </c:spPr>
          <c:invertIfNegative val="0"/>
          <c:dLbls>
            <c:dLbl>
              <c:idx val="0"/>
              <c:showLegendKey val="0"/>
              <c:showVal val="1"/>
              <c:showCatName val="0"/>
              <c:showSerName val="0"/>
              <c:showPercent val="0"/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</c:dLbl>
            <c:showLegendKey val="0"/>
            <c:showVal val="1"/>
            <c:showCatName val="0"/>
            <c:showSerName val="0"/>
            <c:showPercent val="0"/>
            <c:showLeaderLines val="0"/>
          </c:dLbls>
          <c:cat>
            <c:strRef>
              <c:f>'DEPLOYMENT TIME TRACKER'!$F$9:$F$10</c:f>
              <c:strCache>
                <c:ptCount val="2"/>
                <c:pt idx="0">
                  <c:v>Days Completed</c:v>
                </c:pt>
                <c:pt idx="1">
                  <c:v>Days Left</c:v>
                </c:pt>
              </c:strCache>
            </c:strRef>
          </c:cat>
          <c:val>
            <c:numRef>
              <c:f>'DEPLOYMENT TIME TRACKER'!$G$9:$G$10</c:f>
              <c:numCache>
                <c:formatCode>General</c:formatCode>
                <c:ptCount val="2"/>
                <c:pt idx="0">
                  <c:v>1550.56245548591</c:v>
                </c:pt>
                <c:pt idx="1">
                  <c:v>-1521.56245548773</c:v>
                </c:pt>
              </c:numCache>
            </c:numRef>
          </c:val>
        </c:ser>
        <c:gapWidth val="75"/>
        <c:shape val="box"/>
        <c:axId val="20696702"/>
        <c:axId val="99537418"/>
        <c:axId val="0"/>
      </c:bar3DChart>
      <c:catAx>
        <c:axId val="2069670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rgbClr val="808080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99537418"/>
        <c:crosses val="autoZero"/>
        <c:auto val="1"/>
        <c:lblAlgn val="ctr"/>
        <c:lblOffset val="100"/>
      </c:catAx>
      <c:valAx>
        <c:axId val="99537418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>
            <a:solidFill>
              <a:srgbClr val="808080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20696702"/>
        <c:crossesAt val="1"/>
      </c:valAx>
      <c:spPr>
        <a:noFill/>
        <a:ln>
          <a:noFill/>
        </a:ln>
      </c:spPr>
    </c:plotArea>
    <c:legend>
      <c:layout>
        <c:manualLayout>
          <c:xMode val="edge"/>
          <c:yMode val="edge"/>
          <c:x val="0.233311302048909"/>
          <c:y val="0.848264182895851"/>
        </c:manualLayout>
      </c:layout>
      <c:spPr>
        <a:noFill/>
        <a:ln>
          <a:noFill/>
        </a:ln>
      </c:spPr>
    </c:legend>
    <c:plotVisOnly val="1"/>
    <c:dispBlanksAs val="zero"/>
  </c:chart>
  <c:spPr>
    <a:solidFill>
      <a:srgbClr val="ffffff"/>
    </a:solidFill>
    <a:ln>
      <a:solidFill>
        <a:srgbClr val="808080"/>
      </a:solidFill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359640</xdr:colOff>
      <xdr:row>1</xdr:row>
      <xdr:rowOff>18000</xdr:rowOff>
    </xdr:from>
    <xdr:to>
      <xdr:col>9</xdr:col>
      <xdr:colOff>743760</xdr:colOff>
      <xdr:row>37</xdr:row>
      <xdr:rowOff>25560</xdr:rowOff>
    </xdr:to>
    <xdr:graphicFrame>
      <xdr:nvGraphicFramePr>
        <xdr:cNvPr id="0" name=" 0"/>
        <xdr:cNvGraphicFramePr/>
      </xdr:nvGraphicFramePr>
      <xdr:xfrm>
        <a:off x="359640" y="181080"/>
        <a:ext cx="7702200" cy="5860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601560</xdr:colOff>
      <xdr:row>17</xdr:row>
      <xdr:rowOff>147240</xdr:rowOff>
    </xdr:from>
    <xdr:to>
      <xdr:col>4</xdr:col>
      <xdr:colOff>31320</xdr:colOff>
      <xdr:row>30</xdr:row>
      <xdr:rowOff>47880</xdr:rowOff>
    </xdr:to>
    <xdr:graphicFrame>
      <xdr:nvGraphicFramePr>
        <xdr:cNvPr id="1" name="Chart 8"/>
        <xdr:cNvGraphicFramePr/>
      </xdr:nvGraphicFramePr>
      <xdr:xfrm>
        <a:off x="601560" y="4057560"/>
        <a:ext cx="3416040" cy="2137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401760</xdr:colOff>
      <xdr:row>17</xdr:row>
      <xdr:rowOff>156240</xdr:rowOff>
    </xdr:from>
    <xdr:to>
      <xdr:col>8</xdr:col>
      <xdr:colOff>463320</xdr:colOff>
      <xdr:row>30</xdr:row>
      <xdr:rowOff>47880</xdr:rowOff>
    </xdr:to>
    <xdr:graphicFrame>
      <xdr:nvGraphicFramePr>
        <xdr:cNvPr id="2" name="Chart 10"/>
        <xdr:cNvGraphicFramePr/>
      </xdr:nvGraphicFramePr>
      <xdr:xfrm>
        <a:off x="4388040" y="4066560"/>
        <a:ext cx="3826440" cy="2128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  <row r="2" customFormat="false" ht="12.85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B1:I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1.41"/>
    <col collapsed="false" customWidth="true" hidden="false" outlineLevel="0" max="2" min="2" style="0" width="12.28"/>
    <col collapsed="false" customWidth="true" hidden="false" outlineLevel="0" max="3" min="3" style="0" width="13.41"/>
    <col collapsed="false" customWidth="true" hidden="false" outlineLevel="0" max="4" min="4" style="0" width="19.4"/>
    <col collapsed="false" customWidth="true" hidden="false" outlineLevel="0" max="5" min="5" style="0" width="11.41"/>
    <col collapsed="false" customWidth="true" hidden="false" outlineLevel="0" max="6" min="6" style="0" width="16.69"/>
    <col collapsed="false" customWidth="true" hidden="false" outlineLevel="0" max="7" min="7" style="0" width="10.41"/>
    <col collapsed="false" customWidth="true" hidden="false" outlineLevel="0" max="8" min="8" style="0" width="14.84"/>
    <col collapsed="false" customWidth="true" hidden="false" outlineLevel="0" max="9" min="9" style="0" width="17.55"/>
    <col collapsed="false" customWidth="true" hidden="false" outlineLevel="0" max="10" min="10" style="0" width="14.41"/>
    <col collapsed="false" customWidth="true" hidden="false" outlineLevel="0" max="256" min="11" style="0" width="8.85"/>
    <col collapsed="false" customWidth="false" hidden="false" outlineLevel="0" max="1025" min="257" style="0" width="11.52"/>
  </cols>
  <sheetData>
    <row r="1" customFormat="false" ht="58.45" hidden="false" customHeight="false" outlineLevel="0" collapsed="false">
      <c r="B1" s="1" t="s">
        <v>0</v>
      </c>
      <c r="C1" s="1"/>
      <c r="D1" s="1"/>
      <c r="E1" s="1"/>
      <c r="F1" s="1"/>
      <c r="G1" s="1"/>
      <c r="H1" s="1"/>
      <c r="I1" s="2"/>
    </row>
    <row r="2" customFormat="false" ht="20.25" hidden="false" customHeight="true" outlineLevel="0" collapsed="false">
      <c r="B2" s="3"/>
      <c r="C2" s="3" t="s">
        <v>1</v>
      </c>
      <c r="D2" s="4" t="n">
        <f aca="true">NOW()</f>
        <v>43494.8124634406</v>
      </c>
      <c r="E2" s="5"/>
      <c r="F2" s="5" t="s">
        <v>2</v>
      </c>
      <c r="G2" s="6"/>
      <c r="H2" s="6"/>
    </row>
    <row r="3" customFormat="false" ht="15.75" hidden="false" customHeight="true" outlineLevel="0" collapsed="false">
      <c r="B3" s="7"/>
      <c r="C3" s="7"/>
      <c r="D3" s="7"/>
      <c r="E3" s="8"/>
      <c r="F3" s="9" t="n">
        <f aca="false">C14</f>
        <v>-1521.6</v>
      </c>
      <c r="G3" s="10"/>
      <c r="H3" s="11"/>
    </row>
    <row r="4" customFormat="false" ht="18" hidden="false" customHeight="true" outlineLevel="0" collapsed="false">
      <c r="B4" s="12"/>
      <c r="C4" s="12"/>
      <c r="D4" s="12"/>
      <c r="F4" s="13"/>
      <c r="G4" s="14"/>
      <c r="H4" s="11"/>
    </row>
    <row r="5" customFormat="false" ht="14.05" hidden="false" customHeight="false" outlineLevel="0" collapsed="false">
      <c r="B5" s="15" t="s">
        <v>3</v>
      </c>
      <c r="C5" s="15"/>
      <c r="D5" s="15"/>
      <c r="H5" s="11"/>
      <c r="I5" s="16"/>
    </row>
    <row r="6" customFormat="false" ht="15.75" hidden="false" customHeight="true" outlineLevel="0" collapsed="false">
      <c r="B6" s="17" t="s">
        <v>4</v>
      </c>
      <c r="C6" s="18"/>
      <c r="D6" s="19" t="n">
        <v>41944.25</v>
      </c>
      <c r="F6" s="20" t="s">
        <v>5</v>
      </c>
      <c r="G6" s="20"/>
      <c r="H6" s="21"/>
      <c r="I6" s="22"/>
    </row>
    <row r="7" customFormat="false" ht="12.85" hidden="false" customHeight="false" outlineLevel="0" collapsed="false">
      <c r="B7" s="23" t="s">
        <v>6</v>
      </c>
      <c r="C7" s="24"/>
      <c r="D7" s="25" t="n">
        <v>41973.25</v>
      </c>
      <c r="E7" s="26"/>
      <c r="F7" s="27" t="s">
        <v>7</v>
      </c>
      <c r="G7" s="28" t="n">
        <f aca="true">TODAY()</f>
        <v>43494</v>
      </c>
      <c r="H7" s="21"/>
      <c r="I7" s="29"/>
    </row>
    <row r="8" customFormat="false" ht="12.85" hidden="false" customHeight="false" outlineLevel="0" collapsed="false">
      <c r="B8" s="30"/>
      <c r="C8" s="30"/>
      <c r="D8" s="30" t="s">
        <v>8</v>
      </c>
      <c r="F8" s="27" t="s">
        <v>9</v>
      </c>
      <c r="G8" s="31" t="n">
        <f aca="true">NOW()-TODAY()</f>
        <v>0.812463442409353</v>
      </c>
      <c r="H8" s="32"/>
      <c r="I8" s="33"/>
    </row>
    <row r="9" customFormat="false" ht="20.05" hidden="false" customHeight="false" outlineLevel="0" collapsed="false">
      <c r="B9" s="15" t="s">
        <v>10</v>
      </c>
      <c r="C9" s="15"/>
      <c r="D9" s="15"/>
      <c r="F9" s="34" t="s">
        <v>11</v>
      </c>
      <c r="G9" s="35" t="n">
        <f aca="true">NOW()-D6</f>
        <v>1550.56245548591</v>
      </c>
      <c r="H9" s="36"/>
      <c r="I9" s="37"/>
    </row>
    <row r="10" customFormat="false" ht="14.05" hidden="false" customHeight="false" outlineLevel="0" collapsed="false">
      <c r="B10" s="38"/>
      <c r="C10" s="39" t="s">
        <v>12</v>
      </c>
      <c r="D10" s="40" t="s">
        <v>13</v>
      </c>
      <c r="F10" s="34" t="s">
        <v>14</v>
      </c>
      <c r="G10" s="35" t="n">
        <f aca="true">D7-NOW()</f>
        <v>-1521.56245548773</v>
      </c>
      <c r="H10" s="36"/>
      <c r="I10" s="41"/>
    </row>
    <row r="11" customFormat="false" ht="12.85" hidden="false" customHeight="false" outlineLevel="0" collapsed="false">
      <c r="B11" s="42" t="s">
        <v>15</v>
      </c>
      <c r="C11" s="43" t="n">
        <f aca="true">(D7-NOW())/365</f>
        <v>-4.16866428340482</v>
      </c>
      <c r="D11" s="44" t="n">
        <f aca="false">ROUND((D7-D6)/365,1)</f>
        <v>0.1</v>
      </c>
      <c r="F11" s="45" t="s">
        <v>16</v>
      </c>
      <c r="G11" s="46" t="n">
        <f aca="false">D7-D6</f>
        <v>29</v>
      </c>
      <c r="H11" s="36"/>
      <c r="I11" s="47"/>
    </row>
    <row r="12" customFormat="false" ht="15.25" hidden="false" customHeight="false" outlineLevel="0" collapsed="false">
      <c r="B12" s="42" t="s">
        <v>17</v>
      </c>
      <c r="C12" s="43" t="n">
        <f aca="true">(D7-NOW())/30</f>
        <v>-50.7187487814403</v>
      </c>
      <c r="D12" s="48" t="n">
        <f aca="false">ROUND((D7-D6)/30,1)</f>
        <v>1</v>
      </c>
      <c r="E12" s="49"/>
      <c r="F12" s="50"/>
      <c r="G12" s="30"/>
      <c r="H12" s="30"/>
      <c r="I12" s="30"/>
    </row>
    <row r="13" customFormat="false" ht="15.25" hidden="false" customHeight="false" outlineLevel="0" collapsed="false">
      <c r="B13" s="42" t="s">
        <v>18</v>
      </c>
      <c r="C13" s="51" t="n">
        <f aca="true">ROUND((D7-NOW())/7,1)</f>
        <v>-217.4</v>
      </c>
      <c r="D13" s="44" t="n">
        <f aca="false">ROUND((D7-D6)/7,1)</f>
        <v>4.1</v>
      </c>
      <c r="E13" s="52"/>
      <c r="F13" s="50"/>
      <c r="G13" s="53"/>
      <c r="H13" s="30"/>
      <c r="I13" s="30"/>
    </row>
    <row r="14" customFormat="false" ht="15.75" hidden="false" customHeight="true" outlineLevel="0" collapsed="false">
      <c r="B14" s="42" t="s">
        <v>19</v>
      </c>
      <c r="C14" s="51" t="n">
        <f aca="true">ROUND(((D7-NOW())),1)</f>
        <v>-1521.6</v>
      </c>
      <c r="D14" s="48" t="n">
        <f aca="false">ROUND(D7-D6,0)</f>
        <v>29</v>
      </c>
      <c r="E14" s="54"/>
      <c r="F14" s="55" t="s">
        <v>20</v>
      </c>
      <c r="G14" s="55" t="s">
        <v>21</v>
      </c>
      <c r="H14" s="55" t="s">
        <v>22</v>
      </c>
      <c r="I14" s="30"/>
    </row>
    <row r="15" customFormat="false" ht="15.75" hidden="false" customHeight="true" outlineLevel="0" collapsed="false">
      <c r="B15" s="42" t="s">
        <v>23</v>
      </c>
      <c r="C15" s="56" t="n">
        <f aca="true">ROUND(((D7-NOW())*24),1)</f>
        <v>-36517.5</v>
      </c>
      <c r="D15" s="57" t="n">
        <f aca="false">(D14*24)</f>
        <v>696</v>
      </c>
      <c r="E15" s="54"/>
      <c r="F15" s="55"/>
      <c r="G15" s="55"/>
      <c r="H15" s="30"/>
      <c r="I15" s="30"/>
    </row>
    <row r="16" customFormat="false" ht="15.75" hidden="false" customHeight="true" outlineLevel="0" collapsed="false">
      <c r="B16" s="42" t="s">
        <v>24</v>
      </c>
      <c r="C16" s="56" t="n">
        <f aca="true">ROUND(((D7-NOW())*24*60),1)</f>
        <v>-2191049.9</v>
      </c>
      <c r="D16" s="57" t="n">
        <f aca="false">(D15*60)</f>
        <v>41760</v>
      </c>
      <c r="E16" s="52"/>
      <c r="F16" s="55"/>
      <c r="G16" s="55"/>
      <c r="H16" s="58"/>
      <c r="I16" s="30"/>
    </row>
    <row r="17" customFormat="false" ht="15.25" hidden="false" customHeight="false" outlineLevel="0" collapsed="false">
      <c r="B17" s="59" t="s">
        <v>25</v>
      </c>
      <c r="C17" s="60" t="n">
        <f aca="true">((D7-NOW())*24*60*60)</f>
        <v>-131462996.841621</v>
      </c>
      <c r="D17" s="61" t="n">
        <f aca="false">D16*60</f>
        <v>2505600</v>
      </c>
      <c r="E17" s="62"/>
      <c r="F17" s="50"/>
      <c r="G17" s="63"/>
      <c r="H17" s="30"/>
      <c r="I17" s="30"/>
    </row>
    <row r="18" customFormat="false" ht="15.25" hidden="false" customHeight="false" outlineLevel="0" collapsed="false"/>
    <row r="19" customFormat="false" ht="12.85" hidden="false" customHeight="false" outlineLevel="0" collapsed="false"/>
    <row r="20" customFormat="false" ht="12.85" hidden="false" customHeight="false" outlineLevel="0" collapsed="false"/>
    <row r="21" customFormat="false" ht="12.85" hidden="false" customHeight="false" outlineLevel="0" collapsed="false"/>
    <row r="22" customFormat="false" ht="12.85" hidden="false" customHeight="false" outlineLevel="0" collapsed="false"/>
    <row r="23" customFormat="false" ht="20.05" hidden="false" customHeight="false" outlineLevel="0" collapsed="false"/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75" hidden="false" customHeight="true" outlineLevel="0" collapsed="false"/>
    <row r="27" customFormat="false" ht="12.75" hidden="false" customHeight="true" outlineLevel="0" collapsed="false"/>
    <row r="28" customFormat="false" ht="12.75" hidden="false" customHeight="true" outlineLevel="0" collapsed="false"/>
    <row r="29" customFormat="false" ht="12.75" hidden="false" customHeight="true" outlineLevel="0" collapsed="false"/>
    <row r="30" customFormat="false" ht="12.75" hidden="false" customHeight="true" outlineLevel="0" collapsed="false"/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/>
    <row r="42" customFormat="false" ht="12.75" hidden="false" customHeight="true" outlineLevel="0" collapsed="false"/>
    <row r="43" customFormat="false" ht="12.75" hidden="false" customHeight="true" outlineLevel="0" collapsed="false"/>
    <row r="44" customFormat="false" ht="12.75" hidden="false" customHeight="true" outlineLevel="0" collapsed="false"/>
    <row r="45" customFormat="false" ht="12.75" hidden="false" customHeight="true" outlineLevel="0" collapsed="false"/>
    <row r="46" customFormat="false" ht="12.75" hidden="false" customHeight="true" outlineLevel="0" collapsed="false"/>
    <row r="47" customFormat="false" ht="12.75" hidden="false" customHeight="true" outlineLevel="0" collapsed="false"/>
    <row r="48" customFormat="false" ht="12.75" hidden="false" customHeight="true" outlineLevel="0" collapsed="false"/>
    <row r="49" customFormat="false" ht="12.75" hidden="false" customHeight="true" outlineLevel="0" collapsed="false"/>
    <row r="50" customFormat="false" ht="12.75" hidden="false" customHeight="true" outlineLevel="0" collapsed="false"/>
    <row r="51" customFormat="false" ht="12.75" hidden="false" customHeight="true" outlineLevel="0" collapsed="false"/>
    <row r="52" customFormat="false" ht="12.75" hidden="false" customHeight="true" outlineLevel="0" collapsed="false"/>
    <row r="53" customFormat="false" ht="12.75" hidden="false" customHeight="true" outlineLevel="0" collapsed="false"/>
    <row r="54" customFormat="false" ht="12.75" hidden="false" customHeight="true" outlineLevel="0" collapsed="false"/>
    <row r="55" customFormat="false" ht="12.75" hidden="false" customHeight="true" outlineLevel="0" collapsed="false"/>
    <row r="56" customFormat="false" ht="12.75" hidden="false" customHeight="true" outlineLevel="0" collapsed="false"/>
    <row r="57" customFormat="false" ht="12.75" hidden="false" customHeight="true" outlineLevel="0" collapsed="false"/>
    <row r="58" customFormat="false" ht="12.75" hidden="false" customHeight="true" outlineLevel="0" collapsed="false"/>
    <row r="59" customFormat="false" ht="12.75" hidden="false" customHeight="true" outlineLevel="0" collapsed="false"/>
    <row r="60" customFormat="false" ht="12.75" hidden="false" customHeight="true" outlineLevel="0" collapsed="false"/>
    <row r="61" customFormat="false" ht="12.75" hidden="false" customHeight="true" outlineLevel="0" collapsed="false"/>
    <row r="62" customFormat="false" ht="12.75" hidden="false" customHeight="true" outlineLevel="0" collapsed="false"/>
  </sheetData>
  <mergeCells count="7">
    <mergeCell ref="B1:H1"/>
    <mergeCell ref="B3:D3"/>
    <mergeCell ref="B4:D4"/>
    <mergeCell ref="B5:D5"/>
    <mergeCell ref="F6:G6"/>
    <mergeCell ref="B9:D9"/>
    <mergeCell ref="F14:G16"/>
  </mergeCells>
  <printOptions headings="false" gridLines="true" gridLinesSet="true" horizontalCentered="false" verticalCentered="false"/>
  <pageMargins left="0.75" right="0.75" top="1" bottom="1" header="0.5" footer="0.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rowBreaks count="1" manualBreakCount="1">
    <brk id="18" man="true" max="16383" min="0"/>
  </rowBreaks>
  <colBreaks count="1" manualBreakCount="1">
    <brk id="4" man="true" max="65535" min="0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2019-01-29T19:29:56Z</dcterms:created>
  <dc:creator/>
  <dc:description>Pre-structured &lt;a href="http://www.excelabout.com/deployment-countdown-tracker-excel-templates/"&gt;Deployment countdown tracker template&lt;/a&gt; is very much beneficial to measure the duration of deployment and seeking various parameters, finding the performance efficiency of either employees or followed plan of action.  </dc:description>
  <cp:keywords>Deployment tracker Deployment countdown</cp:keywords>
  <dc:language>en-US</dc:language>
  <cp:lastModifiedBy/>
  <cp:revision>1</cp:revision>
  <dc:subject>Excel Templates</dc:subject>
  <dc:title>Deployment Countdown Tracker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http://www.excelabout.com/</vt:lpwstr>
  </property>
</Properties>
</file>