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1.jpeg" ContentType="image/jpeg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3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1.xml" ContentType="application/vnd.openxmlformats-officedocument.spreadsheetml.worksheet+xml"/>
  <Override PartName="/xl/worksheets/sheet30.xml" ContentType="application/vnd.openxmlformats-officedocument.spreadsheetml.worksheet+xml"/>
  <Override PartName="/xl/worksheets/sheet2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7.xml" ContentType="application/vnd.openxmlformats-officedocument.spreadsheetml.worksheet+xml"/>
  <Override PartName="/xl/worksheets/sheet26.xml" ContentType="application/vnd.openxmlformats-officedocument.spreadsheetml.worksheet+xml"/>
  <Override PartName="/xl/worksheets/sheet25.xml" ContentType="application/vnd.openxmlformats-officedocument.spreadsheetml.worksheet+xml"/>
  <Override PartName="/xl/worksheets/sheet24.xml" ContentType="application/vnd.openxmlformats-officedocument.spreadsheetml.worksheet+xml"/>
  <Override PartName="/xl/worksheets/sheet23.xml" ContentType="application/vnd.openxmlformats-officedocument.spreadsheetml.worksheet+xml"/>
  <Override PartName="/xl/worksheets/sheet9.xml" ContentType="application/vnd.openxmlformats-officedocument.spreadsheetml.worksheet+xml"/>
  <Override PartName="/xl/worksheets/sheet12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0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18.xml" ContentType="application/vnd.openxmlformats-officedocument.spreadsheetml.worksheet+xml"/>
  <Override PartName="/xl/worksheets/sheet3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Top Sheet" sheetId="1" state="visible" r:id="rId2"/>
    <sheet name="Story" sheetId="2" state="visible" r:id="rId3"/>
    <sheet name="Producer" sheetId="3" state="visible" r:id="rId4"/>
    <sheet name="Director" sheetId="4" state="visible" r:id="rId5"/>
    <sheet name="Cast" sheetId="5" state="visible" r:id="rId6"/>
    <sheet name="Travel, Misc, Fringes" sheetId="6" state="visible" r:id="rId7"/>
    <sheet name="Production Staff" sheetId="7" state="visible" r:id="rId8"/>
    <sheet name="Casting" sheetId="8" state="visible" r:id="rId9"/>
    <sheet name="Extras" sheetId="9" state="visible" r:id="rId10"/>
    <sheet name="Art Direction" sheetId="10" state="visible" r:id="rId11"/>
    <sheet name="Set Construction" sheetId="11" state="visible" r:id="rId12"/>
    <sheet name="Set Operations" sheetId="12" state="visible" r:id="rId13"/>
    <sheet name="Special Effects" sheetId="13" state="visible" r:id="rId14"/>
    <sheet name="Set Dressing" sheetId="14" state="visible" r:id="rId15"/>
    <sheet name="Property" sheetId="15" state="visible" r:id="rId16"/>
    <sheet name="Wardrobe" sheetId="16" state="visible" r:id="rId17"/>
    <sheet name="Hair &amp; Make-Up" sheetId="17" state="visible" r:id="rId18"/>
    <sheet name="Electrical" sheetId="18" state="visible" r:id="rId19"/>
    <sheet name="Camera" sheetId="19" state="visible" r:id="rId20"/>
    <sheet name="Sound" sheetId="20" state="visible" r:id="rId21"/>
    <sheet name="Transportation" sheetId="21" state="visible" r:id="rId22"/>
    <sheet name="Location" sheetId="22" state="visible" r:id="rId23"/>
    <sheet name="Film and Lab" sheetId="23" state="visible" r:id="rId24"/>
    <sheet name="Stage" sheetId="24" state="visible" r:id="rId25"/>
    <sheet name="Second Unit" sheetId="25" state="visible" r:id="rId26"/>
    <sheet name="Editing" sheetId="26" state="visible" r:id="rId27"/>
    <sheet name="Music" sheetId="27" state="visible" r:id="rId28"/>
    <sheet name="Post Prod. Sound" sheetId="28" state="visible" r:id="rId29"/>
    <sheet name="Post Film and Lab" sheetId="29" state="visible" r:id="rId30"/>
    <sheet name="Titles" sheetId="30" state="visible" r:id="rId31"/>
    <sheet name="Publicity" sheetId="31" state="visible" r:id="rId32"/>
    <sheet name="Insurance" sheetId="32" state="visible" r:id="rId33"/>
    <sheet name="Fees &amp; Charges" sheetId="33" state="visible" r:id="rId3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<sst xmlns="http://schemas.openxmlformats.org/spreadsheetml/2006/main" count="886" uniqueCount="423">
  <si>
    <t xml:space="preserve">Annex 2</t>
  </si>
  <si>
    <t xml:space="preserve">Example of</t>
  </si>
  <si>
    <t xml:space="preserve">PRODUCTION BUDGET</t>
  </si>
  <si>
    <r>
      <rPr>
        <b val="true"/>
        <sz val="12"/>
        <rFont val="Arial Narrow"/>
        <family val="2"/>
      </rPr>
      <t xml:space="preserve">Name of applicant </t>
    </r>
    <r>
      <rPr>
        <b val="true"/>
        <i val="true"/>
        <sz val="12"/>
        <rFont val="Arial Narrow"/>
        <family val="2"/>
      </rPr>
      <t xml:space="preserve">(company)</t>
    </r>
    <r>
      <rPr>
        <b val="true"/>
        <sz val="12"/>
        <rFont val="Arial Narrow"/>
        <family val="2"/>
      </rPr>
      <t xml:space="preserve">:</t>
    </r>
  </si>
  <si>
    <t xml:space="preserve">Production Title:</t>
  </si>
  <si>
    <t xml:space="preserve">Production Type:</t>
  </si>
  <si>
    <t xml:space="preserve">Acct #</t>
  </si>
  <si>
    <t xml:space="preserve">Description</t>
  </si>
  <si>
    <t xml:space="preserve">Page #</t>
  </si>
  <si>
    <t xml:space="preserve">Adjustments</t>
  </si>
  <si>
    <t xml:space="preserve">Notes</t>
  </si>
  <si>
    <t xml:space="preserve">Total</t>
  </si>
  <si>
    <t xml:space="preserve">Story and Other Rights</t>
  </si>
  <si>
    <t xml:space="preserve">Producer</t>
  </si>
  <si>
    <t xml:space="preserve">Director</t>
  </si>
  <si>
    <t xml:space="preserve">Cast</t>
  </si>
  <si>
    <t xml:space="preserve">Travel and Living</t>
  </si>
  <si>
    <t xml:space="preserve">Miscellaneous</t>
  </si>
  <si>
    <t xml:space="preserve">Fringe Benefits</t>
  </si>
  <si>
    <t xml:space="preserve">TOTAL ABOVE-THE-LINE</t>
  </si>
  <si>
    <t xml:space="preserve">Production Staff</t>
  </si>
  <si>
    <t xml:space="preserve">Casting</t>
  </si>
  <si>
    <t xml:space="preserve">Extra Talent</t>
  </si>
  <si>
    <t xml:space="preserve">Art Direction</t>
  </si>
  <si>
    <t xml:space="preserve">Set Construction</t>
  </si>
  <si>
    <t xml:space="preserve">Set Striking</t>
  </si>
  <si>
    <t xml:space="preserve">Set Operations</t>
  </si>
  <si>
    <t xml:space="preserve">Special Effects</t>
  </si>
  <si>
    <t xml:space="preserve">Set Dressing</t>
  </si>
  <si>
    <t xml:space="preserve">Property</t>
  </si>
  <si>
    <t xml:space="preserve">Wardrobe</t>
  </si>
  <si>
    <t xml:space="preserve">Hair &amp; Make-Up</t>
  </si>
  <si>
    <t xml:space="preserve">Electrical, Rigging, and Operations</t>
  </si>
  <si>
    <t xml:space="preserve">Camera Operations</t>
  </si>
  <si>
    <t xml:space="preserve">Sound Operations</t>
  </si>
  <si>
    <t xml:space="preserve">Transportation</t>
  </si>
  <si>
    <t xml:space="preserve">Location</t>
  </si>
  <si>
    <t xml:space="preserve">Production Film and Lab</t>
  </si>
  <si>
    <t xml:space="preserve">Stage Facilities</t>
  </si>
  <si>
    <t xml:space="preserve">Process and Rear Projection</t>
  </si>
  <si>
    <t xml:space="preserve">Second Unit</t>
  </si>
  <si>
    <t xml:space="preserve">TOTAL PRODUCTION PERIOD</t>
  </si>
  <si>
    <t xml:space="preserve">Editing</t>
  </si>
  <si>
    <t xml:space="preserve">Music</t>
  </si>
  <si>
    <t xml:space="preserve">Post Production Sound</t>
  </si>
  <si>
    <t xml:space="preserve">Post Production Film and Lab</t>
  </si>
  <si>
    <t xml:space="preserve">Main and End Titles</t>
  </si>
  <si>
    <t xml:space="preserve">TOTAL EDITING PERIOD</t>
  </si>
  <si>
    <t xml:space="preserve">Publicity</t>
  </si>
  <si>
    <t xml:space="preserve">Insurance</t>
  </si>
  <si>
    <t xml:space="preserve">General Overhead</t>
  </si>
  <si>
    <t xml:space="preserve">Fees, Charges, and Misc.</t>
  </si>
  <si>
    <t xml:space="preserve">TOTAL OTHER CHARGES</t>
  </si>
  <si>
    <t xml:space="preserve">TOTAL BELOW-THE-LINE</t>
  </si>
  <si>
    <t xml:space="preserve">ABOVE AND BELOW-THE-LINE</t>
  </si>
  <si>
    <t xml:space="preserve">Contingency</t>
  </si>
  <si>
    <t xml:space="preserve">Overhead</t>
  </si>
  <si>
    <t xml:space="preserve">Completion Bond</t>
  </si>
  <si>
    <t xml:space="preserve">GRAND TOTAL</t>
  </si>
  <si>
    <t xml:space="preserve">Amount</t>
  </si>
  <si>
    <t xml:space="preserve">Units</t>
  </si>
  <si>
    <t xml:space="preserve">X</t>
  </si>
  <si>
    <t xml:space="preserve">Rate</t>
  </si>
  <si>
    <t xml:space="preserve">Subtotal</t>
  </si>
  <si>
    <t xml:space="preserve">Story Purchase</t>
  </si>
  <si>
    <t xml:space="preserve">Screenplay Purchase</t>
  </si>
  <si>
    <t xml:space="preserve">Writer Fee</t>
  </si>
  <si>
    <t xml:space="preserve">Sequel Rights</t>
  </si>
  <si>
    <t xml:space="preserve">Secretary</t>
  </si>
  <si>
    <t xml:space="preserve">Copying</t>
  </si>
  <si>
    <t xml:space="preserve">Research and Clearance</t>
  </si>
  <si>
    <t xml:space="preserve">Script Timing</t>
  </si>
  <si>
    <t xml:space="preserve">Script Consultant</t>
  </si>
  <si>
    <t xml:space="preserve">Total for 1100</t>
  </si>
  <si>
    <t xml:space="preserve">Producer(s)</t>
  </si>
  <si>
    <t xml:space="preserve">Living Allowance</t>
  </si>
  <si>
    <t xml:space="preserve">Executive Producer(s)</t>
  </si>
  <si>
    <t xml:space="preserve">Co-Producer(s)</t>
  </si>
  <si>
    <t xml:space="preserve">Production Executive(s)</t>
  </si>
  <si>
    <t xml:space="preserve">Secretaries</t>
  </si>
  <si>
    <t xml:space="preserve">Assistant(s)</t>
  </si>
  <si>
    <t xml:space="preserve">Other Charges</t>
  </si>
  <si>
    <t xml:space="preserve">Total for 1200</t>
  </si>
  <si>
    <t xml:space="preserve">Director(s)</t>
  </si>
  <si>
    <t xml:space="preserve">PREP</t>
  </si>
  <si>
    <t xml:space="preserve">SHOOT</t>
  </si>
  <si>
    <t xml:space="preserve">WRAP</t>
  </si>
  <si>
    <t xml:space="preserve">Assistant Director(s)</t>
  </si>
  <si>
    <t xml:space="preserve">Second Unit Director(s)</t>
  </si>
  <si>
    <t xml:space="preserve">Dialogue Coach (es)</t>
  </si>
  <si>
    <t xml:space="preserve">Personal Assistant(s)</t>
  </si>
  <si>
    <t xml:space="preserve">Total for 1300</t>
  </si>
  <si>
    <t xml:space="preserve">Lead cast</t>
  </si>
  <si>
    <t xml:space="preserve">Supporting Cast</t>
  </si>
  <si>
    <t xml:space="preserve">Day Players</t>
  </si>
  <si>
    <t xml:space="preserve">Stunt Coordinator</t>
  </si>
  <si>
    <t xml:space="preserve">Stunt Personnel</t>
  </si>
  <si>
    <t xml:space="preserve">Stunt Adjustments</t>
  </si>
  <si>
    <t xml:space="preserve">Overtime</t>
  </si>
  <si>
    <t xml:space="preserve">Allowance</t>
  </si>
  <si>
    <t xml:space="preserve">Looping, Fitting, etc.</t>
  </si>
  <si>
    <t xml:space="preserve">Total for 1400</t>
  </si>
  <si>
    <t xml:space="preserve">Travel and Living Expenses</t>
  </si>
  <si>
    <t xml:space="preserve">Accommodations</t>
  </si>
  <si>
    <t xml:space="preserve">Per Diem</t>
  </si>
  <si>
    <t xml:space="preserve">General Allowance</t>
  </si>
  <si>
    <t xml:space="preserve">Other Expense</t>
  </si>
  <si>
    <t xml:space="preserve">Total for 1500</t>
  </si>
  <si>
    <t xml:space="preserve">Total for 1600</t>
  </si>
  <si>
    <t xml:space="preserve">Payroll Service Charges</t>
  </si>
  <si>
    <t xml:space="preserve">Fringes</t>
  </si>
  <si>
    <t xml:space="preserve">Details</t>
  </si>
  <si>
    <t xml:space="preserve">Total for 1900</t>
  </si>
  <si>
    <t xml:space="preserve">Production Manager</t>
  </si>
  <si>
    <t xml:space="preserve">Unit Production Manager</t>
  </si>
  <si>
    <t xml:space="preserve">week</t>
  </si>
  <si>
    <t xml:space="preserve">Asst UPM</t>
  </si>
  <si>
    <t xml:space="preserve">First Assistant Directors</t>
  </si>
  <si>
    <t xml:space="preserve">in ATL directors</t>
  </si>
  <si>
    <t xml:space="preserve">Second Assistant Directors</t>
  </si>
  <si>
    <t xml:space="preserve">DGA Trainee</t>
  </si>
  <si>
    <t xml:space="preserve">Script Supervisor</t>
  </si>
  <si>
    <t xml:space="preserve">Technical Advisors</t>
  </si>
  <si>
    <t xml:space="preserve">Production Coordinator</t>
  </si>
  <si>
    <t xml:space="preserve">Production Secretary</t>
  </si>
  <si>
    <t xml:space="preserve">Production Assistant(s)</t>
  </si>
  <si>
    <t xml:space="preserve">Choreographer(s)</t>
  </si>
  <si>
    <t xml:space="preserve">Standby First Aid</t>
  </si>
  <si>
    <t xml:space="preserve">Welfare Worker(s)</t>
  </si>
  <si>
    <t xml:space="preserve">Production Accountant(s)</t>
  </si>
  <si>
    <t xml:space="preserve">Additional Hire</t>
  </si>
  <si>
    <t xml:space="preserve">Craft Services</t>
  </si>
  <si>
    <t xml:space="preserve">day</t>
  </si>
  <si>
    <t xml:space="preserve">Total for 2000</t>
  </si>
  <si>
    <t xml:space="preserve">Casting Director</t>
  </si>
  <si>
    <t xml:space="preserve">Casting Assistant(s)</t>
  </si>
  <si>
    <t xml:space="preserve">Stand-ins</t>
  </si>
  <si>
    <t xml:space="preserve">Extras</t>
  </si>
  <si>
    <t xml:space="preserve">Crowd Extras</t>
  </si>
  <si>
    <t xml:space="preserve">Dancers, Skaters, etc.</t>
  </si>
  <si>
    <t xml:space="preserve">Teachers, Welfare Workers</t>
  </si>
  <si>
    <t xml:space="preserve">Interviews and Transportation</t>
  </si>
  <si>
    <t xml:space="preserve">Picture Vehicles</t>
  </si>
  <si>
    <t xml:space="preserve">why under Extras? We have to decide if this budget is a template or a guideline</t>
  </si>
  <si>
    <t xml:space="preserve">Casting Fees - Extras</t>
  </si>
  <si>
    <t xml:space="preserve">Total for 2100</t>
  </si>
  <si>
    <t xml:space="preserve">Production Designer</t>
  </si>
  <si>
    <t xml:space="preserve">Art Director</t>
  </si>
  <si>
    <t xml:space="preserve">Assistant Art Director</t>
  </si>
  <si>
    <t xml:space="preserve">Set Construction Coordinator</t>
  </si>
  <si>
    <t xml:space="preserve">Set Designers and Draftsman</t>
  </si>
  <si>
    <t xml:space="preserve">Model Makers</t>
  </si>
  <si>
    <t xml:space="preserve">Sketch Artists</t>
  </si>
  <si>
    <t xml:space="preserve">Set Estimators</t>
  </si>
  <si>
    <t xml:space="preserve">Materials</t>
  </si>
  <si>
    <t xml:space="preserve">Purchases</t>
  </si>
  <si>
    <t xml:space="preserve">Total for 2200</t>
  </si>
  <si>
    <t xml:space="preserve">Set Construction - Payroll</t>
  </si>
  <si>
    <t xml:space="preserve">Set Construction - Materials</t>
  </si>
  <si>
    <t xml:space="preserve">Set Construction - Purchases</t>
  </si>
  <si>
    <t xml:space="preserve">Contractor</t>
  </si>
  <si>
    <t xml:space="preserve">Set-Construction - Rentals</t>
  </si>
  <si>
    <t xml:space="preserve">Electric Scaffolding</t>
  </si>
  <si>
    <t xml:space="preserve">Total for 2300</t>
  </si>
  <si>
    <t xml:space="preserve">10 Workers</t>
  </si>
  <si>
    <t xml:space="preserve">Total for 2400</t>
  </si>
  <si>
    <t xml:space="preserve">Key Grip</t>
  </si>
  <si>
    <t xml:space="preserve">Second Grip</t>
  </si>
  <si>
    <t xml:space="preserve">Dolly Grip</t>
  </si>
  <si>
    <t xml:space="preserve">Crane Operators</t>
  </si>
  <si>
    <t xml:space="preserve">Grips</t>
  </si>
  <si>
    <t xml:space="preserve">Greensman</t>
  </si>
  <si>
    <t xml:space="preserve">Painters</t>
  </si>
  <si>
    <t xml:space="preserve">Craft Service Person(s)</t>
  </si>
  <si>
    <t xml:space="preserve">Set Laborer(s)</t>
  </si>
  <si>
    <t xml:space="preserve">Grip Equipment - Studio</t>
  </si>
  <si>
    <t xml:space="preserve">Grip Equipment - Location</t>
  </si>
  <si>
    <t xml:space="preserve">Condor(s)</t>
  </si>
  <si>
    <t xml:space="preserve">Dolly Rental</t>
  </si>
  <si>
    <t xml:space="preserve">Crane Rental</t>
  </si>
  <si>
    <t xml:space="preserve">Camera Platforms</t>
  </si>
  <si>
    <t xml:space="preserve">Car Mounts</t>
  </si>
  <si>
    <t xml:space="preserve">Expendables</t>
  </si>
  <si>
    <t xml:space="preserve">Box Rentals</t>
  </si>
  <si>
    <t xml:space="preserve">       Equipment rentals</t>
  </si>
  <si>
    <t xml:space="preserve">Total for 2500</t>
  </si>
  <si>
    <t xml:space="preserve">Foreman</t>
  </si>
  <si>
    <t xml:space="preserve">Other Effectsman</t>
  </si>
  <si>
    <t xml:space="preserve">Rigging - Effects and Explosions</t>
  </si>
  <si>
    <t xml:space="preserve">Effects - Striking</t>
  </si>
  <si>
    <t xml:space="preserve">Other Department Labor</t>
  </si>
  <si>
    <t xml:space="preserve">Rentals</t>
  </si>
  <si>
    <t xml:space="preserve">Effects Boxes</t>
  </si>
  <si>
    <t xml:space="preserve">Total for 2600</t>
  </si>
  <si>
    <t xml:space="preserve">Set Decorator</t>
  </si>
  <si>
    <t xml:space="preserve">On-Set Dresser</t>
  </si>
  <si>
    <t xml:space="preserve">Lead Person</t>
  </si>
  <si>
    <t xml:space="preserve">Swing Crew</t>
  </si>
  <si>
    <t xml:space="preserve">Manufacturing Labor</t>
  </si>
  <si>
    <t xml:space="preserve">Repairs and Damages</t>
  </si>
  <si>
    <t xml:space="preserve">Total for 2700</t>
  </si>
  <si>
    <t xml:space="preserve">Property Master</t>
  </si>
  <si>
    <t xml:space="preserve">Assistant Property Master</t>
  </si>
  <si>
    <t xml:space="preserve">Third Property Man</t>
  </si>
  <si>
    <t xml:space="preserve">Animal Handlers - Trainers</t>
  </si>
  <si>
    <t xml:space="preserve">Animals</t>
  </si>
  <si>
    <t xml:space="preserve">General</t>
  </si>
  <si>
    <t xml:space="preserve">Special Items</t>
  </si>
  <si>
    <t xml:space="preserve">Ammunition and Explosions</t>
  </si>
  <si>
    <t xml:space="preserve">Loss and Damage</t>
  </si>
  <si>
    <t xml:space="preserve">Total for 2800</t>
  </si>
  <si>
    <t xml:space="preserve">Costume Designer</t>
  </si>
  <si>
    <t xml:space="preserve">Wardrobe Supervisor</t>
  </si>
  <si>
    <t xml:space="preserve">First Wardrobe</t>
  </si>
  <si>
    <t xml:space="preserve">Second Wardrobe</t>
  </si>
  <si>
    <t xml:space="preserve">Local Labor</t>
  </si>
  <si>
    <t xml:space="preserve">Wardrobe Manufacturing</t>
  </si>
  <si>
    <t xml:space="preserve">Wardrobe Purchases</t>
  </si>
  <si>
    <t xml:space="preserve">Wardrobe Rentals</t>
  </si>
  <si>
    <t xml:space="preserve">Wardrobe Cleaning</t>
  </si>
  <si>
    <t xml:space="preserve">Daily wardrobe cleaning/repair</t>
  </si>
  <si>
    <t xml:space="preserve">Wardrobe Damages</t>
  </si>
  <si>
    <t xml:space="preserve">Total for 2900</t>
  </si>
  <si>
    <t xml:space="preserve">Makeup Supervisor</t>
  </si>
  <si>
    <t xml:space="preserve">Second Makeup Artist</t>
  </si>
  <si>
    <t xml:space="preserve">Additional Labour</t>
  </si>
  <si>
    <t xml:space="preserve">Hair Stylist</t>
  </si>
  <si>
    <t xml:space="preserve">Hairdressing Supervisor</t>
  </si>
  <si>
    <t xml:space="preserve">Second Hairstylist</t>
  </si>
  <si>
    <t xml:space="preserve">Body Makeup</t>
  </si>
  <si>
    <t xml:space="preserve">Appliances Manufacturing</t>
  </si>
  <si>
    <t xml:space="preserve">Box Rentals - Makeup</t>
  </si>
  <si>
    <t xml:space="preserve">Box Rentals - Hair Stylists</t>
  </si>
  <si>
    <t xml:space="preserve">Purchases - Hair Pieces</t>
  </si>
  <si>
    <t xml:space="preserve">Rentals - Hair Pieces</t>
  </si>
  <si>
    <t xml:space="preserve">Total for 3000</t>
  </si>
  <si>
    <t xml:space="preserve">Electrical</t>
  </si>
  <si>
    <t xml:space="preserve">Gaffer</t>
  </si>
  <si>
    <t xml:space="preserve">Best Boy</t>
  </si>
  <si>
    <t xml:space="preserve">Electrical Operations - Labour</t>
  </si>
  <si>
    <t xml:space="preserve">Generator</t>
  </si>
  <si>
    <t xml:space="preserve">Wind Machine Operator</t>
  </si>
  <si>
    <t xml:space="preserve">Local Electrical Operators</t>
  </si>
  <si>
    <t xml:space="preserve">Electrical Equipment</t>
  </si>
  <si>
    <t xml:space="preserve">Bulbs and Expendables</t>
  </si>
  <si>
    <t xml:space="preserve">Repairs</t>
  </si>
  <si>
    <t xml:space="preserve">Generator Rentals</t>
  </si>
  <si>
    <t xml:space="preserve">Fuel (Generators)</t>
  </si>
  <si>
    <t xml:space="preserve">Loss / Damage</t>
  </si>
  <si>
    <t xml:space="preserve">Total for 3100</t>
  </si>
  <si>
    <t xml:space="preserve">Director of Photography</t>
  </si>
  <si>
    <t xml:space="preserve">Camera Operator(s)</t>
  </si>
  <si>
    <t xml:space="preserve">Camera Assistant(s)</t>
  </si>
  <si>
    <t xml:space="preserve">First Assistant</t>
  </si>
  <si>
    <t xml:space="preserve">Second Assistant</t>
  </si>
  <si>
    <t xml:space="preserve">Loader(s)</t>
  </si>
  <si>
    <t xml:space="preserve">Still Photographer</t>
  </si>
  <si>
    <t xml:space="preserve">Camera Package</t>
  </si>
  <si>
    <t xml:space="preserve">Special Equipment</t>
  </si>
  <si>
    <t xml:space="preserve">Total for 3200</t>
  </si>
  <si>
    <t xml:space="preserve">Sound Operation</t>
  </si>
  <si>
    <t xml:space="preserve">Sound Mixer</t>
  </si>
  <si>
    <t xml:space="preserve">Package</t>
  </si>
  <si>
    <t xml:space="preserve">Boom Person</t>
  </si>
  <si>
    <t xml:space="preserve">Sound Utility</t>
  </si>
  <si>
    <t xml:space="preserve">Playback Operator(s)</t>
  </si>
  <si>
    <t xml:space="preserve">Tape</t>
  </si>
  <si>
    <t xml:space="preserve">Sound Channel</t>
  </si>
  <si>
    <t xml:space="preserve">Walkie Talkies</t>
  </si>
  <si>
    <t xml:space="preserve">(pairs)</t>
  </si>
  <si>
    <t xml:space="preserve">Playback</t>
  </si>
  <si>
    <t xml:space="preserve">Equipment Repairs</t>
  </si>
  <si>
    <t xml:space="preserve">Total for 3300</t>
  </si>
  <si>
    <t xml:space="preserve">Transportation Coordinator</t>
  </si>
  <si>
    <t xml:space="preserve">Driver Captain</t>
  </si>
  <si>
    <t xml:space="preserve">Driver Co-Captain</t>
  </si>
  <si>
    <t xml:space="preserve">Drivers</t>
  </si>
  <si>
    <t xml:space="preserve">Vehicle Rentals</t>
  </si>
  <si>
    <t xml:space="preserve">Production Van</t>
  </si>
  <si>
    <t xml:space="preserve">Camera / Sound Van</t>
  </si>
  <si>
    <t xml:space="preserve">Prop / Set Van</t>
  </si>
  <si>
    <t xml:space="preserve">Makeup / Wardrobe Trailer</t>
  </si>
  <si>
    <t xml:space="preserve">Dressing Room Rentals</t>
  </si>
  <si>
    <t xml:space="preserve">Honeywagon</t>
  </si>
  <si>
    <t xml:space="preserve">Picture Cars</t>
  </si>
  <si>
    <t xml:space="preserve">Fuel</t>
  </si>
  <si>
    <t xml:space="preserve">Repairs and Maintenance</t>
  </si>
  <si>
    <t xml:space="preserve">Mileage Allowance</t>
  </si>
  <si>
    <t xml:space="preserve">Total for </t>
  </si>
  <si>
    <t xml:space="preserve">Location Manager(s)</t>
  </si>
  <si>
    <t xml:space="preserve">Police / Fire Personnel</t>
  </si>
  <si>
    <t xml:space="preserve">Security</t>
  </si>
  <si>
    <t xml:space="preserve">Meals</t>
  </si>
  <si>
    <t xml:space="preserve">Site Rentals</t>
  </si>
  <si>
    <t xml:space="preserve">Travel / Accommodations</t>
  </si>
  <si>
    <t xml:space="preserve">Courtesy Payments</t>
  </si>
  <si>
    <t xml:space="preserve">Custom Fees, Duties, etc.</t>
  </si>
  <si>
    <t xml:space="preserve">Film Shipment</t>
  </si>
  <si>
    <t xml:space="preserve">Foreign Travel Permits</t>
  </si>
  <si>
    <t xml:space="preserve">Flight Insurance</t>
  </si>
  <si>
    <t xml:space="preserve">Location Scouting</t>
  </si>
  <si>
    <t xml:space="preserve">Location Contact</t>
  </si>
  <si>
    <t xml:space="preserve">Picture Negative</t>
  </si>
  <si>
    <t xml:space="preserve">Film Processing</t>
  </si>
  <si>
    <t xml:space="preserve">Includes video preparation</t>
  </si>
  <si>
    <t xml:space="preserve">Normal Developing</t>
  </si>
  <si>
    <t xml:space="preserve">AVID-style transfer</t>
  </si>
  <si>
    <t xml:space="preserve">Forced Developing</t>
  </si>
  <si>
    <t xml:space="preserve">One Light Dailies</t>
  </si>
  <si>
    <t xml:space="preserve">Timed Dailies</t>
  </si>
  <si>
    <t xml:space="preserve">Special Laboratory Work</t>
  </si>
  <si>
    <t xml:space="preserve">Stills - Negative and Lab</t>
  </si>
  <si>
    <t xml:space="preserve">Sound Transfer Dailies</t>
  </si>
  <si>
    <t xml:space="preserve">Labor</t>
  </si>
  <si>
    <t xml:space="preserve">Magnetic Stripe</t>
  </si>
  <si>
    <t xml:space="preserve">Total for 3600</t>
  </si>
  <si>
    <t xml:space="preserve">Studio Stage Rental</t>
  </si>
  <si>
    <t xml:space="preserve">Distant Location Stage Rental</t>
  </si>
  <si>
    <t xml:space="preserve">Test Stage Rental</t>
  </si>
  <si>
    <t xml:space="preserve">Additional Studio Facilities</t>
  </si>
  <si>
    <t xml:space="preserve">Studio Personnel Required</t>
  </si>
  <si>
    <t xml:space="preserve">Total for 3700</t>
  </si>
  <si>
    <t xml:space="preserve">Rear Projection</t>
  </si>
  <si>
    <t xml:space="preserve">Total for 3800</t>
  </si>
  <si>
    <t xml:space="preserve">Men's Wardrobe</t>
  </si>
  <si>
    <t xml:space="preserve">Women's Wardrobe</t>
  </si>
  <si>
    <t xml:space="preserve">Makeup and Hairdressing</t>
  </si>
  <si>
    <t xml:space="preserve">Camera</t>
  </si>
  <si>
    <t xml:space="preserve">Sound</t>
  </si>
  <si>
    <t xml:space="preserve">Locations</t>
  </si>
  <si>
    <t xml:space="preserve">Total for 3900</t>
  </si>
  <si>
    <t xml:space="preserve">Editor</t>
  </si>
  <si>
    <t xml:space="preserve">POST</t>
  </si>
  <si>
    <t xml:space="preserve">Assistant Editor(s)</t>
  </si>
  <si>
    <t xml:space="preserve">Apprentice Editor</t>
  </si>
  <si>
    <t xml:space="preserve">ADR Editor</t>
  </si>
  <si>
    <t xml:space="preserve">Sound Effects Editor</t>
  </si>
  <si>
    <t xml:space="preserve">Music Editor</t>
  </si>
  <si>
    <t xml:space="preserve">Projection</t>
  </si>
  <si>
    <t xml:space="preserve">Projection Location</t>
  </si>
  <si>
    <t xml:space="preserve">Film Messenger</t>
  </si>
  <si>
    <t xml:space="preserve">Cutting Rooms</t>
  </si>
  <si>
    <t xml:space="preserve">Equipment Rentals</t>
  </si>
  <si>
    <t xml:space="preserve">Coding</t>
  </si>
  <si>
    <t xml:space="preserve">Continuity Script</t>
  </si>
  <si>
    <t xml:space="preserve">Total for 5000</t>
  </si>
  <si>
    <t xml:space="preserve">Composer/Conductor</t>
  </si>
  <si>
    <t xml:space="preserve">Musicians</t>
  </si>
  <si>
    <t xml:space="preserve">Arrangers</t>
  </si>
  <si>
    <t xml:space="preserve">Copyists</t>
  </si>
  <si>
    <t xml:space="preserve">Lyricist</t>
  </si>
  <si>
    <t xml:space="preserve">Coaches, Vocal Instructor</t>
  </si>
  <si>
    <t xml:space="preserve">Singers, Chorus</t>
  </si>
  <si>
    <t xml:space="preserve">Labor, Moving Instruments</t>
  </si>
  <si>
    <t xml:space="preserve">Synchronization License</t>
  </si>
  <si>
    <t xml:space="preserve">Recording Rights</t>
  </si>
  <si>
    <t xml:space="preserve">Music Fees</t>
  </si>
  <si>
    <t xml:space="preserve">Special Instrument Rental</t>
  </si>
  <si>
    <t xml:space="preserve">Total for 4100</t>
  </si>
  <si>
    <t xml:space="preserve">Transfer</t>
  </si>
  <si>
    <t xml:space="preserve">ADR Facilities</t>
  </si>
  <si>
    <t xml:space="preserve">Foley Facilities</t>
  </si>
  <si>
    <t xml:space="preserve">Scoring</t>
  </si>
  <si>
    <t xml:space="preserve">Music Dub Down</t>
  </si>
  <si>
    <t xml:space="preserve">Narration</t>
  </si>
  <si>
    <t xml:space="preserve">Temporary Dub</t>
  </si>
  <si>
    <t xml:space="preserve">Pre Dub</t>
  </si>
  <si>
    <t xml:space="preserve">Dubbing</t>
  </si>
  <si>
    <t xml:space="preserve">Magnetic Stock</t>
  </si>
  <si>
    <t xml:space="preserve">Music and Effects (Foreign)</t>
  </si>
  <si>
    <t xml:space="preserve">Other Purchases</t>
  </si>
  <si>
    <t xml:space="preserve">Sound Sweetening</t>
  </si>
  <si>
    <t xml:space="preserve">Total for 4200</t>
  </si>
  <si>
    <t xml:space="preserve">Reprints - One Light Color</t>
  </si>
  <si>
    <t xml:space="preserve">Black and White Reversal Prints</t>
  </si>
  <si>
    <t xml:space="preserve">Negative Cutting</t>
  </si>
  <si>
    <t xml:space="preserve">Answer Print</t>
  </si>
  <si>
    <t xml:space="preserve">Protective Master Positives</t>
  </si>
  <si>
    <t xml:space="preserve">Inter Negatives</t>
  </si>
  <si>
    <t xml:space="preserve">Optical Effects</t>
  </si>
  <si>
    <t xml:space="preserve">Optical Negative - Processing/Print</t>
  </si>
  <si>
    <t xml:space="preserve">Process Plates</t>
  </si>
  <si>
    <t xml:space="preserve">Stock Footage</t>
  </si>
  <si>
    <t xml:space="preserve">Video Transfers</t>
  </si>
  <si>
    <t xml:space="preserve">One-inch Video Masters</t>
  </si>
  <si>
    <t xml:space="preserve">Shipping Charges</t>
  </si>
  <si>
    <t xml:space="preserve">Total for 4300</t>
  </si>
  <si>
    <t xml:space="preserve">Foreign Textless Version</t>
  </si>
  <si>
    <t xml:space="preserve">Total for 4400</t>
  </si>
  <si>
    <t xml:space="preserve">Publicity Firm Fee</t>
  </si>
  <si>
    <t xml:space="preserve">Unit Publicist</t>
  </si>
  <si>
    <t xml:space="preserve">Negatives, Prints, Supplies</t>
  </si>
  <si>
    <t xml:space="preserve">Production Publicity Costs</t>
  </si>
  <si>
    <t xml:space="preserve">Total for 5500</t>
  </si>
  <si>
    <t xml:space="preserve">Cast Insurance</t>
  </si>
  <si>
    <t xml:space="preserve">Negative Insurance</t>
  </si>
  <si>
    <t xml:space="preserve">Errors and Omissions</t>
  </si>
  <si>
    <t xml:space="preserve">Faulty Raw Stock and Camera</t>
  </si>
  <si>
    <t xml:space="preserve">Liability</t>
  </si>
  <si>
    <t xml:space="preserve">Worker's Compensation</t>
  </si>
  <si>
    <t xml:space="preserve">Local Insurance</t>
  </si>
  <si>
    <t xml:space="preserve">Miscellaneous Equipment</t>
  </si>
  <si>
    <t xml:space="preserve">Comprehensive Liability</t>
  </si>
  <si>
    <t xml:space="preserve">Property Damage Liability</t>
  </si>
  <si>
    <t xml:space="preserve">Inclusinve estimate</t>
  </si>
  <si>
    <t xml:space="preserve">Total for 5700</t>
  </si>
  <si>
    <t xml:space="preserve">Corporate Expense</t>
  </si>
  <si>
    <t xml:space="preserve">Office Rentals</t>
  </si>
  <si>
    <t xml:space="preserve">Furniture/Equipment Rentals</t>
  </si>
  <si>
    <t xml:space="preserve">Office Supplies</t>
  </si>
  <si>
    <t xml:space="preserve">Telephone - Fixed  &amp; mobile</t>
  </si>
  <si>
    <t xml:space="preserve">Printing and Copying</t>
  </si>
  <si>
    <t xml:space="preserve">Postage and Delivery</t>
  </si>
  <si>
    <t xml:space="preserve">Entertainment</t>
  </si>
  <si>
    <t xml:space="preserve">Additional Allowances</t>
  </si>
  <si>
    <t xml:space="preserve">Production Service Organization</t>
  </si>
  <si>
    <t xml:space="preserve">Total for 5800</t>
  </si>
  <si>
    <t xml:space="preserve">Legal Fee</t>
  </si>
  <si>
    <t xml:space="preserve">Tax Accounting</t>
  </si>
  <si>
    <t xml:space="preserve">MPAA Rating Fee</t>
  </si>
  <si>
    <t xml:space="preserve">Dialogue Continuity</t>
  </si>
  <si>
    <t xml:space="preserve">Production Fee</t>
  </si>
  <si>
    <t xml:space="preserve">Total for 6500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</si>
</sst>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[$￥-804]#,##0.00;[RED]\-[$￥-804]#,##0.00"/>
    <numFmt numFmtId="166" formatCode="@"/>
    <numFmt numFmtId="167" formatCode="#,##0.00\ ;\(#,##0.00\);\-#\ ;@\ "/>
    <numFmt numFmtId="168" formatCode="#,##0\ ;\(#,##0\);\-#\ ;@\ "/>
    <numFmt numFmtId="169" formatCode="\$#,##0"/>
    <numFmt numFmtId="170" formatCode="&quot; €&quot;#,##0.00\ ;&quot;-€&quot;#,##0.00\ ;&quot; €-&quot;#\ ;@\ "/>
    <numFmt numFmtId="171" formatCode="[$€-804]\ #,##0.00\ ;[$€-804]&quot; (&quot;#,##0.00\);[$€-804]&quot; -&quot;#\ ;@\ "/>
    <numFmt numFmtId="172" formatCode="0.00%"/>
  </numFmts>
  <fonts count="24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0"/>
    </font>
    <font>
      <b val="true"/>
      <i val="true"/>
      <sz val="16"/>
      <name val="Arial"/>
      <family val="0"/>
    </font>
    <font>
      <i val="true"/>
      <sz val="10"/>
      <name val="Arial"/>
      <family val="2"/>
    </font>
    <font>
      <b val="true"/>
      <sz val="16"/>
      <color rgb="FF000000"/>
      <name val="Arial Narrow"/>
      <family val="2"/>
    </font>
    <font>
      <sz val="11"/>
      <color rgb="FF000000"/>
      <name val="Arial Narrow"/>
      <family val="2"/>
    </font>
    <font>
      <b val="true"/>
      <sz val="16"/>
      <name val="Arial Narrow"/>
      <family val="2"/>
    </font>
    <font>
      <b val="true"/>
      <sz val="12"/>
      <name val="Arial Narrow"/>
      <family val="2"/>
    </font>
    <font>
      <b val="true"/>
      <i val="true"/>
      <sz val="12"/>
      <name val="Arial Narrow"/>
      <family val="2"/>
    </font>
    <font>
      <b val="true"/>
      <sz val="10"/>
      <color rgb="FFFFFFFF"/>
      <name val="Arial"/>
      <family val="2"/>
    </font>
    <font>
      <i val="true"/>
      <sz val="10"/>
      <color rgb="FFFFFFFF"/>
      <name val="Arial"/>
      <family val="2"/>
    </font>
    <font>
      <b val="true"/>
      <sz val="10"/>
      <name val="Arial"/>
      <family val="2"/>
    </font>
    <font>
      <sz val="10"/>
      <name val="Arial"/>
      <family val="2"/>
    </font>
    <font>
      <b val="true"/>
      <i val="true"/>
      <sz val="10"/>
      <color rgb="FFFFFFFF"/>
      <name val="Arial"/>
      <family val="2"/>
    </font>
    <font>
      <b val="true"/>
      <i val="true"/>
      <sz val="10"/>
      <name val="Arial"/>
      <family val="2"/>
    </font>
    <font>
      <b val="true"/>
      <i val="true"/>
      <u val="single"/>
      <sz val="10"/>
      <color rgb="FFFFFFFF"/>
      <name val="Arial"/>
      <family val="2"/>
    </font>
    <font>
      <i val="true"/>
      <u val="single"/>
      <sz val="10"/>
      <color rgb="FFFFFFFF"/>
      <name val="Arial"/>
      <family val="2"/>
    </font>
    <font>
      <b val="true"/>
      <i val="true"/>
      <u val="single"/>
      <sz val="10"/>
      <name val="Arial"/>
      <family val="2"/>
    </font>
    <font>
      <sz val="12"/>
      <name val="Geneva"/>
      <family val="0"/>
    </font>
    <font>
      <b val="true"/>
      <sz val="12"/>
      <name val="Geneva"/>
      <family val="0"/>
    </font>
    <font>
      <strike val="true"/>
      <sz val="12"/>
      <name val="Geneva"/>
      <family val="0"/>
    </font>
  </fonts>
  <fills count="5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FFFFFF"/>
        <bgColor rgb="FFFFFFCC"/>
      </patternFill>
    </fill>
    <fill>
      <patternFill patternType="solid">
        <fgColor rgb="FF996666"/>
        <bgColor rgb="FF666699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false" applyProtection="false"/>
    <xf numFmtId="41" fontId="1" fillId="0" borderId="0" applyFont="true" applyBorder="false" applyAlignment="false" applyProtection="false"/>
    <xf numFmtId="170" fontId="0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1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2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2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2" fillId="2" borderId="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6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8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3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2" fillId="2" borderId="8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6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14" fillId="0" borderId="8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17" fillId="0" borderId="8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0" borderId="8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2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8" fillId="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9" fillId="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2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18" fillId="2" borderId="11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21" fillId="0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3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21" fillId="3" borderId="3" xfId="1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2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3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21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21" fillId="3" borderId="3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21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21" fillId="0" borderId="5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21" fillId="0" borderId="6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2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21" fillId="0" borderId="8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21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21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21" fillId="3" borderId="3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3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21" fillId="3" borderId="6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3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21" fillId="3" borderId="11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1" fontId="21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3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2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1" fontId="23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23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2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2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2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2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21" fillId="3" borderId="3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21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21" fillId="3" borderId="6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21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21" fillId="3" borderId="11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23" fillId="0" borderId="8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21" fillId="0" borderId="6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21" fillId="0" borderId="8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4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21" fillId="3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996666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worksheet" Target="worksheets/sheet20.xml"/><Relationship Id="rId22" Type="http://schemas.openxmlformats.org/officeDocument/2006/relationships/worksheet" Target="worksheets/sheet21.xml"/><Relationship Id="rId23" Type="http://schemas.openxmlformats.org/officeDocument/2006/relationships/worksheet" Target="worksheets/sheet22.xml"/><Relationship Id="rId24" Type="http://schemas.openxmlformats.org/officeDocument/2006/relationships/worksheet" Target="worksheets/sheet23.xml"/><Relationship Id="rId25" Type="http://schemas.openxmlformats.org/officeDocument/2006/relationships/worksheet" Target="worksheets/sheet24.xml"/><Relationship Id="rId26" Type="http://schemas.openxmlformats.org/officeDocument/2006/relationships/worksheet" Target="worksheets/sheet25.xml"/><Relationship Id="rId27" Type="http://schemas.openxmlformats.org/officeDocument/2006/relationships/worksheet" Target="worksheets/sheet26.xml"/><Relationship Id="rId28" Type="http://schemas.openxmlformats.org/officeDocument/2006/relationships/worksheet" Target="worksheets/sheet27.xml"/><Relationship Id="rId29" Type="http://schemas.openxmlformats.org/officeDocument/2006/relationships/worksheet" Target="worksheets/sheet28.xml"/><Relationship Id="rId30" Type="http://schemas.openxmlformats.org/officeDocument/2006/relationships/worksheet" Target="worksheets/sheet29.xml"/><Relationship Id="rId31" Type="http://schemas.openxmlformats.org/officeDocument/2006/relationships/worksheet" Target="worksheets/sheet30.xml"/><Relationship Id="rId32" Type="http://schemas.openxmlformats.org/officeDocument/2006/relationships/worksheet" Target="worksheets/sheet31.xml"/><Relationship Id="rId33" Type="http://schemas.openxmlformats.org/officeDocument/2006/relationships/worksheet" Target="worksheets/sheet32.xml"/><Relationship Id="rId34" Type="http://schemas.openxmlformats.org/officeDocument/2006/relationships/worksheet" Target="worksheets/sheet33.xml"/><Relationship Id="rId3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857160</xdr:colOff>
      <xdr:row>1</xdr:row>
      <xdr:rowOff>181080</xdr:rowOff>
    </xdr:from>
    <xdr:to>
      <xdr:col>6</xdr:col>
      <xdr:colOff>283320</xdr:colOff>
      <xdr:row>5</xdr:row>
      <xdr:rowOff>29160</xdr:rowOff>
    </xdr:to>
    <xdr:pic>
      <xdr:nvPicPr>
        <xdr:cNvPr id="0" name="Picture 1" descr="FilmFund(med).jpg"/>
        <xdr:cNvPicPr/>
      </xdr:nvPicPr>
      <xdr:blipFill>
        <a:blip r:embed="rId1"/>
        <a:stretch/>
      </xdr:blipFill>
      <xdr:spPr>
        <a:xfrm>
          <a:off x="1400400" y="438120"/>
          <a:ext cx="5427000" cy="6861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6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7.7"/>
    <col collapsed="false" customWidth="true" hidden="false" outlineLevel="0" max="2" min="2" style="0" width="33.67"/>
    <col collapsed="false" customWidth="true" hidden="false" outlineLevel="0" max="3" min="3" style="1" width="11.7"/>
    <col collapsed="false" customWidth="true" hidden="false" outlineLevel="0" max="4" min="4" style="2" width="19.27"/>
    <col collapsed="false" customWidth="true" hidden="false" outlineLevel="0" max="5" min="5" style="0" width="9.7"/>
    <col collapsed="false" customWidth="true" hidden="false" outlineLevel="0" max="6" min="6" style="3" width="10.7"/>
    <col collapsed="false" customWidth="true" hidden="false" outlineLevel="0" max="1025" min="7" style="0" width="8.85"/>
  </cols>
  <sheetData>
    <row r="1" s="5" customFormat="true" ht="20.2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</row>
    <row r="2" s="5" customFormat="true" ht="16.5" hidden="false" customHeight="true" outlineLevel="0" collapsed="false">
      <c r="A2" s="6"/>
      <c r="B2" s="6"/>
      <c r="C2" s="6"/>
      <c r="D2" s="6"/>
      <c r="E2" s="6"/>
      <c r="F2" s="6"/>
      <c r="G2" s="6"/>
      <c r="H2" s="6"/>
    </row>
    <row r="3" s="5" customFormat="true" ht="16.5" hidden="false" customHeight="true" outlineLevel="0" collapsed="false">
      <c r="A3" s="7"/>
      <c r="B3" s="7"/>
      <c r="C3" s="7"/>
      <c r="D3" s="7"/>
      <c r="E3" s="7"/>
      <c r="F3" s="7"/>
      <c r="G3" s="7"/>
      <c r="H3" s="7"/>
    </row>
    <row r="4" s="5" customFormat="true" ht="16.5" hidden="false" customHeight="true" outlineLevel="0" collapsed="false">
      <c r="A4" s="6"/>
      <c r="B4" s="6"/>
      <c r="C4" s="6"/>
      <c r="D4" s="6"/>
      <c r="E4" s="6"/>
      <c r="F4" s="6"/>
      <c r="G4" s="6"/>
      <c r="H4" s="6"/>
    </row>
    <row r="5" s="5" customFormat="true" ht="16.5" hidden="false" customHeight="true" outlineLevel="0" collapsed="false">
      <c r="A5" s="8"/>
      <c r="B5" s="8"/>
      <c r="C5" s="8"/>
      <c r="D5" s="8"/>
      <c r="E5" s="8"/>
      <c r="F5" s="8"/>
      <c r="G5" s="8"/>
      <c r="H5" s="8"/>
    </row>
    <row r="6" s="5" customFormat="true" ht="20.25" hidden="false" customHeight="true" outlineLevel="0" collapsed="false">
      <c r="A6" s="9" t="s">
        <v>1</v>
      </c>
      <c r="B6" s="9"/>
      <c r="C6" s="9"/>
      <c r="D6" s="9"/>
      <c r="E6" s="9"/>
      <c r="F6" s="9"/>
      <c r="G6" s="9"/>
      <c r="H6" s="9"/>
    </row>
    <row r="7" s="5" customFormat="true" ht="20.25" hidden="false" customHeight="true" outlineLevel="0" collapsed="false">
      <c r="A7" s="4" t="s">
        <v>2</v>
      </c>
      <c r="B7" s="4"/>
      <c r="C7" s="4"/>
      <c r="D7" s="4"/>
      <c r="E7" s="4"/>
      <c r="F7" s="4"/>
      <c r="G7" s="4"/>
      <c r="H7" s="4"/>
    </row>
    <row r="8" s="5" customFormat="true" ht="9.75" hidden="false" customHeight="true" outlineLevel="0" collapsed="false">
      <c r="A8" s="10"/>
      <c r="B8" s="10"/>
      <c r="C8" s="10"/>
      <c r="D8" s="10"/>
      <c r="E8" s="10"/>
      <c r="F8" s="10"/>
      <c r="G8" s="10"/>
      <c r="H8" s="10"/>
    </row>
    <row r="9" s="5" customFormat="true" ht="16.5" hidden="false" customHeight="true" outlineLevel="0" collapsed="false">
      <c r="A9" s="11" t="s">
        <v>3</v>
      </c>
      <c r="B9" s="11"/>
      <c r="C9" s="11"/>
      <c r="D9" s="11"/>
      <c r="E9" s="11"/>
      <c r="F9" s="11"/>
      <c r="G9" s="11"/>
      <c r="H9" s="11"/>
    </row>
    <row r="10" s="5" customFormat="true" ht="16.5" hidden="false" customHeight="true" outlineLevel="0" collapsed="false">
      <c r="A10" s="11"/>
      <c r="B10" s="11"/>
      <c r="C10" s="12"/>
      <c r="D10" s="12"/>
      <c r="E10" s="12"/>
      <c r="F10" s="12"/>
      <c r="G10" s="12"/>
      <c r="H10" s="12"/>
    </row>
    <row r="11" s="5" customFormat="true" ht="20.25" hidden="false" customHeight="true" outlineLevel="0" collapsed="false">
      <c r="A11" s="13" t="s">
        <v>4</v>
      </c>
      <c r="B11" s="13"/>
      <c r="C11" s="13"/>
      <c r="D11" s="13"/>
      <c r="E11" s="13"/>
      <c r="F11" s="13"/>
      <c r="G11" s="13"/>
      <c r="H11" s="13"/>
    </row>
    <row r="12" s="5" customFormat="true" ht="20.25" hidden="false" customHeight="true" outlineLevel="0" collapsed="false">
      <c r="A12" s="13" t="s">
        <v>5</v>
      </c>
      <c r="B12" s="13"/>
      <c r="C12" s="13"/>
      <c r="D12" s="13"/>
      <c r="E12" s="13"/>
      <c r="F12" s="13"/>
      <c r="G12" s="13"/>
      <c r="H12" s="13"/>
    </row>
    <row r="14" customFormat="false" ht="21.75" hidden="false" customHeight="true" outlineLevel="0" collapsed="false">
      <c r="A14" s="14" t="s">
        <v>6</v>
      </c>
      <c r="B14" s="15" t="s">
        <v>7</v>
      </c>
      <c r="C14" s="15" t="s">
        <v>8</v>
      </c>
      <c r="D14" s="16" t="s">
        <v>9</v>
      </c>
      <c r="E14" s="15" t="s">
        <v>10</v>
      </c>
      <c r="F14" s="17" t="s">
        <v>11</v>
      </c>
    </row>
    <row r="15" customFormat="false" ht="12.75" hidden="false" customHeight="true" outlineLevel="0" collapsed="false">
      <c r="A15" s="18" t="n">
        <v>1100</v>
      </c>
      <c r="B15" s="19" t="s">
        <v>12</v>
      </c>
      <c r="C15" s="20" t="n">
        <v>2</v>
      </c>
      <c r="D15" s="21"/>
      <c r="E15" s="19"/>
      <c r="F15" s="22" t="n">
        <f aca="false">Story!$H$24</f>
        <v>0</v>
      </c>
    </row>
    <row r="16" customFormat="false" ht="12.75" hidden="false" customHeight="true" outlineLevel="0" collapsed="false">
      <c r="A16" s="23" t="n">
        <v>1200</v>
      </c>
      <c r="B16" s="24" t="s">
        <v>13</v>
      </c>
      <c r="C16" s="25" t="n">
        <v>3</v>
      </c>
      <c r="D16" s="26"/>
      <c r="E16" s="24"/>
      <c r="F16" s="27" t="n">
        <f aca="false">(Producer!$H$24)*1.3</f>
        <v>0</v>
      </c>
    </row>
    <row r="17" customFormat="false" ht="12.75" hidden="false" customHeight="true" outlineLevel="0" collapsed="false">
      <c r="A17" s="23" t="n">
        <v>1300</v>
      </c>
      <c r="B17" s="24" t="s">
        <v>14</v>
      </c>
      <c r="C17" s="25" t="n">
        <v>4</v>
      </c>
      <c r="D17" s="26"/>
      <c r="E17" s="24"/>
      <c r="F17" s="27" t="n">
        <f aca="false">(Director!$H$25)*1.3</f>
        <v>0</v>
      </c>
    </row>
    <row r="18" customFormat="false" ht="12.75" hidden="false" customHeight="true" outlineLevel="0" collapsed="false">
      <c r="A18" s="23" t="n">
        <v>1400</v>
      </c>
      <c r="B18" s="24" t="s">
        <v>15</v>
      </c>
      <c r="C18" s="25" t="n">
        <v>5</v>
      </c>
      <c r="D18" s="26"/>
      <c r="E18" s="24"/>
      <c r="F18" s="27" t="n">
        <f aca="false">(Cast!$H$35)*1.3</f>
        <v>0</v>
      </c>
    </row>
    <row r="19" customFormat="false" ht="12.75" hidden="false" customHeight="true" outlineLevel="0" collapsed="false">
      <c r="A19" s="23" t="n">
        <v>1500</v>
      </c>
      <c r="B19" s="24" t="s">
        <v>16</v>
      </c>
      <c r="C19" s="25" t="n">
        <v>6</v>
      </c>
      <c r="D19" s="26"/>
      <c r="E19" s="24"/>
      <c r="F19" s="27" t="n">
        <f aca="false">'Travel, Misc, Fringes'!$H$14</f>
        <v>0</v>
      </c>
    </row>
    <row r="20" customFormat="false" ht="12.75" hidden="false" customHeight="true" outlineLevel="0" collapsed="false">
      <c r="A20" s="23" t="n">
        <v>1600</v>
      </c>
      <c r="B20" s="24" t="s">
        <v>17</v>
      </c>
      <c r="C20" s="25" t="n">
        <v>6</v>
      </c>
      <c r="D20" s="26"/>
      <c r="E20" s="24"/>
      <c r="F20" s="27" t="n">
        <f aca="false">'Travel, Misc, Fringes'!$H$21</f>
        <v>0</v>
      </c>
    </row>
    <row r="21" customFormat="false" ht="12.75" hidden="false" customHeight="true" outlineLevel="0" collapsed="false">
      <c r="A21" s="23" t="n">
        <v>1900</v>
      </c>
      <c r="B21" s="24" t="s">
        <v>18</v>
      </c>
      <c r="C21" s="25" t="n">
        <v>6</v>
      </c>
      <c r="D21" s="26"/>
      <c r="E21" s="24"/>
      <c r="F21" s="27" t="n">
        <f aca="false">'Travel, Misc, Fringes'!$H$31</f>
        <v>0</v>
      </c>
    </row>
    <row r="22" s="33" customFormat="true" ht="20.25" hidden="false" customHeight="true" outlineLevel="0" collapsed="false">
      <c r="A22" s="28"/>
      <c r="B22" s="29" t="s">
        <v>19</v>
      </c>
      <c r="C22" s="30"/>
      <c r="D22" s="31"/>
      <c r="E22" s="29"/>
      <c r="F22" s="32" t="n">
        <f aca="false">SUM(F15:F21)</f>
        <v>0</v>
      </c>
    </row>
    <row r="23" customFormat="false" ht="12.75" hidden="false" customHeight="true" outlineLevel="0" collapsed="false">
      <c r="A23" s="23" t="n">
        <v>2000</v>
      </c>
      <c r="B23" s="24" t="s">
        <v>20</v>
      </c>
      <c r="C23" s="25" t="n">
        <v>7</v>
      </c>
      <c r="D23" s="26"/>
      <c r="E23" s="24"/>
      <c r="F23" s="27" t="n">
        <f aca="false">('Production Staff'!$H$57)*1.3</f>
        <v>0</v>
      </c>
    </row>
    <row r="24" customFormat="false" ht="12.75" hidden="false" customHeight="true" outlineLevel="0" collapsed="false">
      <c r="A24" s="23"/>
      <c r="B24" s="34" t="s">
        <v>21</v>
      </c>
      <c r="C24" s="25"/>
      <c r="D24" s="26"/>
      <c r="E24" s="24"/>
      <c r="F24" s="27"/>
    </row>
    <row r="25" customFormat="false" ht="12.75" hidden="false" customHeight="true" outlineLevel="0" collapsed="false">
      <c r="A25" s="23" t="n">
        <v>2100</v>
      </c>
      <c r="B25" s="24" t="s">
        <v>22</v>
      </c>
      <c r="C25" s="25" t="n">
        <v>8</v>
      </c>
      <c r="D25" s="26"/>
      <c r="E25" s="24"/>
      <c r="F25" s="27" t="n">
        <f aca="false">(Extras!$H$24)*1.3</f>
        <v>0</v>
      </c>
    </row>
    <row r="26" customFormat="false" ht="12.75" hidden="false" customHeight="true" outlineLevel="0" collapsed="false">
      <c r="A26" s="23" t="n">
        <v>2200</v>
      </c>
      <c r="B26" s="24" t="s">
        <v>23</v>
      </c>
      <c r="C26" s="25" t="n">
        <v>9</v>
      </c>
      <c r="D26" s="26"/>
      <c r="E26" s="24"/>
      <c r="F26" s="27" t="n">
        <f aca="false">('Art Direction'!$H$29)*1.3</f>
        <v>0</v>
      </c>
    </row>
    <row r="27" customFormat="false" ht="12.75" hidden="false" customHeight="true" outlineLevel="0" collapsed="false">
      <c r="A27" s="23" t="n">
        <v>2300</v>
      </c>
      <c r="B27" s="24" t="s">
        <v>24</v>
      </c>
      <c r="C27" s="25" t="n">
        <v>10</v>
      </c>
      <c r="D27" s="26"/>
      <c r="E27" s="24"/>
      <c r="F27" s="27" t="n">
        <f aca="false">'Set Construction'!$H$14</f>
        <v>0</v>
      </c>
    </row>
    <row r="28" customFormat="false" ht="12.75" hidden="false" customHeight="true" outlineLevel="0" collapsed="false">
      <c r="A28" s="23" t="n">
        <v>2400</v>
      </c>
      <c r="B28" s="24" t="s">
        <v>25</v>
      </c>
      <c r="C28" s="25" t="n">
        <v>10</v>
      </c>
      <c r="D28" s="26"/>
      <c r="E28" s="24"/>
      <c r="F28" s="27" t="n">
        <f aca="false">('Set Construction'!$H$21)*1.3</f>
        <v>0</v>
      </c>
    </row>
    <row r="29" customFormat="false" ht="12.75" hidden="false" customHeight="true" outlineLevel="0" collapsed="false">
      <c r="A29" s="23" t="n">
        <v>2500</v>
      </c>
      <c r="B29" s="24" t="s">
        <v>26</v>
      </c>
      <c r="C29" s="25" t="n">
        <v>11</v>
      </c>
      <c r="D29" s="26"/>
      <c r="E29" s="24"/>
      <c r="F29" s="27" t="n">
        <f aca="false">('Set Operations'!$H$56)*1.3</f>
        <v>0</v>
      </c>
    </row>
    <row r="30" customFormat="false" ht="12.75" hidden="false" customHeight="true" outlineLevel="0" collapsed="false">
      <c r="A30" s="23" t="n">
        <v>2600</v>
      </c>
      <c r="B30" s="24" t="s">
        <v>27</v>
      </c>
      <c r="C30" s="25" t="n">
        <v>12</v>
      </c>
      <c r="D30" s="26"/>
      <c r="E30" s="24"/>
      <c r="F30" s="27" t="n">
        <f aca="false">'Special Effects'!$H$24</f>
        <v>0</v>
      </c>
    </row>
    <row r="31" customFormat="false" ht="12.75" hidden="false" customHeight="true" outlineLevel="0" collapsed="false">
      <c r="A31" s="23" t="n">
        <v>2700</v>
      </c>
      <c r="B31" s="24" t="s">
        <v>28</v>
      </c>
      <c r="C31" s="25" t="n">
        <v>13</v>
      </c>
      <c r="D31" s="26"/>
      <c r="E31" s="24"/>
      <c r="F31" s="27" t="n">
        <f aca="false">('Set Dressing'!$H$27)*1.3</f>
        <v>0</v>
      </c>
    </row>
    <row r="32" customFormat="false" ht="12.75" hidden="false" customHeight="true" outlineLevel="0" collapsed="false">
      <c r="A32" s="23" t="n">
        <v>2800</v>
      </c>
      <c r="B32" s="24" t="s">
        <v>29</v>
      </c>
      <c r="C32" s="25" t="n">
        <v>14</v>
      </c>
      <c r="D32" s="26"/>
      <c r="E32" s="24"/>
      <c r="F32" s="27" t="n">
        <f aca="false">(Property!$H$35)*1.3</f>
        <v>0</v>
      </c>
    </row>
    <row r="33" customFormat="false" ht="12.75" hidden="false" customHeight="true" outlineLevel="0" collapsed="false">
      <c r="A33" s="23" t="n">
        <v>2900</v>
      </c>
      <c r="B33" s="34" t="s">
        <v>30</v>
      </c>
      <c r="C33" s="25" t="n">
        <v>15</v>
      </c>
      <c r="D33" s="26"/>
      <c r="E33" s="24"/>
      <c r="F33" s="27" t="n">
        <f aca="false">Wardrobe!$H$31*1.3</f>
        <v>0</v>
      </c>
    </row>
    <row r="34" customFormat="false" ht="12.75" hidden="false" customHeight="true" outlineLevel="0" collapsed="false">
      <c r="A34" s="23" t="n">
        <v>3000</v>
      </c>
      <c r="B34" s="35" t="s">
        <v>31</v>
      </c>
      <c r="C34" s="25" t="n">
        <v>17</v>
      </c>
      <c r="D34" s="26"/>
      <c r="E34" s="24"/>
      <c r="F34" s="27" t="n">
        <f aca="false">'Hair &amp; Make-Up'!$H$40*1.3</f>
        <v>0</v>
      </c>
    </row>
    <row r="35" customFormat="false" ht="12.75" hidden="false" customHeight="true" outlineLevel="0" collapsed="false">
      <c r="A35" s="23" t="n">
        <v>3100</v>
      </c>
      <c r="B35" s="24" t="s">
        <v>32</v>
      </c>
      <c r="C35" s="25" t="n">
        <v>18</v>
      </c>
      <c r="D35" s="26"/>
      <c r="E35" s="24"/>
      <c r="F35" s="27" t="n">
        <f aca="false">Electrical!$H$43*1.3</f>
        <v>0</v>
      </c>
    </row>
    <row r="36" customFormat="false" ht="12.75" hidden="false" customHeight="true" outlineLevel="0" collapsed="false">
      <c r="A36" s="23" t="n">
        <v>3200</v>
      </c>
      <c r="B36" s="24" t="s">
        <v>33</v>
      </c>
      <c r="C36" s="25" t="n">
        <v>19</v>
      </c>
      <c r="D36" s="26"/>
      <c r="E36" s="24"/>
      <c r="F36" s="27" t="n">
        <f aca="false">Camera!$H$35</f>
        <v>0</v>
      </c>
    </row>
    <row r="37" customFormat="false" ht="12.75" hidden="false" customHeight="true" outlineLevel="0" collapsed="false">
      <c r="A37" s="23" t="n">
        <v>3300</v>
      </c>
      <c r="B37" s="24" t="s">
        <v>34</v>
      </c>
      <c r="C37" s="25" t="n">
        <v>20</v>
      </c>
      <c r="D37" s="26"/>
      <c r="E37" s="24"/>
      <c r="F37" s="27" t="n">
        <f aca="false">Sound!$H$29*1.3</f>
        <v>0</v>
      </c>
    </row>
    <row r="38" customFormat="false" ht="12.75" hidden="false" customHeight="true" outlineLevel="0" collapsed="false">
      <c r="A38" s="23" t="n">
        <v>3400</v>
      </c>
      <c r="B38" s="24" t="s">
        <v>35</v>
      </c>
      <c r="C38" s="25" t="n">
        <v>21</v>
      </c>
      <c r="D38" s="26"/>
      <c r="E38" s="24"/>
      <c r="F38" s="27" t="n">
        <f aca="false">Transportation!$H$37</f>
        <v>0</v>
      </c>
    </row>
    <row r="39" customFormat="false" ht="12.75" hidden="false" customHeight="true" outlineLevel="0" collapsed="false">
      <c r="A39" s="23" t="n">
        <v>3500</v>
      </c>
      <c r="B39" s="24" t="s">
        <v>36</v>
      </c>
      <c r="C39" s="25" t="n">
        <v>22</v>
      </c>
      <c r="D39" s="26"/>
      <c r="E39" s="24"/>
      <c r="F39" s="27" t="n">
        <f aca="false">Location!$H$33</f>
        <v>0</v>
      </c>
    </row>
    <row r="40" customFormat="false" ht="12.75" hidden="false" customHeight="true" outlineLevel="0" collapsed="false">
      <c r="A40" s="23" t="n">
        <v>3600</v>
      </c>
      <c r="B40" s="24" t="s">
        <v>37</v>
      </c>
      <c r="C40" s="25" t="n">
        <v>23</v>
      </c>
      <c r="D40" s="26"/>
      <c r="E40" s="24"/>
      <c r="F40" s="27" t="n">
        <f aca="false">'Film and Lab'!$H$30</f>
        <v>0</v>
      </c>
    </row>
    <row r="41" customFormat="false" ht="12.75" hidden="false" customHeight="true" outlineLevel="0" collapsed="false">
      <c r="A41" s="23" t="n">
        <v>3700</v>
      </c>
      <c r="B41" s="24" t="s">
        <v>38</v>
      </c>
      <c r="C41" s="25" t="n">
        <v>24</v>
      </c>
      <c r="D41" s="26"/>
      <c r="E41" s="24"/>
      <c r="F41" s="27" t="n">
        <f aca="false">Stage!$H$16</f>
        <v>0</v>
      </c>
    </row>
    <row r="42" customFormat="false" ht="12.75" hidden="false" customHeight="true" outlineLevel="0" collapsed="false">
      <c r="A42" s="23" t="n">
        <v>3800</v>
      </c>
      <c r="B42" s="24" t="s">
        <v>39</v>
      </c>
      <c r="C42" s="25" t="n">
        <v>24</v>
      </c>
      <c r="D42" s="26"/>
      <c r="E42" s="24"/>
      <c r="F42" s="27" t="n">
        <f aca="false">Stage!$H$26</f>
        <v>0</v>
      </c>
    </row>
    <row r="43" customFormat="false" ht="12.75" hidden="false" customHeight="true" outlineLevel="0" collapsed="false">
      <c r="A43" s="23" t="n">
        <v>3900</v>
      </c>
      <c r="B43" s="24" t="s">
        <v>40</v>
      </c>
      <c r="C43" s="25" t="n">
        <v>25</v>
      </c>
      <c r="D43" s="26"/>
      <c r="E43" s="24"/>
      <c r="F43" s="27" t="n">
        <f aca="false">'Second Unit'!$H$44</f>
        <v>0</v>
      </c>
    </row>
    <row r="44" s="33" customFormat="true" ht="23.25" hidden="false" customHeight="true" outlineLevel="0" collapsed="false">
      <c r="A44" s="28"/>
      <c r="B44" s="29" t="s">
        <v>41</v>
      </c>
      <c r="C44" s="30"/>
      <c r="D44" s="36"/>
      <c r="E44" s="29"/>
      <c r="F44" s="32" t="n">
        <f aca="false">'Second Unit'!$H$44</f>
        <v>0</v>
      </c>
    </row>
    <row r="45" customFormat="false" ht="12.75" hidden="false" customHeight="true" outlineLevel="0" collapsed="false">
      <c r="A45" s="23" t="n">
        <v>4000</v>
      </c>
      <c r="B45" s="24" t="s">
        <v>42</v>
      </c>
      <c r="C45" s="25" t="n">
        <v>27</v>
      </c>
      <c r="D45" s="26"/>
      <c r="E45" s="24"/>
      <c r="F45" s="27" t="n">
        <f aca="false">Editing!$H$42*1.3</f>
        <v>0</v>
      </c>
    </row>
    <row r="46" customFormat="false" ht="12.75" hidden="false" customHeight="true" outlineLevel="0" collapsed="false">
      <c r="A46" s="23" t="n">
        <v>4100</v>
      </c>
      <c r="B46" s="24" t="s">
        <v>43</v>
      </c>
      <c r="C46" s="25" t="n">
        <v>28</v>
      </c>
      <c r="D46" s="26"/>
      <c r="E46" s="24"/>
      <c r="F46" s="27" t="n">
        <f aca="false">Music!$H$30</f>
        <v>0</v>
      </c>
    </row>
    <row r="47" customFormat="false" ht="12.75" hidden="false" customHeight="true" outlineLevel="0" collapsed="false">
      <c r="A47" s="23" t="n">
        <v>4200</v>
      </c>
      <c r="B47" s="24" t="s">
        <v>44</v>
      </c>
      <c r="C47" s="25" t="n">
        <v>29</v>
      </c>
      <c r="D47" s="26"/>
      <c r="E47" s="24"/>
      <c r="F47" s="27" t="n">
        <f aca="false">'Post Prod. Sound'!$H$32*1.3</f>
        <v>0</v>
      </c>
    </row>
    <row r="48" customFormat="false" ht="12.75" hidden="false" customHeight="true" outlineLevel="0" collapsed="false">
      <c r="A48" s="23" t="n">
        <v>4300</v>
      </c>
      <c r="B48" s="24" t="s">
        <v>45</v>
      </c>
      <c r="C48" s="25" t="n">
        <v>30</v>
      </c>
      <c r="D48" s="26"/>
      <c r="E48" s="24"/>
      <c r="F48" s="27" t="n">
        <f aca="false">'Post Film and Lab'!$H$32</f>
        <v>0</v>
      </c>
    </row>
    <row r="49" customFormat="false" ht="12.75" hidden="false" customHeight="true" outlineLevel="0" collapsed="false">
      <c r="A49" s="23" t="n">
        <v>4400</v>
      </c>
      <c r="B49" s="24" t="s">
        <v>46</v>
      </c>
      <c r="C49" s="25" t="n">
        <v>31</v>
      </c>
      <c r="D49" s="26"/>
      <c r="E49" s="24"/>
      <c r="F49" s="27" t="n">
        <f aca="false">Titles!$H$8*1.3</f>
        <v>0</v>
      </c>
    </row>
    <row r="50" s="33" customFormat="true" ht="21.75" hidden="false" customHeight="true" outlineLevel="0" collapsed="false">
      <c r="A50" s="28"/>
      <c r="B50" s="29" t="s">
        <v>47</v>
      </c>
      <c r="C50" s="30"/>
      <c r="D50" s="31"/>
      <c r="E50" s="29"/>
      <c r="F50" s="32" t="n">
        <f aca="false">SUM(F45:F49)</f>
        <v>0</v>
      </c>
    </row>
    <row r="51" customFormat="false" ht="12.75" hidden="false" customHeight="true" outlineLevel="0" collapsed="false">
      <c r="A51" s="23" t="n">
        <v>5500</v>
      </c>
      <c r="B51" s="24" t="s">
        <v>48</v>
      </c>
      <c r="C51" s="25" t="n">
        <v>32</v>
      </c>
      <c r="D51" s="26"/>
      <c r="E51" s="24"/>
      <c r="F51" s="27" t="n">
        <f aca="false">Publicity!$H$14</f>
        <v>0</v>
      </c>
    </row>
    <row r="52" customFormat="false" ht="12.75" hidden="false" customHeight="true" outlineLevel="0" collapsed="false">
      <c r="A52" s="23" t="n">
        <v>5700</v>
      </c>
      <c r="B52" s="24" t="s">
        <v>49</v>
      </c>
      <c r="C52" s="25" t="n">
        <v>33</v>
      </c>
      <c r="D52" s="26"/>
      <c r="E52" s="24"/>
      <c r="F52" s="27" t="n">
        <f aca="false">Insurance!$H$26</f>
        <v>0</v>
      </c>
    </row>
    <row r="53" customFormat="false" ht="12.75" hidden="false" customHeight="true" outlineLevel="0" collapsed="false">
      <c r="A53" s="23" t="n">
        <v>5800</v>
      </c>
      <c r="B53" s="24" t="s">
        <v>50</v>
      </c>
      <c r="C53" s="25" t="n">
        <v>34</v>
      </c>
      <c r="D53" s="26"/>
      <c r="E53" s="24"/>
      <c r="F53" s="27" t="n">
        <f aca="false">'Fees &amp; Charges'!$H$26</f>
        <v>0</v>
      </c>
    </row>
    <row r="54" customFormat="false" ht="12.75" hidden="false" customHeight="true" outlineLevel="0" collapsed="false">
      <c r="A54" s="23" t="n">
        <v>6500</v>
      </c>
      <c r="B54" s="24" t="s">
        <v>51</v>
      </c>
      <c r="C54" s="25" t="n">
        <v>34</v>
      </c>
      <c r="D54" s="26"/>
      <c r="E54" s="24"/>
      <c r="F54" s="27" t="n">
        <f aca="false">'Fees &amp; Charges'!$H$42</f>
        <v>0</v>
      </c>
    </row>
    <row r="55" s="33" customFormat="true" ht="12.75" hidden="false" customHeight="true" outlineLevel="0" collapsed="false">
      <c r="A55" s="37"/>
      <c r="B55" s="38" t="s">
        <v>52</v>
      </c>
      <c r="C55" s="39"/>
      <c r="D55" s="26"/>
      <c r="E55" s="38"/>
      <c r="F55" s="40" t="n">
        <f aca="false">SUM(F51:F54)</f>
        <v>0</v>
      </c>
    </row>
    <row r="56" s="33" customFormat="true" ht="12.75" hidden="false" customHeight="true" outlineLevel="0" collapsed="false">
      <c r="A56" s="37"/>
      <c r="B56" s="38" t="s">
        <v>19</v>
      </c>
      <c r="C56" s="39"/>
      <c r="D56" s="26"/>
      <c r="E56" s="38"/>
      <c r="F56" s="40" t="n">
        <f aca="false">+F22</f>
        <v>0</v>
      </c>
    </row>
    <row r="57" s="33" customFormat="true" ht="12.75" hidden="false" customHeight="true" outlineLevel="0" collapsed="false">
      <c r="A57" s="37"/>
      <c r="B57" s="38" t="s">
        <v>53</v>
      </c>
      <c r="C57" s="39"/>
      <c r="D57" s="26"/>
      <c r="E57" s="38"/>
      <c r="F57" s="40" t="n">
        <f aca="false">+F44+F50+F55</f>
        <v>0</v>
      </c>
    </row>
    <row r="58" s="45" customFormat="true" ht="12.75" hidden="false" customHeight="true" outlineLevel="0" collapsed="false">
      <c r="A58" s="41"/>
      <c r="B58" s="42" t="s">
        <v>54</v>
      </c>
      <c r="C58" s="43"/>
      <c r="D58" s="26"/>
      <c r="E58" s="42"/>
      <c r="F58" s="44" t="n">
        <f aca="false">SUM(F56:F57)</f>
        <v>0</v>
      </c>
    </row>
    <row r="59" s="50" customFormat="true" ht="12.75" hidden="false" customHeight="true" outlineLevel="0" collapsed="false">
      <c r="A59" s="46"/>
      <c r="B59" s="42" t="s">
        <v>55</v>
      </c>
      <c r="C59" s="47"/>
      <c r="D59" s="26"/>
      <c r="E59" s="48"/>
      <c r="F59" s="49" t="n">
        <f aca="false">0.05*F58</f>
        <v>0</v>
      </c>
    </row>
    <row r="60" s="50" customFormat="true" ht="12.75" hidden="false" customHeight="true" outlineLevel="0" collapsed="false">
      <c r="A60" s="46"/>
      <c r="B60" s="42" t="s">
        <v>56</v>
      </c>
      <c r="C60" s="47"/>
      <c r="D60" s="26"/>
      <c r="E60" s="48"/>
      <c r="F60" s="49" t="n">
        <v>0</v>
      </c>
    </row>
    <row r="61" s="50" customFormat="true" ht="12.75" hidden="false" customHeight="true" outlineLevel="0" collapsed="false">
      <c r="A61" s="46"/>
      <c r="B61" s="42" t="s">
        <v>57</v>
      </c>
      <c r="C61" s="47"/>
      <c r="D61" s="26"/>
      <c r="E61" s="48"/>
      <c r="F61" s="49" t="n">
        <f aca="false">(F58+F59)*0.03</f>
        <v>0</v>
      </c>
    </row>
    <row r="62" s="57" customFormat="true" ht="24.75" hidden="false" customHeight="true" outlineLevel="0" collapsed="false">
      <c r="A62" s="51"/>
      <c r="B62" s="52" t="s">
        <v>58</v>
      </c>
      <c r="C62" s="53"/>
      <c r="D62" s="54"/>
      <c r="E62" s="55"/>
      <c r="F62" s="56" t="n">
        <f aca="false">SUM(F58:F61)</f>
        <v>0</v>
      </c>
    </row>
  </sheetData>
  <mergeCells count="9">
    <mergeCell ref="A1:H1"/>
    <mergeCell ref="A2:H2"/>
    <mergeCell ref="A3:H3"/>
    <mergeCell ref="A4:H4"/>
    <mergeCell ref="A6:H6"/>
    <mergeCell ref="A7:H7"/>
    <mergeCell ref="A9:H9"/>
    <mergeCell ref="A11:H11"/>
    <mergeCell ref="A12:H12"/>
  </mergeCells>
  <printOptions headings="false" gridLines="true" gridLinesSet="true" horizontalCentered="tru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3:H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10.99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3" customFormat="false" ht="15" hidden="false" customHeight="true" outlineLevel="0" collapsed="false">
      <c r="A3" s="61" t="s">
        <v>6</v>
      </c>
      <c r="B3" s="62" t="s">
        <v>7</v>
      </c>
      <c r="C3" s="62" t="s">
        <v>59</v>
      </c>
      <c r="D3" s="62" t="s">
        <v>60</v>
      </c>
      <c r="E3" s="62" t="s">
        <v>61</v>
      </c>
      <c r="F3" s="62" t="s">
        <v>62</v>
      </c>
      <c r="G3" s="62" t="s">
        <v>63</v>
      </c>
      <c r="H3" s="63" t="s">
        <v>11</v>
      </c>
    </row>
    <row r="4" customFormat="false" ht="15.75" hidden="false" customHeight="true" outlineLevel="0" collapsed="false">
      <c r="A4" s="64" t="n">
        <v>1100</v>
      </c>
      <c r="B4" s="65" t="s">
        <v>12</v>
      </c>
      <c r="C4" s="66"/>
      <c r="D4" s="66"/>
      <c r="E4" s="66"/>
      <c r="F4" s="66"/>
      <c r="G4" s="66"/>
      <c r="H4" s="67"/>
    </row>
    <row r="5" customFormat="false" ht="15" hidden="false" customHeight="true" outlineLevel="0" collapsed="false">
      <c r="A5" s="68" t="n">
        <v>1101</v>
      </c>
      <c r="B5" s="69" t="s">
        <v>64</v>
      </c>
      <c r="C5" s="70"/>
      <c r="D5" s="69"/>
      <c r="E5" s="69"/>
      <c r="F5" s="69"/>
      <c r="G5" s="71" t="n">
        <f aca="false">C5*D5*F5</f>
        <v>0</v>
      </c>
      <c r="H5" s="72"/>
    </row>
    <row r="6" customFormat="false" ht="15" hidden="false" customHeight="true" outlineLevel="0" collapsed="false">
      <c r="A6" s="73"/>
      <c r="B6" s="74"/>
      <c r="C6" s="75"/>
      <c r="D6" s="74"/>
      <c r="E6" s="74"/>
      <c r="F6" s="74"/>
      <c r="G6" s="71" t="n">
        <f aca="false">C6*D6*F6</f>
        <v>0</v>
      </c>
      <c r="H6" s="76"/>
    </row>
    <row r="7" customFormat="false" ht="15" hidden="false" customHeight="true" outlineLevel="0" collapsed="false">
      <c r="A7" s="73" t="n">
        <v>1111</v>
      </c>
      <c r="B7" s="74" t="s">
        <v>65</v>
      </c>
      <c r="C7" s="75"/>
      <c r="D7" s="74"/>
      <c r="E7" s="74"/>
      <c r="F7" s="74"/>
      <c r="G7" s="71" t="n">
        <f aca="false">C7*D7*F7</f>
        <v>0</v>
      </c>
      <c r="H7" s="76"/>
    </row>
    <row r="8" customFormat="false" ht="15" hidden="false" customHeight="true" outlineLevel="0" collapsed="false">
      <c r="A8" s="73" t="n">
        <v>1112</v>
      </c>
      <c r="B8" s="74" t="s">
        <v>66</v>
      </c>
      <c r="C8" s="75"/>
      <c r="D8" s="74"/>
      <c r="E8" s="74"/>
      <c r="F8" s="74"/>
      <c r="G8" s="71" t="n">
        <f aca="false">C8*D8*F8</f>
        <v>0</v>
      </c>
      <c r="H8" s="76"/>
    </row>
    <row r="9" customFormat="false" ht="15" hidden="false" customHeight="true" outlineLevel="0" collapsed="false">
      <c r="A9" s="73"/>
      <c r="B9" s="74"/>
      <c r="C9" s="75"/>
      <c r="D9" s="74"/>
      <c r="E9" s="74"/>
      <c r="F9" s="74"/>
      <c r="G9" s="71" t="n">
        <f aca="false">C9*D9*F9</f>
        <v>0</v>
      </c>
      <c r="H9" s="76"/>
    </row>
    <row r="10" customFormat="false" ht="15" hidden="false" customHeight="true" outlineLevel="0" collapsed="false">
      <c r="A10" s="73" t="n">
        <v>1114</v>
      </c>
      <c r="B10" s="74" t="s">
        <v>67</v>
      </c>
      <c r="C10" s="75"/>
      <c r="D10" s="74"/>
      <c r="E10" s="74"/>
      <c r="F10" s="74"/>
      <c r="G10" s="71" t="n">
        <f aca="false">C10*D10*F10</f>
        <v>0</v>
      </c>
      <c r="H10" s="76"/>
    </row>
    <row r="11" customFormat="false" ht="15" hidden="false" customHeight="true" outlineLevel="0" collapsed="false">
      <c r="A11" s="73"/>
      <c r="B11" s="74"/>
      <c r="C11" s="75"/>
      <c r="D11" s="74"/>
      <c r="E11" s="74"/>
      <c r="F11" s="74"/>
      <c r="G11" s="71" t="n">
        <f aca="false">C11*D11*F11</f>
        <v>0</v>
      </c>
      <c r="H11" s="76"/>
    </row>
    <row r="12" customFormat="false" ht="15" hidden="false" customHeight="true" outlineLevel="0" collapsed="false">
      <c r="A12" s="73" t="n">
        <v>1121</v>
      </c>
      <c r="B12" s="74" t="s">
        <v>68</v>
      </c>
      <c r="C12" s="75"/>
      <c r="D12" s="74"/>
      <c r="E12" s="74"/>
      <c r="F12" s="74"/>
      <c r="G12" s="71" t="n">
        <f aca="false">C12*D12*F12</f>
        <v>0</v>
      </c>
      <c r="H12" s="76"/>
    </row>
    <row r="13" customFormat="false" ht="15" hidden="false" customHeight="true" outlineLevel="0" collapsed="false">
      <c r="A13" s="73"/>
      <c r="B13" s="74"/>
      <c r="C13" s="75"/>
      <c r="D13" s="74"/>
      <c r="E13" s="74"/>
      <c r="F13" s="74"/>
      <c r="G13" s="71" t="n">
        <f aca="false">C13*D13*F13</f>
        <v>0</v>
      </c>
      <c r="H13" s="76"/>
    </row>
    <row r="14" customFormat="false" ht="15" hidden="false" customHeight="true" outlineLevel="0" collapsed="false">
      <c r="A14" s="73" t="n">
        <v>1131</v>
      </c>
      <c r="B14" s="74" t="s">
        <v>69</v>
      </c>
      <c r="C14" s="75"/>
      <c r="D14" s="74"/>
      <c r="E14" s="74"/>
      <c r="F14" s="74"/>
      <c r="G14" s="71" t="n">
        <f aca="false">C14*D14*F14</f>
        <v>0</v>
      </c>
      <c r="H14" s="76"/>
    </row>
    <row r="15" customFormat="false" ht="15" hidden="false" customHeight="true" outlineLevel="0" collapsed="false">
      <c r="A15" s="73"/>
      <c r="B15" s="74"/>
      <c r="C15" s="75"/>
      <c r="D15" s="74"/>
      <c r="E15" s="74"/>
      <c r="F15" s="74"/>
      <c r="G15" s="71" t="n">
        <f aca="false">C15*D15*F15</f>
        <v>0</v>
      </c>
      <c r="H15" s="76"/>
    </row>
    <row r="16" customFormat="false" ht="15" hidden="false" customHeight="true" outlineLevel="0" collapsed="false">
      <c r="A16" s="73" t="n">
        <v>1141</v>
      </c>
      <c r="B16" s="74" t="s">
        <v>70</v>
      </c>
      <c r="C16" s="75"/>
      <c r="D16" s="74"/>
      <c r="E16" s="74"/>
      <c r="F16" s="74"/>
      <c r="G16" s="71" t="n">
        <f aca="false">C16*D16*F16</f>
        <v>0</v>
      </c>
      <c r="H16" s="76"/>
    </row>
    <row r="17" customFormat="false" ht="15" hidden="false" customHeight="true" outlineLevel="0" collapsed="false">
      <c r="A17" s="73"/>
      <c r="B17" s="74"/>
      <c r="C17" s="75"/>
      <c r="D17" s="74"/>
      <c r="E17" s="74"/>
      <c r="F17" s="74"/>
      <c r="G17" s="71" t="n">
        <f aca="false">C17*D17*F17</f>
        <v>0</v>
      </c>
      <c r="H17" s="76"/>
    </row>
    <row r="18" customFormat="false" ht="15" hidden="false" customHeight="true" outlineLevel="0" collapsed="false">
      <c r="A18" s="73" t="n">
        <v>1151</v>
      </c>
      <c r="B18" s="74" t="s">
        <v>71</v>
      </c>
      <c r="C18" s="75"/>
      <c r="D18" s="74"/>
      <c r="E18" s="74"/>
      <c r="F18" s="74"/>
      <c r="G18" s="71" t="n">
        <f aca="false">C18*D18*F18</f>
        <v>0</v>
      </c>
      <c r="H18" s="76"/>
    </row>
    <row r="19" customFormat="false" ht="15" hidden="false" customHeight="true" outlineLevel="0" collapsed="false">
      <c r="A19" s="73"/>
      <c r="B19" s="74"/>
      <c r="C19" s="75"/>
      <c r="D19" s="74"/>
      <c r="E19" s="74"/>
      <c r="F19" s="74"/>
      <c r="G19" s="71" t="n">
        <f aca="false">C19*D19*F19</f>
        <v>0</v>
      </c>
      <c r="H19" s="76"/>
    </row>
    <row r="20" customFormat="false" ht="15" hidden="false" customHeight="true" outlineLevel="0" collapsed="false">
      <c r="A20" s="73"/>
      <c r="B20" s="74"/>
      <c r="C20" s="75"/>
      <c r="D20" s="74"/>
      <c r="E20" s="74"/>
      <c r="F20" s="74"/>
      <c r="G20" s="71" t="n">
        <f aca="false">C20*D20*F20</f>
        <v>0</v>
      </c>
      <c r="H20" s="76"/>
    </row>
    <row r="21" customFormat="false" ht="15" hidden="false" customHeight="true" outlineLevel="0" collapsed="false">
      <c r="A21" s="73" t="n">
        <v>1161</v>
      </c>
      <c r="B21" s="74" t="s">
        <v>72</v>
      </c>
      <c r="C21" s="75"/>
      <c r="D21" s="74"/>
      <c r="E21" s="74"/>
      <c r="F21" s="74"/>
      <c r="G21" s="71" t="n">
        <f aca="false">C21*D21*F21</f>
        <v>0</v>
      </c>
      <c r="H21" s="76"/>
    </row>
    <row r="22" customFormat="false" ht="15" hidden="false" customHeight="true" outlineLevel="0" collapsed="false">
      <c r="A22" s="73"/>
      <c r="B22" s="74"/>
      <c r="C22" s="75"/>
      <c r="D22" s="74"/>
      <c r="E22" s="74"/>
      <c r="F22" s="74"/>
      <c r="G22" s="71" t="n">
        <f aca="false">C22*D22*F22</f>
        <v>0</v>
      </c>
      <c r="H22" s="76"/>
    </row>
    <row r="23" customFormat="false" ht="15" hidden="false" customHeight="true" outlineLevel="0" collapsed="false">
      <c r="A23" s="73"/>
      <c r="B23" s="74"/>
      <c r="C23" s="75"/>
      <c r="D23" s="74"/>
      <c r="E23" s="74"/>
      <c r="F23" s="74"/>
      <c r="G23" s="71" t="n">
        <f aca="false">C23*D23*F23</f>
        <v>0</v>
      </c>
      <c r="H23" s="76"/>
    </row>
    <row r="24" customFormat="false" ht="15.75" hidden="false" customHeight="true" outlineLevel="0" collapsed="false">
      <c r="A24" s="77"/>
      <c r="B24" s="78"/>
      <c r="C24" s="79"/>
      <c r="D24" s="78"/>
      <c r="E24" s="78"/>
      <c r="F24" s="80" t="s">
        <v>73</v>
      </c>
      <c r="G24" s="81"/>
      <c r="H24" s="82" t="n">
        <f aca="false">SUM(G5:G23)</f>
        <v>0</v>
      </c>
    </row>
    <row r="25" customFormat="false" ht="15" hidden="false" customHeight="true" outlineLevel="0" collapsed="false">
      <c r="A25" s="83"/>
      <c r="B25" s="84"/>
      <c r="C25" s="84"/>
      <c r="D25" s="84"/>
      <c r="E25" s="84"/>
      <c r="F25" s="84"/>
      <c r="G25" s="84"/>
      <c r="H25" s="85"/>
    </row>
    <row r="26" customFormat="false" ht="15" hidden="false" customHeight="true" outlineLevel="0" collapsed="false">
      <c r="A26" s="86"/>
      <c r="B26" s="87"/>
      <c r="C26" s="87"/>
      <c r="D26" s="87"/>
      <c r="E26" s="87"/>
      <c r="F26" s="87"/>
      <c r="G26" s="87"/>
      <c r="H26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1.41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1200</v>
      </c>
      <c r="B2" s="65" t="s">
        <v>13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1201</v>
      </c>
      <c r="B3" s="69" t="s">
        <v>74</v>
      </c>
      <c r="C3" s="70"/>
      <c r="D3" s="69"/>
      <c r="F3" s="69"/>
      <c r="G3" s="89" t="n">
        <f aca="false">C3*D3*F3</f>
        <v>0</v>
      </c>
      <c r="H3" s="72"/>
    </row>
    <row r="4" customFormat="false" ht="15" hidden="false" customHeight="true" outlineLevel="0" collapsed="false">
      <c r="A4" s="73"/>
      <c r="B4" s="74" t="s">
        <v>75</v>
      </c>
      <c r="C4" s="75"/>
      <c r="D4" s="74"/>
      <c r="E4" s="74"/>
      <c r="F4" s="74"/>
      <c r="G4" s="89" t="n">
        <f aca="false">C4*D4*F4</f>
        <v>0</v>
      </c>
      <c r="H4" s="76"/>
    </row>
    <row r="5" customFormat="false" ht="15" hidden="false" customHeight="true" outlineLevel="0" collapsed="false">
      <c r="A5" s="73"/>
      <c r="B5" s="74"/>
      <c r="C5" s="75"/>
      <c r="D5" s="74"/>
      <c r="E5" s="74"/>
      <c r="F5" s="74"/>
      <c r="G5" s="89" t="n">
        <f aca="false">C5*D5*F5</f>
        <v>0</v>
      </c>
      <c r="H5" s="76"/>
    </row>
    <row r="6" customFormat="false" ht="15" hidden="false" customHeight="true" outlineLevel="0" collapsed="false">
      <c r="A6" s="73" t="n">
        <v>1211</v>
      </c>
      <c r="B6" s="74" t="s">
        <v>76</v>
      </c>
      <c r="C6" s="75"/>
      <c r="D6" s="74"/>
      <c r="E6" s="74"/>
      <c r="F6" s="74"/>
      <c r="G6" s="89" t="n">
        <f aca="false">C6*D6*F6</f>
        <v>0</v>
      </c>
      <c r="H6" s="76"/>
    </row>
    <row r="7" customFormat="false" ht="15" hidden="false" customHeight="true" outlineLevel="0" collapsed="false">
      <c r="A7" s="73"/>
      <c r="B7" s="74"/>
      <c r="C7" s="75"/>
      <c r="D7" s="74"/>
      <c r="E7" s="74"/>
      <c r="F7" s="74"/>
      <c r="G7" s="89" t="n">
        <f aca="false">C7*D7*F7</f>
        <v>0</v>
      </c>
      <c r="H7" s="76"/>
    </row>
    <row r="8" customFormat="false" ht="15" hidden="false" customHeight="true" outlineLevel="0" collapsed="false">
      <c r="A8" s="73"/>
      <c r="B8" s="74"/>
      <c r="C8" s="75"/>
      <c r="D8" s="74"/>
      <c r="E8" s="74"/>
      <c r="F8" s="74"/>
      <c r="G8" s="89" t="n">
        <f aca="false">C8*D8*F8</f>
        <v>0</v>
      </c>
      <c r="H8" s="76"/>
    </row>
    <row r="9" customFormat="false" ht="15" hidden="false" customHeight="true" outlineLevel="0" collapsed="false">
      <c r="A9" s="73" t="n">
        <v>1221</v>
      </c>
      <c r="B9" s="74" t="s">
        <v>77</v>
      </c>
      <c r="C9" s="75"/>
      <c r="D9" s="74"/>
      <c r="E9" s="74"/>
      <c r="F9" s="74"/>
      <c r="G9" s="89" t="n">
        <f aca="false">C9*D9*F9</f>
        <v>0</v>
      </c>
      <c r="H9" s="76"/>
    </row>
    <row r="10" customFormat="false" ht="15" hidden="false" customHeight="true" outlineLevel="0" collapsed="false">
      <c r="A10" s="73"/>
      <c r="B10" s="74"/>
      <c r="C10" s="75"/>
      <c r="D10" s="74"/>
      <c r="E10" s="74"/>
      <c r="F10" s="74"/>
      <c r="G10" s="89" t="n">
        <f aca="false">C10*D10*F10</f>
        <v>0</v>
      </c>
      <c r="H10" s="76"/>
    </row>
    <row r="11" customFormat="false" ht="15" hidden="false" customHeight="true" outlineLevel="0" collapsed="false">
      <c r="A11" s="73"/>
      <c r="B11" s="74"/>
      <c r="C11" s="75"/>
      <c r="D11" s="74"/>
      <c r="E11" s="74"/>
      <c r="F11" s="74"/>
      <c r="G11" s="89" t="n">
        <f aca="false">C11*D11*F11</f>
        <v>0</v>
      </c>
      <c r="H11" s="76"/>
    </row>
    <row r="12" customFormat="false" ht="15" hidden="false" customHeight="true" outlineLevel="0" collapsed="false">
      <c r="A12" s="73" t="n">
        <v>1231</v>
      </c>
      <c r="B12" s="74" t="s">
        <v>78</v>
      </c>
      <c r="C12" s="75"/>
      <c r="D12" s="74"/>
      <c r="E12" s="74"/>
      <c r="F12" s="74"/>
      <c r="G12" s="89" t="n">
        <f aca="false">C12*D12*F12</f>
        <v>0</v>
      </c>
      <c r="H12" s="76"/>
    </row>
    <row r="13" customFormat="false" ht="15" hidden="false" customHeight="true" outlineLevel="0" collapsed="false">
      <c r="A13" s="73"/>
      <c r="B13" s="74"/>
      <c r="C13" s="75"/>
      <c r="D13" s="74"/>
      <c r="E13" s="74"/>
      <c r="F13" s="74"/>
      <c r="G13" s="89" t="n">
        <f aca="false">C13*D13*F13</f>
        <v>0</v>
      </c>
      <c r="H13" s="76"/>
    </row>
    <row r="14" customFormat="false" ht="15" hidden="false" customHeight="true" outlineLevel="0" collapsed="false">
      <c r="A14" s="73"/>
      <c r="B14" s="74"/>
      <c r="C14" s="75"/>
      <c r="D14" s="74"/>
      <c r="E14" s="74"/>
      <c r="F14" s="74"/>
      <c r="G14" s="89" t="n">
        <f aca="false">C14*D14*F14</f>
        <v>0</v>
      </c>
      <c r="H14" s="76"/>
    </row>
    <row r="15" customFormat="false" ht="15" hidden="false" customHeight="true" outlineLevel="0" collapsed="false">
      <c r="A15" s="73" t="n">
        <v>1251</v>
      </c>
      <c r="B15" s="74" t="s">
        <v>79</v>
      </c>
      <c r="C15" s="75"/>
      <c r="D15" s="74"/>
      <c r="E15" s="74"/>
      <c r="F15" s="74"/>
      <c r="G15" s="89" t="n">
        <f aca="false">C15*D15*F15</f>
        <v>0</v>
      </c>
      <c r="H15" s="76"/>
    </row>
    <row r="16" customFormat="false" ht="15" hidden="false" customHeight="true" outlineLevel="0" collapsed="false">
      <c r="A16" s="73"/>
      <c r="B16" s="74"/>
      <c r="C16" s="75"/>
      <c r="D16" s="74"/>
      <c r="E16" s="74"/>
      <c r="F16" s="74"/>
      <c r="G16" s="89" t="n">
        <f aca="false">C16*D16*F16</f>
        <v>0</v>
      </c>
      <c r="H16" s="76"/>
    </row>
    <row r="17" customFormat="false" ht="15" hidden="false" customHeight="true" outlineLevel="0" collapsed="false">
      <c r="A17" s="73"/>
      <c r="B17" s="74"/>
      <c r="C17" s="75"/>
      <c r="D17" s="74"/>
      <c r="E17" s="74"/>
      <c r="F17" s="74"/>
      <c r="G17" s="89" t="n">
        <f aca="false">C17*D17*F17</f>
        <v>0</v>
      </c>
      <c r="H17" s="76"/>
    </row>
    <row r="18" customFormat="false" ht="15" hidden="false" customHeight="true" outlineLevel="0" collapsed="false">
      <c r="A18" s="73" t="n">
        <v>1271</v>
      </c>
      <c r="B18" s="74" t="s">
        <v>80</v>
      </c>
      <c r="C18" s="75"/>
      <c r="D18" s="74"/>
      <c r="F18" s="74"/>
      <c r="G18" s="89" t="n">
        <f aca="false">C18*D18*F18</f>
        <v>0</v>
      </c>
      <c r="H18" s="76"/>
    </row>
    <row r="19" customFormat="false" ht="15" hidden="false" customHeight="true" outlineLevel="0" collapsed="false">
      <c r="A19" s="73"/>
      <c r="B19" s="74"/>
      <c r="C19" s="75"/>
      <c r="D19" s="74"/>
      <c r="E19" s="74"/>
      <c r="F19" s="74"/>
      <c r="G19" s="89" t="n">
        <f aca="false">C19*D19*F19</f>
        <v>0</v>
      </c>
      <c r="H19" s="76"/>
    </row>
    <row r="20" customFormat="false" ht="15" hidden="false" customHeight="true" outlineLevel="0" collapsed="false">
      <c r="A20" s="73"/>
      <c r="B20" s="74"/>
      <c r="C20" s="75"/>
      <c r="D20" s="74"/>
      <c r="E20" s="74"/>
      <c r="F20" s="74"/>
      <c r="G20" s="89" t="n">
        <f aca="false">C20*D20*F20</f>
        <v>0</v>
      </c>
      <c r="H20" s="76"/>
    </row>
    <row r="21" customFormat="false" ht="15" hidden="false" customHeight="true" outlineLevel="0" collapsed="false">
      <c r="A21" s="73" t="n">
        <v>1285</v>
      </c>
      <c r="B21" s="74" t="s">
        <v>81</v>
      </c>
      <c r="C21" s="75"/>
      <c r="D21" s="74"/>
      <c r="E21" s="74"/>
      <c r="F21" s="74"/>
      <c r="G21" s="89" t="n">
        <f aca="false">C21*D21*F21</f>
        <v>0</v>
      </c>
      <c r="H21" s="76"/>
    </row>
    <row r="22" customFormat="false" ht="15" hidden="false" customHeight="true" outlineLevel="0" collapsed="false">
      <c r="A22" s="73"/>
      <c r="B22" s="74"/>
      <c r="C22" s="75"/>
      <c r="D22" s="74"/>
      <c r="E22" s="74"/>
      <c r="F22" s="74"/>
      <c r="G22" s="89" t="n">
        <f aca="false">C22*D22*F22</f>
        <v>0</v>
      </c>
      <c r="H22" s="76"/>
    </row>
    <row r="23" customFormat="false" ht="15" hidden="false" customHeight="true" outlineLevel="0" collapsed="false">
      <c r="A23" s="73"/>
      <c r="B23" s="74"/>
      <c r="C23" s="75"/>
      <c r="D23" s="74"/>
      <c r="E23" s="74"/>
      <c r="F23" s="74"/>
      <c r="G23" s="89" t="n">
        <f aca="false">C23*D23*F23</f>
        <v>0</v>
      </c>
      <c r="H23" s="76"/>
    </row>
    <row r="24" customFormat="false" ht="15.75" hidden="false" customHeight="true" outlineLevel="0" collapsed="false">
      <c r="A24" s="77"/>
      <c r="B24" s="78"/>
      <c r="C24" s="79"/>
      <c r="D24" s="78"/>
      <c r="E24" s="78"/>
      <c r="F24" s="80" t="s">
        <v>82</v>
      </c>
      <c r="G24" s="66"/>
      <c r="H24" s="82" t="n">
        <f aca="false">SUM(G3:G23)</f>
        <v>0</v>
      </c>
    </row>
    <row r="25" customFormat="false" ht="15" hidden="false" customHeight="true" outlineLevel="0" collapsed="false">
      <c r="A25" s="83"/>
      <c r="B25" s="84"/>
      <c r="C25" s="84"/>
      <c r="D25" s="84"/>
      <c r="E25" s="84"/>
      <c r="F25" s="84"/>
      <c r="G25" s="84"/>
      <c r="H25" s="85"/>
    </row>
    <row r="26" customFormat="false" ht="15" hidden="false" customHeight="true" outlineLevel="0" collapsed="false">
      <c r="A26" s="86"/>
      <c r="B26" s="87"/>
      <c r="C26" s="87"/>
      <c r="D26" s="87"/>
      <c r="E26" s="87"/>
      <c r="F26" s="87"/>
      <c r="G26" s="87"/>
      <c r="H26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2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10.41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1.28"/>
    <col collapsed="false" customWidth="true" hidden="false" outlineLevel="0" max="8" min="8" style="60" width="12.13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1300</v>
      </c>
      <c r="B2" s="65" t="s">
        <v>14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1301</v>
      </c>
      <c r="B3" s="69" t="s">
        <v>83</v>
      </c>
      <c r="C3" s="70"/>
      <c r="D3" s="69"/>
      <c r="F3" s="69"/>
      <c r="G3" s="89" t="n">
        <f aca="false">C3*D3*F3</f>
        <v>0</v>
      </c>
      <c r="H3" s="72"/>
    </row>
    <row r="4" customFormat="false" ht="15" hidden="false" customHeight="true" outlineLevel="0" collapsed="false">
      <c r="A4" s="73"/>
      <c r="B4" s="74" t="s">
        <v>84</v>
      </c>
      <c r="C4" s="75"/>
      <c r="D4" s="74"/>
      <c r="F4" s="74"/>
      <c r="G4" s="89" t="n">
        <f aca="false">C4*D4*F4</f>
        <v>0</v>
      </c>
      <c r="H4" s="76"/>
    </row>
    <row r="5" customFormat="false" ht="15" hidden="false" customHeight="true" outlineLevel="0" collapsed="false">
      <c r="A5" s="73"/>
      <c r="B5" s="74" t="s">
        <v>85</v>
      </c>
      <c r="C5" s="75"/>
      <c r="D5" s="74"/>
      <c r="F5" s="74"/>
      <c r="G5" s="89" t="n">
        <f aca="false">C5*D5*F5</f>
        <v>0</v>
      </c>
      <c r="H5" s="76"/>
    </row>
    <row r="6" customFormat="false" ht="15" hidden="false" customHeight="true" outlineLevel="0" collapsed="false">
      <c r="A6" s="73"/>
      <c r="B6" s="74" t="s">
        <v>86</v>
      </c>
      <c r="C6" s="75"/>
      <c r="D6" s="74"/>
      <c r="F6" s="74"/>
      <c r="G6" s="89" t="n">
        <f aca="false">C6*D6*F6</f>
        <v>0</v>
      </c>
      <c r="H6" s="76"/>
    </row>
    <row r="7" customFormat="false" ht="15" hidden="false" customHeight="true" outlineLevel="0" collapsed="false">
      <c r="A7" s="73"/>
      <c r="B7" s="74"/>
      <c r="C7" s="75"/>
      <c r="D7" s="74"/>
      <c r="F7" s="74"/>
      <c r="G7" s="89" t="n">
        <f aca="false">C7*D7*F7</f>
        <v>0</v>
      </c>
      <c r="H7" s="76"/>
    </row>
    <row r="8" customFormat="false" ht="15" hidden="false" customHeight="true" outlineLevel="0" collapsed="false">
      <c r="A8" s="90" t="n">
        <v>1302</v>
      </c>
      <c r="B8" s="91" t="s">
        <v>87</v>
      </c>
      <c r="C8" s="92"/>
      <c r="D8" s="91"/>
      <c r="E8" s="93"/>
      <c r="F8" s="91"/>
      <c r="G8" s="94" t="n">
        <f aca="false">C8*D8*F8</f>
        <v>0</v>
      </c>
      <c r="H8" s="76"/>
    </row>
    <row r="9" customFormat="false" ht="15" hidden="false" customHeight="true" outlineLevel="0" collapsed="false">
      <c r="A9" s="90"/>
      <c r="B9" s="91"/>
      <c r="C9" s="92"/>
      <c r="D9" s="91"/>
      <c r="E9" s="93"/>
      <c r="F9" s="91"/>
      <c r="G9" s="95"/>
      <c r="H9" s="76"/>
    </row>
    <row r="10" customFormat="false" ht="15" hidden="false" customHeight="true" outlineLevel="0" collapsed="false">
      <c r="A10" s="73"/>
      <c r="B10" s="74"/>
      <c r="C10" s="75"/>
      <c r="D10" s="74"/>
      <c r="F10" s="74"/>
      <c r="G10" s="75"/>
      <c r="H10" s="76"/>
    </row>
    <row r="11" customFormat="false" ht="15" hidden="false" customHeight="true" outlineLevel="0" collapsed="false">
      <c r="A11" s="73"/>
      <c r="B11" s="74"/>
      <c r="C11" s="75"/>
      <c r="D11" s="74"/>
      <c r="F11" s="74"/>
      <c r="G11" s="79"/>
      <c r="H11" s="76"/>
    </row>
    <row r="12" customFormat="false" ht="15" hidden="false" customHeight="true" outlineLevel="0" collapsed="false">
      <c r="A12" s="73"/>
      <c r="B12" s="74"/>
      <c r="C12" s="75"/>
      <c r="D12" s="74"/>
      <c r="E12" s="74"/>
      <c r="F12" s="74"/>
      <c r="G12" s="89" t="n">
        <f aca="false">C12*D12*F12</f>
        <v>0</v>
      </c>
      <c r="H12" s="76"/>
    </row>
    <row r="13" customFormat="false" ht="15" hidden="false" customHeight="true" outlineLevel="0" collapsed="false">
      <c r="A13" s="73" t="n">
        <v>1305</v>
      </c>
      <c r="B13" s="74" t="s">
        <v>88</v>
      </c>
      <c r="C13" s="75"/>
      <c r="D13" s="74"/>
      <c r="E13" s="74"/>
      <c r="F13" s="74"/>
      <c r="G13" s="89" t="n">
        <f aca="false">C13*D13*F13</f>
        <v>0</v>
      </c>
      <c r="H13" s="76"/>
    </row>
    <row r="14" customFormat="false" ht="15" hidden="false" customHeight="true" outlineLevel="0" collapsed="false">
      <c r="A14" s="73"/>
      <c r="B14" s="74"/>
      <c r="C14" s="75"/>
      <c r="D14" s="74"/>
      <c r="E14" s="74"/>
      <c r="F14" s="74"/>
      <c r="G14" s="89" t="n">
        <f aca="false">C14*D14*F14</f>
        <v>0</v>
      </c>
      <c r="H14" s="76"/>
    </row>
    <row r="15" customFormat="false" ht="15" hidden="false" customHeight="true" outlineLevel="0" collapsed="false">
      <c r="A15" s="73"/>
      <c r="B15" s="74"/>
      <c r="C15" s="75"/>
      <c r="D15" s="74"/>
      <c r="E15" s="74"/>
      <c r="F15" s="74"/>
      <c r="G15" s="89" t="n">
        <f aca="false">C15*D15*F15</f>
        <v>0</v>
      </c>
      <c r="H15" s="76"/>
    </row>
    <row r="16" customFormat="false" ht="15" hidden="false" customHeight="true" outlineLevel="0" collapsed="false">
      <c r="A16" s="73" t="n">
        <v>1306</v>
      </c>
      <c r="B16" s="74" t="s">
        <v>89</v>
      </c>
      <c r="C16" s="75"/>
      <c r="D16" s="74"/>
      <c r="E16" s="74"/>
      <c r="F16" s="74"/>
      <c r="G16" s="89" t="n">
        <f aca="false">C16*D16*F16</f>
        <v>0</v>
      </c>
      <c r="H16" s="76"/>
    </row>
    <row r="17" customFormat="false" ht="15" hidden="false" customHeight="true" outlineLevel="0" collapsed="false">
      <c r="A17" s="73"/>
      <c r="B17" s="74"/>
      <c r="C17" s="75"/>
      <c r="D17" s="74"/>
      <c r="E17" s="74"/>
      <c r="F17" s="74"/>
      <c r="G17" s="89" t="n">
        <f aca="false">C17*D17*F17</f>
        <v>0</v>
      </c>
      <c r="H17" s="76"/>
    </row>
    <row r="18" customFormat="false" ht="15" hidden="false" customHeight="true" outlineLevel="0" collapsed="false">
      <c r="A18" s="73"/>
      <c r="B18" s="74"/>
      <c r="C18" s="75"/>
      <c r="D18" s="74"/>
      <c r="E18" s="74"/>
      <c r="F18" s="74"/>
      <c r="G18" s="89" t="n">
        <f aca="false">C18*D18*F18</f>
        <v>0</v>
      </c>
      <c r="H18" s="76"/>
    </row>
    <row r="19" customFormat="false" ht="15" hidden="false" customHeight="true" outlineLevel="0" collapsed="false">
      <c r="A19" s="73" t="n">
        <v>1351</v>
      </c>
      <c r="B19" s="74" t="s">
        <v>90</v>
      </c>
      <c r="C19" s="75"/>
      <c r="D19" s="74"/>
      <c r="E19" s="74"/>
      <c r="F19" s="74"/>
      <c r="G19" s="89" t="n">
        <f aca="false">C19*D19*F19</f>
        <v>0</v>
      </c>
      <c r="H19" s="76"/>
    </row>
    <row r="20" customFormat="false" ht="15" hidden="false" customHeight="true" outlineLevel="0" collapsed="false">
      <c r="A20" s="73"/>
      <c r="B20" s="74"/>
      <c r="C20" s="75"/>
      <c r="D20" s="74"/>
      <c r="E20" s="74"/>
      <c r="F20" s="74"/>
      <c r="G20" s="89" t="n">
        <f aca="false">C20*D20*F20</f>
        <v>0</v>
      </c>
      <c r="H20" s="76"/>
    </row>
    <row r="21" customFormat="false" ht="15" hidden="false" customHeight="true" outlineLevel="0" collapsed="false">
      <c r="A21" s="73"/>
      <c r="B21" s="74"/>
      <c r="C21" s="75"/>
      <c r="D21" s="74"/>
      <c r="E21" s="74"/>
      <c r="F21" s="74"/>
      <c r="G21" s="89" t="n">
        <f aca="false">C21*D21*F21</f>
        <v>0</v>
      </c>
      <c r="H21" s="76"/>
    </row>
    <row r="22" customFormat="false" ht="15" hidden="false" customHeight="true" outlineLevel="0" collapsed="false">
      <c r="A22" s="73" t="n">
        <v>1385</v>
      </c>
      <c r="B22" s="74" t="s">
        <v>81</v>
      </c>
      <c r="C22" s="75"/>
      <c r="D22" s="74"/>
      <c r="E22" s="74"/>
      <c r="F22" s="74"/>
      <c r="G22" s="89" t="n">
        <f aca="false">C22*D22*F22</f>
        <v>0</v>
      </c>
      <c r="H22" s="76"/>
    </row>
    <row r="23" customFormat="false" ht="15" hidden="false" customHeight="true" outlineLevel="0" collapsed="false">
      <c r="A23" s="73"/>
      <c r="B23" s="74"/>
      <c r="C23" s="74"/>
      <c r="D23" s="74"/>
      <c r="E23" s="74"/>
      <c r="F23" s="74"/>
      <c r="G23" s="89" t="n">
        <f aca="false">C23*D23*F23</f>
        <v>0</v>
      </c>
      <c r="H23" s="76"/>
    </row>
    <row r="24" customFormat="false" ht="15" hidden="false" customHeight="true" outlineLevel="0" collapsed="false">
      <c r="A24" s="73"/>
      <c r="B24" s="74"/>
      <c r="C24" s="74"/>
      <c r="D24" s="74"/>
      <c r="E24" s="74"/>
      <c r="F24" s="74"/>
      <c r="G24" s="89" t="n">
        <f aca="false">C24*D24*F24</f>
        <v>0</v>
      </c>
      <c r="H24" s="76"/>
    </row>
    <row r="25" customFormat="false" ht="15.75" hidden="false" customHeight="true" outlineLevel="0" collapsed="false">
      <c r="A25" s="77"/>
      <c r="B25" s="78"/>
      <c r="C25" s="78"/>
      <c r="D25" s="78"/>
      <c r="E25" s="78"/>
      <c r="F25" s="80" t="s">
        <v>91</v>
      </c>
      <c r="G25" s="66"/>
      <c r="H25" s="82" t="n">
        <f aca="false">SUM(G3:G24)</f>
        <v>0</v>
      </c>
    </row>
    <row r="26" customFormat="false" ht="15" hidden="false" customHeight="true" outlineLevel="0" collapsed="false">
      <c r="A26" s="83"/>
      <c r="B26" s="84"/>
      <c r="C26" s="84"/>
      <c r="D26" s="84"/>
      <c r="E26" s="84"/>
      <c r="F26" s="84"/>
      <c r="G26" s="84"/>
      <c r="H26" s="85"/>
    </row>
    <row r="27" customFormat="false" ht="15" hidden="false" customHeight="true" outlineLevel="0" collapsed="false">
      <c r="A27" s="86"/>
      <c r="B27" s="87"/>
      <c r="C27" s="87"/>
      <c r="D27" s="87"/>
      <c r="E27" s="87"/>
      <c r="F27" s="87"/>
      <c r="G27" s="87"/>
      <c r="H27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10.84"/>
    <col collapsed="false" customWidth="true" hidden="false" outlineLevel="0" max="4" min="4" style="59" width="8.85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2.41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1400</v>
      </c>
      <c r="B2" s="65" t="s">
        <v>15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1401</v>
      </c>
      <c r="B3" s="69" t="s">
        <v>92</v>
      </c>
      <c r="C3" s="70"/>
      <c r="D3" s="69"/>
      <c r="E3" s="69"/>
      <c r="F3" s="69"/>
      <c r="G3" s="75"/>
      <c r="H3" s="72"/>
    </row>
    <row r="4" customFormat="false" ht="15" hidden="false" customHeight="true" outlineLevel="0" collapsed="false">
      <c r="A4" s="96"/>
      <c r="B4" s="97"/>
      <c r="C4" s="98"/>
      <c r="D4" s="97"/>
      <c r="F4" s="97"/>
      <c r="G4" s="99" t="n">
        <f aca="false">C4*D4*F4</f>
        <v>0</v>
      </c>
      <c r="H4" s="76"/>
    </row>
    <row r="5" customFormat="false" ht="15" hidden="false" customHeight="true" outlineLevel="0" collapsed="false">
      <c r="A5" s="96"/>
      <c r="B5" s="97"/>
      <c r="C5" s="98"/>
      <c r="D5" s="97"/>
      <c r="F5" s="97"/>
      <c r="G5" s="99" t="n">
        <f aca="false">C5*D5*F5</f>
        <v>0</v>
      </c>
      <c r="H5" s="76"/>
    </row>
    <row r="6" customFormat="false" ht="15" hidden="false" customHeight="true" outlineLevel="0" collapsed="false">
      <c r="A6" s="96"/>
      <c r="B6" s="97"/>
      <c r="C6" s="98"/>
      <c r="D6" s="97"/>
      <c r="F6" s="97"/>
      <c r="G6" s="99" t="n">
        <f aca="false">C6*D6*F6</f>
        <v>0</v>
      </c>
      <c r="H6" s="76"/>
    </row>
    <row r="7" customFormat="false" ht="15" hidden="false" customHeight="true" outlineLevel="0" collapsed="false">
      <c r="A7" s="96"/>
      <c r="B7" s="97"/>
      <c r="C7" s="98"/>
      <c r="D7" s="97"/>
      <c r="F7" s="97"/>
      <c r="G7" s="99" t="n">
        <f aca="false">C7*D7*F7</f>
        <v>0</v>
      </c>
      <c r="H7" s="76"/>
    </row>
    <row r="8" customFormat="false" ht="15" hidden="false" customHeight="true" outlineLevel="0" collapsed="false">
      <c r="A8" s="96"/>
      <c r="B8" s="97"/>
      <c r="C8" s="98"/>
      <c r="D8" s="97"/>
      <c r="F8" s="97"/>
      <c r="G8" s="99" t="n">
        <f aca="false">C8*D8*F8</f>
        <v>0</v>
      </c>
      <c r="H8" s="76"/>
    </row>
    <row r="9" customFormat="false" ht="15" hidden="false" customHeight="true" outlineLevel="0" collapsed="false">
      <c r="A9" s="73"/>
      <c r="B9" s="74"/>
      <c r="C9" s="75"/>
      <c r="D9" s="74"/>
      <c r="F9" s="74"/>
      <c r="G9" s="99" t="n">
        <f aca="false">C9*D9*F9</f>
        <v>0</v>
      </c>
      <c r="H9" s="76"/>
    </row>
    <row r="10" customFormat="false" ht="15" hidden="false" customHeight="true" outlineLevel="0" collapsed="false">
      <c r="A10" s="73" t="n">
        <v>1421</v>
      </c>
      <c r="B10" s="74" t="s">
        <v>93</v>
      </c>
      <c r="C10" s="75"/>
      <c r="D10" s="74"/>
      <c r="E10" s="74"/>
      <c r="F10" s="74"/>
      <c r="G10" s="75"/>
      <c r="H10" s="76"/>
    </row>
    <row r="11" customFormat="false" ht="15" hidden="false" customHeight="true" outlineLevel="0" collapsed="false">
      <c r="A11" s="73"/>
      <c r="B11" s="74"/>
      <c r="C11" s="75"/>
      <c r="D11" s="74"/>
      <c r="F11" s="74"/>
      <c r="G11" s="99" t="n">
        <f aca="false">C11*D11*F11</f>
        <v>0</v>
      </c>
      <c r="H11" s="76"/>
    </row>
    <row r="12" customFormat="false" ht="15" hidden="false" customHeight="true" outlineLevel="0" collapsed="false">
      <c r="A12" s="73"/>
      <c r="B12" s="74"/>
      <c r="C12" s="75"/>
      <c r="D12" s="74"/>
      <c r="F12" s="74"/>
      <c r="G12" s="99" t="n">
        <f aca="false">C12*D12*F12</f>
        <v>0</v>
      </c>
      <c r="H12" s="76"/>
    </row>
    <row r="13" customFormat="false" ht="15" hidden="false" customHeight="true" outlineLevel="0" collapsed="false">
      <c r="A13" s="73"/>
      <c r="B13" s="74"/>
      <c r="C13" s="75"/>
      <c r="D13" s="74"/>
      <c r="F13" s="74"/>
      <c r="G13" s="99" t="n">
        <f aca="false">C13*D13*F13</f>
        <v>0</v>
      </c>
      <c r="H13" s="76"/>
    </row>
    <row r="14" customFormat="false" ht="15" hidden="false" customHeight="true" outlineLevel="0" collapsed="false">
      <c r="A14" s="73" t="n">
        <v>1441</v>
      </c>
      <c r="B14" s="74" t="s">
        <v>94</v>
      </c>
      <c r="C14" s="75"/>
      <c r="D14" s="74"/>
      <c r="E14" s="74"/>
      <c r="F14" s="74"/>
      <c r="G14" s="75"/>
      <c r="H14" s="76"/>
    </row>
    <row r="15" customFormat="false" ht="15" hidden="false" customHeight="true" outlineLevel="0" collapsed="false">
      <c r="A15" s="96"/>
      <c r="B15" s="97"/>
      <c r="C15" s="98"/>
      <c r="D15" s="97"/>
      <c r="F15" s="97"/>
      <c r="G15" s="99" t="n">
        <f aca="false">C15*D15*F15</f>
        <v>0</v>
      </c>
      <c r="H15" s="76"/>
    </row>
    <row r="16" customFormat="false" ht="15" hidden="false" customHeight="true" outlineLevel="0" collapsed="false">
      <c r="A16" s="96"/>
      <c r="B16" s="97"/>
      <c r="C16" s="98"/>
      <c r="D16" s="97"/>
      <c r="E16" s="97"/>
      <c r="F16" s="97"/>
      <c r="G16" s="99" t="n">
        <f aca="false">C16*D16*F16</f>
        <v>0</v>
      </c>
      <c r="H16" s="76"/>
    </row>
    <row r="17" customFormat="false" ht="15" hidden="false" customHeight="true" outlineLevel="0" collapsed="false">
      <c r="A17" s="96"/>
      <c r="B17" s="97"/>
      <c r="C17" s="98"/>
      <c r="D17" s="97"/>
      <c r="E17" s="97"/>
      <c r="F17" s="97"/>
      <c r="G17" s="99" t="n">
        <f aca="false">C17*D17*F17</f>
        <v>0</v>
      </c>
      <c r="H17" s="76"/>
    </row>
    <row r="18" customFormat="false" ht="15" hidden="false" customHeight="true" outlineLevel="0" collapsed="false">
      <c r="A18" s="96"/>
      <c r="B18" s="97"/>
      <c r="C18" s="98"/>
      <c r="D18" s="97"/>
      <c r="E18" s="97"/>
      <c r="F18" s="97"/>
      <c r="G18" s="99" t="n">
        <f aca="false">C18*D18*F18</f>
        <v>0</v>
      </c>
      <c r="H18" s="76"/>
    </row>
    <row r="19" customFormat="false" ht="15" hidden="false" customHeight="true" outlineLevel="0" collapsed="false">
      <c r="A19" s="96"/>
      <c r="B19" s="97"/>
      <c r="C19" s="98"/>
      <c r="D19" s="97"/>
      <c r="E19" s="97"/>
      <c r="F19" s="97"/>
      <c r="G19" s="99" t="n">
        <f aca="false">C19*D19*F19</f>
        <v>0</v>
      </c>
      <c r="H19" s="76"/>
    </row>
    <row r="20" customFormat="false" ht="15" hidden="false" customHeight="true" outlineLevel="0" collapsed="false">
      <c r="A20" s="96"/>
      <c r="B20" s="97"/>
      <c r="C20" s="98"/>
      <c r="D20" s="97"/>
      <c r="E20" s="97"/>
      <c r="F20" s="97"/>
      <c r="G20" s="99" t="n">
        <f aca="false">C20*D20*F20</f>
        <v>0</v>
      </c>
      <c r="H20" s="76"/>
    </row>
    <row r="21" customFormat="false" ht="15" hidden="false" customHeight="true" outlineLevel="0" collapsed="false">
      <c r="A21" s="73"/>
      <c r="B21" s="74"/>
      <c r="C21" s="75"/>
      <c r="D21" s="74"/>
      <c r="E21" s="74"/>
      <c r="F21" s="74"/>
      <c r="G21" s="99" t="n">
        <f aca="false">C21*D21*F21</f>
        <v>0</v>
      </c>
      <c r="H21" s="76"/>
    </row>
    <row r="22" customFormat="false" ht="15" hidden="false" customHeight="true" outlineLevel="0" collapsed="false">
      <c r="A22" s="73" t="n">
        <v>1471</v>
      </c>
      <c r="B22" s="74" t="s">
        <v>95</v>
      </c>
      <c r="C22" s="75"/>
      <c r="D22" s="74"/>
      <c r="E22" s="74"/>
      <c r="F22" s="74"/>
      <c r="G22" s="99" t="n">
        <f aca="false">C22*D22*F22</f>
        <v>0</v>
      </c>
      <c r="H22" s="76"/>
    </row>
    <row r="23" customFormat="false" ht="15" hidden="false" customHeight="true" outlineLevel="0" collapsed="false">
      <c r="A23" s="73"/>
      <c r="B23" s="74"/>
      <c r="C23" s="75"/>
      <c r="D23" s="74"/>
      <c r="E23" s="74"/>
      <c r="F23" s="74"/>
      <c r="G23" s="99" t="n">
        <f aca="false">C23*D23*F23</f>
        <v>0</v>
      </c>
      <c r="H23" s="76"/>
    </row>
    <row r="24" customFormat="false" ht="15" hidden="false" customHeight="true" outlineLevel="0" collapsed="false">
      <c r="A24" s="73" t="n">
        <v>1473</v>
      </c>
      <c r="B24" s="74" t="s">
        <v>96</v>
      </c>
      <c r="C24" s="75"/>
      <c r="D24" s="74"/>
      <c r="E24" s="74"/>
      <c r="F24" s="74"/>
      <c r="G24" s="99" t="n">
        <f aca="false">C24*D24*F24</f>
        <v>0</v>
      </c>
      <c r="H24" s="76"/>
    </row>
    <row r="25" customFormat="false" ht="15" hidden="false" customHeight="true" outlineLevel="0" collapsed="false">
      <c r="A25" s="73" t="n">
        <v>1475</v>
      </c>
      <c r="B25" s="74" t="s">
        <v>97</v>
      </c>
      <c r="C25" s="75"/>
      <c r="D25" s="74"/>
      <c r="E25" s="74"/>
      <c r="F25" s="74"/>
      <c r="G25" s="99" t="n">
        <f aca="false">C25*D25*F25</f>
        <v>0</v>
      </c>
      <c r="H25" s="76"/>
    </row>
    <row r="26" customFormat="false" ht="15" hidden="false" customHeight="true" outlineLevel="0" collapsed="false">
      <c r="A26" s="73"/>
      <c r="B26" s="74"/>
      <c r="C26" s="75"/>
      <c r="D26" s="74"/>
      <c r="E26" s="74"/>
      <c r="F26" s="74"/>
      <c r="G26" s="99" t="n">
        <f aca="false">C26*D26*F26</f>
        <v>0</v>
      </c>
      <c r="H26" s="76"/>
    </row>
    <row r="27" customFormat="false" ht="15" hidden="false" customHeight="true" outlineLevel="0" collapsed="false">
      <c r="A27" s="73" t="n">
        <v>1481</v>
      </c>
      <c r="B27" s="74" t="s">
        <v>98</v>
      </c>
      <c r="C27" s="75"/>
      <c r="D27" s="74"/>
      <c r="E27" s="74"/>
      <c r="F27" s="74"/>
      <c r="G27" s="99" t="n">
        <f aca="false">C27*D27*F27</f>
        <v>0</v>
      </c>
      <c r="H27" s="76"/>
    </row>
    <row r="28" customFormat="false" ht="15" hidden="false" customHeight="true" outlineLevel="0" collapsed="false">
      <c r="A28" s="73"/>
      <c r="B28" s="74" t="s">
        <v>99</v>
      </c>
      <c r="C28" s="75"/>
      <c r="D28" s="74"/>
      <c r="E28" s="74"/>
      <c r="F28" s="74"/>
      <c r="G28" s="99" t="n">
        <f aca="false">C28*D28*F28</f>
        <v>0</v>
      </c>
      <c r="H28" s="76"/>
    </row>
    <row r="29" customFormat="false" ht="15" hidden="false" customHeight="true" outlineLevel="0" collapsed="false">
      <c r="A29" s="73"/>
      <c r="B29" s="74"/>
      <c r="C29" s="75"/>
      <c r="D29" s="74"/>
      <c r="E29" s="74"/>
      <c r="F29" s="74"/>
      <c r="G29" s="99" t="n">
        <f aca="false">C29*D29*F29</f>
        <v>0</v>
      </c>
      <c r="H29" s="76"/>
    </row>
    <row r="30" customFormat="false" ht="15" hidden="false" customHeight="true" outlineLevel="0" collapsed="false">
      <c r="A30" s="90" t="n">
        <v>1483</v>
      </c>
      <c r="B30" s="91" t="s">
        <v>100</v>
      </c>
      <c r="C30" s="92"/>
      <c r="D30" s="91"/>
      <c r="E30" s="91"/>
      <c r="F30" s="91"/>
      <c r="G30" s="100" t="n">
        <f aca="false">C30*D30*F30</f>
        <v>0</v>
      </c>
      <c r="H30" s="76"/>
    </row>
    <row r="31" customFormat="false" ht="15" hidden="false" customHeight="true" outlineLevel="0" collapsed="false">
      <c r="A31" s="73"/>
      <c r="B31" s="74"/>
      <c r="C31" s="75"/>
      <c r="D31" s="74"/>
      <c r="E31" s="74"/>
      <c r="F31" s="74"/>
      <c r="G31" s="99" t="n">
        <f aca="false">C31*D31*F31</f>
        <v>0</v>
      </c>
      <c r="H31" s="76"/>
    </row>
    <row r="32" customFormat="false" ht="15" hidden="false" customHeight="true" outlineLevel="0" collapsed="false">
      <c r="A32" s="73" t="n">
        <v>1485</v>
      </c>
      <c r="B32" s="74" t="s">
        <v>81</v>
      </c>
      <c r="C32" s="75"/>
      <c r="D32" s="74"/>
      <c r="E32" s="74"/>
      <c r="F32" s="74"/>
      <c r="G32" s="99" t="n">
        <f aca="false">C32*D32*F32</f>
        <v>0</v>
      </c>
      <c r="H32" s="76"/>
    </row>
    <row r="33" customFormat="false" ht="15" hidden="false" customHeight="true" outlineLevel="0" collapsed="false">
      <c r="A33" s="73"/>
      <c r="B33" s="74"/>
      <c r="C33" s="75"/>
      <c r="D33" s="101"/>
      <c r="E33" s="74"/>
      <c r="F33" s="74"/>
      <c r="G33" s="75"/>
      <c r="H33" s="76"/>
    </row>
    <row r="34" customFormat="false" ht="15" hidden="false" customHeight="true" outlineLevel="0" collapsed="false">
      <c r="A34" s="73"/>
      <c r="B34" s="74"/>
      <c r="C34" s="75"/>
      <c r="D34" s="74"/>
      <c r="E34" s="74"/>
      <c r="F34" s="74"/>
      <c r="G34" s="75"/>
      <c r="H34" s="76"/>
    </row>
    <row r="35" customFormat="false" ht="15.75" hidden="false" customHeight="true" outlineLevel="0" collapsed="false">
      <c r="A35" s="77"/>
      <c r="B35" s="78"/>
      <c r="C35" s="79"/>
      <c r="D35" s="78"/>
      <c r="E35" s="78"/>
      <c r="F35" s="80" t="s">
        <v>101</v>
      </c>
      <c r="G35" s="66"/>
      <c r="H35" s="102" t="n">
        <f aca="false">SUM(G3:G34)</f>
        <v>0</v>
      </c>
    </row>
    <row r="36" customFormat="false" ht="15" hidden="false" customHeight="true" outlineLevel="0" collapsed="false">
      <c r="A36" s="83"/>
      <c r="B36" s="84"/>
      <c r="C36" s="84"/>
      <c r="D36" s="84"/>
      <c r="E36" s="84"/>
      <c r="F36" s="84"/>
      <c r="G36" s="84"/>
      <c r="H36" s="85"/>
    </row>
    <row r="37" customFormat="false" ht="15" hidden="false" customHeight="true" outlineLevel="0" collapsed="false">
      <c r="A37" s="86"/>
      <c r="B37" s="87"/>
      <c r="C37" s="87"/>
      <c r="D37" s="87"/>
      <c r="E37" s="87"/>
      <c r="F37" s="87"/>
      <c r="G37" s="87"/>
      <c r="H37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3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1500</v>
      </c>
      <c r="B2" s="65" t="s">
        <v>16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1501</v>
      </c>
      <c r="B3" s="69" t="s">
        <v>102</v>
      </c>
      <c r="C3" s="70"/>
      <c r="D3" s="69"/>
      <c r="E3" s="69"/>
      <c r="F3" s="69"/>
      <c r="G3" s="99" t="n">
        <f aca="false">C3*D3*F3</f>
        <v>0</v>
      </c>
      <c r="H3" s="72"/>
    </row>
    <row r="4" customFormat="false" ht="15" hidden="false" customHeight="true" outlineLevel="0" collapsed="false">
      <c r="A4" s="73"/>
      <c r="B4" s="74"/>
      <c r="C4" s="75"/>
      <c r="D4" s="74"/>
      <c r="E4" s="74"/>
      <c r="F4" s="74"/>
      <c r="G4" s="99" t="n">
        <f aca="false">C4*D4*F4</f>
        <v>0</v>
      </c>
      <c r="H4" s="76"/>
    </row>
    <row r="5" customFormat="false" ht="15" hidden="false" customHeight="true" outlineLevel="0" collapsed="false">
      <c r="A5" s="73" t="n">
        <v>1511</v>
      </c>
      <c r="B5" s="74" t="s">
        <v>103</v>
      </c>
      <c r="C5" s="75"/>
      <c r="D5" s="74"/>
      <c r="E5" s="74"/>
      <c r="F5" s="74"/>
      <c r="G5" s="99" t="n">
        <f aca="false">C5*D5*F5</f>
        <v>0</v>
      </c>
      <c r="H5" s="76"/>
    </row>
    <row r="6" customFormat="false" ht="15" hidden="false" customHeight="true" outlineLevel="0" collapsed="false">
      <c r="A6" s="73"/>
      <c r="B6" s="74"/>
      <c r="C6" s="75"/>
      <c r="D6" s="74"/>
      <c r="E6" s="74"/>
      <c r="F6" s="74"/>
      <c r="G6" s="99" t="n">
        <f aca="false">C6*D6*F6</f>
        <v>0</v>
      </c>
      <c r="H6" s="76"/>
    </row>
    <row r="7" customFormat="false" ht="15" hidden="false" customHeight="true" outlineLevel="0" collapsed="false">
      <c r="A7" s="73" t="n">
        <v>1521</v>
      </c>
      <c r="B7" s="74" t="s">
        <v>104</v>
      </c>
      <c r="C7" s="75"/>
      <c r="D7" s="74"/>
      <c r="E7" s="74"/>
      <c r="F7" s="74"/>
      <c r="G7" s="99" t="n">
        <f aca="false">C7*D7*F7</f>
        <v>0</v>
      </c>
      <c r="H7" s="76"/>
    </row>
    <row r="8" customFormat="false" ht="15" hidden="false" customHeight="true" outlineLevel="0" collapsed="false">
      <c r="A8" s="73"/>
      <c r="B8" s="74"/>
      <c r="C8" s="75"/>
      <c r="D8" s="74"/>
      <c r="E8" s="74"/>
      <c r="F8" s="74"/>
      <c r="G8" s="99" t="n">
        <f aca="false">C8*D8*F8</f>
        <v>0</v>
      </c>
      <c r="H8" s="76"/>
    </row>
    <row r="9" customFormat="false" ht="15" hidden="false" customHeight="true" outlineLevel="0" collapsed="false">
      <c r="A9" s="73" t="n">
        <v>1551</v>
      </c>
      <c r="B9" s="74" t="s">
        <v>105</v>
      </c>
      <c r="C9" s="75"/>
      <c r="D9" s="74"/>
      <c r="E9" s="74"/>
      <c r="F9" s="74"/>
      <c r="G9" s="99" t="n">
        <f aca="false">C9*D9*F9</f>
        <v>0</v>
      </c>
      <c r="H9" s="76"/>
    </row>
    <row r="10" customFormat="false" ht="15" hidden="false" customHeight="true" outlineLevel="0" collapsed="false">
      <c r="A10" s="73"/>
      <c r="B10" s="74"/>
      <c r="C10" s="75"/>
      <c r="D10" s="74"/>
      <c r="E10" s="74"/>
      <c r="F10" s="74"/>
      <c r="G10" s="99" t="n">
        <f aca="false">C10*D10*F10</f>
        <v>0</v>
      </c>
      <c r="H10" s="76"/>
    </row>
    <row r="11" customFormat="false" ht="15" hidden="false" customHeight="true" outlineLevel="0" collapsed="false">
      <c r="A11" s="73" t="n">
        <v>1585</v>
      </c>
      <c r="B11" s="74" t="s">
        <v>106</v>
      </c>
      <c r="C11" s="75"/>
      <c r="D11" s="74"/>
      <c r="E11" s="74"/>
      <c r="F11" s="74"/>
      <c r="G11" s="99" t="n">
        <f aca="false">C11*D11*F11</f>
        <v>0</v>
      </c>
      <c r="H11" s="76"/>
    </row>
    <row r="12" customFormat="false" ht="15" hidden="false" customHeight="true" outlineLevel="0" collapsed="false">
      <c r="A12" s="73"/>
      <c r="B12" s="74"/>
      <c r="C12" s="75"/>
      <c r="D12" s="74"/>
      <c r="E12" s="74"/>
      <c r="F12" s="74"/>
      <c r="G12" s="99" t="n">
        <f aca="false">C12*D12*F12</f>
        <v>0</v>
      </c>
      <c r="H12" s="76"/>
    </row>
    <row r="13" customFormat="false" ht="15" hidden="false" customHeight="true" outlineLevel="0" collapsed="false">
      <c r="A13" s="73"/>
      <c r="B13" s="74"/>
      <c r="C13" s="75"/>
      <c r="D13" s="74"/>
      <c r="E13" s="74"/>
      <c r="F13" s="74"/>
      <c r="G13" s="99" t="n">
        <f aca="false">C13*D13*F13</f>
        <v>0</v>
      </c>
      <c r="H13" s="76"/>
    </row>
    <row r="14" customFormat="false" ht="15.75" hidden="false" customHeight="true" outlineLevel="0" collapsed="false">
      <c r="A14" s="77"/>
      <c r="B14" s="78"/>
      <c r="C14" s="79"/>
      <c r="D14" s="78"/>
      <c r="E14" s="78"/>
      <c r="F14" s="80" t="s">
        <v>107</v>
      </c>
      <c r="G14" s="66"/>
      <c r="H14" s="82" t="n">
        <f aca="false">SUM(G3:G13)</f>
        <v>0</v>
      </c>
    </row>
    <row r="15" customFormat="false" ht="15" hidden="false" customHeight="true" outlineLevel="0" collapsed="false">
      <c r="A15" s="83"/>
      <c r="B15" s="84"/>
      <c r="C15" s="103"/>
      <c r="D15" s="84"/>
      <c r="E15" s="84"/>
      <c r="F15" s="84"/>
      <c r="G15" s="84"/>
      <c r="H15" s="104"/>
    </row>
    <row r="16" customFormat="false" ht="15" hidden="false" customHeight="true" outlineLevel="0" collapsed="false">
      <c r="A16" s="86"/>
      <c r="B16" s="87"/>
      <c r="C16" s="105"/>
      <c r="D16" s="87"/>
      <c r="E16" s="87"/>
      <c r="F16" s="87"/>
      <c r="G16" s="87"/>
      <c r="H16" s="106"/>
    </row>
    <row r="17" customFormat="false" ht="15.75" hidden="false" customHeight="true" outlineLevel="0" collapsed="false">
      <c r="A17" s="64" t="n">
        <v>1600</v>
      </c>
      <c r="B17" s="107" t="s">
        <v>17</v>
      </c>
      <c r="C17" s="81"/>
      <c r="D17" s="66"/>
      <c r="E17" s="66"/>
      <c r="F17" s="66"/>
      <c r="G17" s="66"/>
      <c r="H17" s="102"/>
    </row>
    <row r="18" customFormat="false" ht="15" hidden="false" customHeight="true" outlineLevel="0" collapsed="false">
      <c r="A18" s="73" t="n">
        <v>1601</v>
      </c>
      <c r="B18" s="74" t="s">
        <v>17</v>
      </c>
      <c r="C18" s="75"/>
      <c r="D18" s="74"/>
      <c r="E18" s="74"/>
      <c r="F18" s="74"/>
      <c r="G18" s="99" t="n">
        <f aca="false">C18*D18*F18</f>
        <v>0</v>
      </c>
      <c r="H18" s="76"/>
    </row>
    <row r="19" customFormat="false" ht="15" hidden="false" customHeight="true" outlineLevel="0" collapsed="false">
      <c r="A19" s="73"/>
      <c r="B19" s="74"/>
      <c r="C19" s="75"/>
      <c r="D19" s="74"/>
      <c r="E19" s="74"/>
      <c r="F19" s="74"/>
      <c r="G19" s="99" t="n">
        <f aca="false">C19*D19*F19</f>
        <v>0</v>
      </c>
      <c r="H19" s="76"/>
    </row>
    <row r="20" customFormat="false" ht="15" hidden="false" customHeight="true" outlineLevel="0" collapsed="false">
      <c r="A20" s="73"/>
      <c r="B20" s="74"/>
      <c r="C20" s="75"/>
      <c r="D20" s="74"/>
      <c r="E20" s="74"/>
      <c r="F20" s="74"/>
      <c r="G20" s="99" t="n">
        <f aca="false">C20*D20*F20</f>
        <v>0</v>
      </c>
      <c r="H20" s="76"/>
    </row>
    <row r="21" customFormat="false" ht="15.75" hidden="false" customHeight="true" outlineLevel="0" collapsed="false">
      <c r="A21" s="77"/>
      <c r="B21" s="78"/>
      <c r="C21" s="79"/>
      <c r="D21" s="78"/>
      <c r="E21" s="78"/>
      <c r="F21" s="80" t="s">
        <v>108</v>
      </c>
      <c r="G21" s="66"/>
      <c r="H21" s="82" t="n">
        <f aca="false">SUM(G18:G20)</f>
        <v>0</v>
      </c>
    </row>
    <row r="22" customFormat="false" ht="15" hidden="false" customHeight="true" outlineLevel="0" collapsed="false">
      <c r="A22" s="83"/>
      <c r="B22" s="84"/>
      <c r="C22" s="103"/>
      <c r="D22" s="84"/>
      <c r="E22" s="84"/>
      <c r="F22" s="84"/>
      <c r="G22" s="84"/>
      <c r="H22" s="104"/>
    </row>
    <row r="23" customFormat="false" ht="15" hidden="false" customHeight="true" outlineLevel="0" collapsed="false">
      <c r="A23" s="86"/>
      <c r="B23" s="87"/>
      <c r="C23" s="105"/>
      <c r="D23" s="87"/>
      <c r="E23" s="87"/>
      <c r="F23" s="87"/>
      <c r="G23" s="87"/>
      <c r="H23" s="106"/>
    </row>
    <row r="24" customFormat="false" ht="15.75" hidden="false" customHeight="true" outlineLevel="0" collapsed="false">
      <c r="A24" s="64" t="n">
        <v>1900</v>
      </c>
      <c r="B24" s="107" t="s">
        <v>18</v>
      </c>
      <c r="C24" s="81"/>
      <c r="D24" s="66"/>
      <c r="E24" s="66"/>
      <c r="F24" s="66"/>
      <c r="G24" s="66"/>
      <c r="H24" s="102"/>
    </row>
    <row r="25" customFormat="false" ht="15" hidden="false" customHeight="true" outlineLevel="0" collapsed="false">
      <c r="A25" s="73" t="n">
        <v>1901</v>
      </c>
      <c r="B25" s="74" t="s">
        <v>109</v>
      </c>
      <c r="C25" s="75"/>
      <c r="D25" s="74"/>
      <c r="E25" s="74"/>
      <c r="F25" s="74"/>
      <c r="G25" s="99" t="n">
        <f aca="false">C25*D25*F25</f>
        <v>0</v>
      </c>
      <c r="H25" s="76"/>
    </row>
    <row r="26" customFormat="false" ht="15" hidden="false" customHeight="true" outlineLevel="0" collapsed="false">
      <c r="A26" s="73"/>
      <c r="B26" s="74"/>
      <c r="C26" s="75"/>
      <c r="D26" s="74"/>
      <c r="E26" s="74"/>
      <c r="F26" s="74"/>
      <c r="G26" s="99" t="n">
        <f aca="false">C26*D26*F26</f>
        <v>0</v>
      </c>
      <c r="H26" s="76"/>
    </row>
    <row r="27" customFormat="false" ht="15" hidden="false" customHeight="true" outlineLevel="0" collapsed="false">
      <c r="A27" s="73"/>
      <c r="B27" s="74"/>
      <c r="C27" s="75"/>
      <c r="D27" s="74"/>
      <c r="E27" s="74"/>
      <c r="F27" s="74"/>
      <c r="G27" s="99" t="n">
        <f aca="false">C27*D27*F27</f>
        <v>0</v>
      </c>
      <c r="H27" s="76"/>
    </row>
    <row r="28" customFormat="false" ht="15" hidden="false" customHeight="true" outlineLevel="0" collapsed="false">
      <c r="A28" s="73" t="n">
        <v>1999</v>
      </c>
      <c r="B28" s="74" t="s">
        <v>110</v>
      </c>
      <c r="C28" s="75"/>
      <c r="D28" s="74"/>
      <c r="E28" s="74"/>
      <c r="F28" s="74"/>
      <c r="G28" s="99" t="n">
        <f aca="false">C28*D28*F28</f>
        <v>0</v>
      </c>
      <c r="H28" s="76"/>
    </row>
    <row r="29" customFormat="false" ht="15" hidden="false" customHeight="true" outlineLevel="0" collapsed="false">
      <c r="A29" s="73"/>
      <c r="B29" s="74" t="s">
        <v>111</v>
      </c>
      <c r="C29" s="75"/>
      <c r="D29" s="74"/>
      <c r="E29" s="74"/>
      <c r="F29" s="74"/>
      <c r="G29" s="99" t="n">
        <f aca="false">C29*D29*F29</f>
        <v>0</v>
      </c>
      <c r="H29" s="76"/>
    </row>
    <row r="30" customFormat="false" ht="15" hidden="false" customHeight="true" outlineLevel="0" collapsed="false">
      <c r="A30" s="73"/>
      <c r="B30" s="74"/>
      <c r="C30" s="75"/>
      <c r="D30" s="74"/>
      <c r="E30" s="74"/>
      <c r="F30" s="74"/>
      <c r="G30" s="99" t="n">
        <f aca="false">C30*D30*F30</f>
        <v>0</v>
      </c>
      <c r="H30" s="76"/>
    </row>
    <row r="31" customFormat="false" ht="15.75" hidden="false" customHeight="true" outlineLevel="0" collapsed="false">
      <c r="A31" s="77"/>
      <c r="B31" s="78"/>
      <c r="C31" s="79"/>
      <c r="D31" s="78"/>
      <c r="E31" s="78"/>
      <c r="F31" s="80" t="s">
        <v>112</v>
      </c>
      <c r="G31" s="66"/>
      <c r="H31" s="82" t="n">
        <f aca="false">SUM(G25:G30)</f>
        <v>0</v>
      </c>
    </row>
    <row r="32" customFormat="false" ht="15" hidden="false" customHeight="true" outlineLevel="0" collapsed="false">
      <c r="A32" s="83"/>
      <c r="B32" s="84"/>
      <c r="C32" s="84"/>
      <c r="D32" s="84"/>
      <c r="E32" s="84"/>
      <c r="F32" s="84"/>
      <c r="G32" s="84"/>
      <c r="H32" s="85"/>
    </row>
    <row r="33" customFormat="false" ht="15" hidden="false" customHeight="true" outlineLevel="0" collapsed="false">
      <c r="A33" s="86"/>
      <c r="B33" s="87"/>
      <c r="C33" s="87"/>
      <c r="D33" s="87"/>
      <c r="E33" s="87"/>
      <c r="F33" s="87"/>
      <c r="G33" s="87"/>
      <c r="H33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I5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1.41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2000</v>
      </c>
      <c r="B2" s="65" t="s">
        <v>20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2001</v>
      </c>
      <c r="B3" s="69" t="s">
        <v>113</v>
      </c>
      <c r="C3" s="70"/>
      <c r="D3" s="69"/>
      <c r="E3" s="69"/>
      <c r="F3" s="69"/>
      <c r="G3" s="99" t="n">
        <f aca="false">C3*D3*F3</f>
        <v>0</v>
      </c>
      <c r="H3" s="72"/>
    </row>
    <row r="4" customFormat="false" ht="15" hidden="false" customHeight="true" outlineLevel="0" collapsed="false">
      <c r="A4" s="73"/>
      <c r="B4" s="74" t="s">
        <v>84</v>
      </c>
      <c r="C4" s="75"/>
      <c r="D4" s="74"/>
      <c r="E4" s="74"/>
      <c r="F4" s="74"/>
      <c r="G4" s="99" t="n">
        <f aca="false">C4*D4*F4</f>
        <v>0</v>
      </c>
      <c r="H4" s="76"/>
    </row>
    <row r="5" customFormat="false" ht="15" hidden="false" customHeight="true" outlineLevel="0" collapsed="false">
      <c r="A5" s="73"/>
      <c r="B5" s="74" t="s">
        <v>85</v>
      </c>
      <c r="C5" s="75"/>
      <c r="D5" s="74"/>
      <c r="E5" s="74"/>
      <c r="F5" s="74"/>
      <c r="G5" s="99" t="n">
        <f aca="false">C5*D5*F5</f>
        <v>0</v>
      </c>
      <c r="H5" s="76"/>
    </row>
    <row r="6" customFormat="false" ht="15" hidden="false" customHeight="true" outlineLevel="0" collapsed="false">
      <c r="A6" s="73"/>
      <c r="B6" s="74" t="s">
        <v>86</v>
      </c>
      <c r="C6" s="75"/>
      <c r="D6" s="74"/>
      <c r="E6" s="74"/>
      <c r="F6" s="74"/>
      <c r="G6" s="99" t="n">
        <f aca="false">C6*D6*F6</f>
        <v>0</v>
      </c>
      <c r="H6" s="76"/>
    </row>
    <row r="7" customFormat="false" ht="15" hidden="false" customHeight="true" outlineLevel="0" collapsed="false">
      <c r="A7" s="73"/>
      <c r="B7" s="74"/>
      <c r="C7" s="75"/>
      <c r="D7" s="74"/>
      <c r="E7" s="74"/>
      <c r="F7" s="74"/>
      <c r="G7" s="99" t="n">
        <f aca="false">C7*D7*F7</f>
        <v>0</v>
      </c>
      <c r="H7" s="76"/>
    </row>
    <row r="8" customFormat="false" ht="15" hidden="false" customHeight="true" outlineLevel="0" collapsed="false">
      <c r="A8" s="73" t="n">
        <v>2005</v>
      </c>
      <c r="B8" s="74" t="s">
        <v>114</v>
      </c>
      <c r="C8" s="75"/>
      <c r="D8" s="74"/>
      <c r="E8" s="59" t="s">
        <v>115</v>
      </c>
      <c r="F8" s="74"/>
      <c r="G8" s="99" t="n">
        <f aca="false">C8*D8*F8</f>
        <v>0</v>
      </c>
      <c r="H8" s="76"/>
    </row>
    <row r="9" customFormat="false" ht="15" hidden="false" customHeight="true" outlineLevel="0" collapsed="false">
      <c r="A9" s="73"/>
      <c r="B9" s="74" t="s">
        <v>116</v>
      </c>
      <c r="C9" s="75"/>
      <c r="D9" s="74"/>
      <c r="F9" s="74"/>
      <c r="G9" s="99" t="n">
        <f aca="false">C9*D9*F9</f>
        <v>0</v>
      </c>
      <c r="H9" s="76"/>
    </row>
    <row r="10" customFormat="false" ht="15" hidden="false" customHeight="true" outlineLevel="0" collapsed="false">
      <c r="A10" s="73"/>
      <c r="B10" s="74"/>
      <c r="C10" s="75"/>
      <c r="D10" s="74"/>
      <c r="F10" s="74"/>
      <c r="G10" s="99"/>
      <c r="H10" s="76"/>
    </row>
    <row r="11" customFormat="false" ht="15" hidden="false" customHeight="true" outlineLevel="0" collapsed="false">
      <c r="A11" s="73" t="n">
        <v>2011</v>
      </c>
      <c r="B11" s="74" t="s">
        <v>117</v>
      </c>
      <c r="C11" s="75"/>
      <c r="D11" s="74"/>
      <c r="E11" s="74"/>
      <c r="F11" s="74"/>
      <c r="G11" s="99" t="n">
        <f aca="false">C11*D11*F11</f>
        <v>0</v>
      </c>
      <c r="H11" s="76"/>
      <c r="I11" s="59" t="s">
        <v>118</v>
      </c>
    </row>
    <row r="12" customFormat="false" ht="15" hidden="false" customHeight="true" outlineLevel="0" collapsed="false">
      <c r="A12" s="73"/>
      <c r="B12" s="74" t="s">
        <v>84</v>
      </c>
      <c r="C12" s="75"/>
      <c r="D12" s="74"/>
      <c r="E12" s="59" t="s">
        <v>115</v>
      </c>
      <c r="F12" s="74"/>
      <c r="G12" s="99" t="n">
        <f aca="false">C12*D12*F12</f>
        <v>0</v>
      </c>
      <c r="H12" s="76"/>
    </row>
    <row r="13" customFormat="false" ht="15" hidden="false" customHeight="true" outlineLevel="0" collapsed="false">
      <c r="A13" s="73"/>
      <c r="B13" s="74" t="s">
        <v>85</v>
      </c>
      <c r="C13" s="75"/>
      <c r="D13" s="74"/>
      <c r="E13" s="59" t="s">
        <v>115</v>
      </c>
      <c r="F13" s="74"/>
      <c r="G13" s="99" t="n">
        <f aca="false">C13*D13*F13</f>
        <v>0</v>
      </c>
      <c r="H13" s="76"/>
    </row>
    <row r="14" customFormat="false" ht="15" hidden="false" customHeight="true" outlineLevel="0" collapsed="false">
      <c r="A14" s="73"/>
      <c r="B14" s="74" t="s">
        <v>86</v>
      </c>
      <c r="C14" s="75"/>
      <c r="D14" s="74"/>
      <c r="E14" s="74"/>
      <c r="F14" s="74"/>
      <c r="G14" s="99" t="n">
        <f aca="false">C14*D14*F14</f>
        <v>0</v>
      </c>
      <c r="H14" s="76"/>
    </row>
    <row r="15" customFormat="false" ht="15" hidden="false" customHeight="true" outlineLevel="0" collapsed="false">
      <c r="A15" s="73"/>
      <c r="B15" s="74"/>
      <c r="C15" s="75"/>
      <c r="D15" s="74"/>
      <c r="E15" s="74"/>
      <c r="F15" s="74"/>
      <c r="G15" s="99" t="n">
        <f aca="false">C15*D15*F15</f>
        <v>0</v>
      </c>
      <c r="H15" s="76"/>
    </row>
    <row r="16" customFormat="false" ht="15" hidden="false" customHeight="true" outlineLevel="0" collapsed="false">
      <c r="A16" s="73" t="n">
        <v>2021</v>
      </c>
      <c r="B16" s="74" t="s">
        <v>119</v>
      </c>
      <c r="C16" s="75"/>
      <c r="D16" s="74"/>
      <c r="E16" s="74"/>
      <c r="F16" s="74"/>
      <c r="G16" s="99" t="n">
        <f aca="false">C16*D16*F16</f>
        <v>0</v>
      </c>
      <c r="H16" s="76"/>
    </row>
    <row r="17" customFormat="false" ht="15" hidden="false" customHeight="true" outlineLevel="0" collapsed="false">
      <c r="A17" s="73"/>
      <c r="B17" s="74" t="s">
        <v>84</v>
      </c>
      <c r="C17" s="75"/>
      <c r="D17" s="74"/>
      <c r="E17" s="59" t="s">
        <v>115</v>
      </c>
      <c r="F17" s="74"/>
      <c r="G17" s="99" t="n">
        <f aca="false">C17*D17*F17</f>
        <v>0</v>
      </c>
      <c r="H17" s="76"/>
    </row>
    <row r="18" customFormat="false" ht="15" hidden="false" customHeight="true" outlineLevel="0" collapsed="false">
      <c r="A18" s="73"/>
      <c r="B18" s="74" t="s">
        <v>85</v>
      </c>
      <c r="C18" s="75"/>
      <c r="D18" s="74"/>
      <c r="E18" s="59" t="s">
        <v>115</v>
      </c>
      <c r="F18" s="74"/>
      <c r="G18" s="99" t="n">
        <f aca="false">C18*D18*F18</f>
        <v>0</v>
      </c>
      <c r="H18" s="76"/>
    </row>
    <row r="19" customFormat="false" ht="15" hidden="false" customHeight="true" outlineLevel="0" collapsed="false">
      <c r="A19" s="73"/>
      <c r="B19" s="74" t="s">
        <v>86</v>
      </c>
      <c r="C19" s="75"/>
      <c r="D19" s="74"/>
      <c r="E19" s="74"/>
      <c r="F19" s="74"/>
      <c r="G19" s="99" t="n">
        <f aca="false">C19*D19*F19</f>
        <v>0</v>
      </c>
      <c r="H19" s="76"/>
    </row>
    <row r="20" customFormat="false" ht="15" hidden="false" customHeight="true" outlineLevel="0" collapsed="false">
      <c r="A20" s="73"/>
      <c r="B20" s="74"/>
      <c r="C20" s="75"/>
      <c r="D20" s="74"/>
      <c r="E20" s="74"/>
      <c r="F20" s="74"/>
      <c r="G20" s="99" t="n">
        <f aca="false">C20*D20*F20</f>
        <v>0</v>
      </c>
      <c r="H20" s="76"/>
    </row>
    <row r="21" customFormat="false" ht="15" hidden="false" customHeight="true" outlineLevel="0" collapsed="false">
      <c r="A21" s="90" t="n">
        <v>2029</v>
      </c>
      <c r="B21" s="91" t="s">
        <v>120</v>
      </c>
      <c r="C21" s="92"/>
      <c r="D21" s="91"/>
      <c r="E21" s="91"/>
      <c r="F21" s="91"/>
      <c r="G21" s="99" t="n">
        <f aca="false">C21*D21*F21</f>
        <v>0</v>
      </c>
      <c r="H21" s="76"/>
    </row>
    <row r="22" customFormat="false" ht="15" hidden="false" customHeight="true" outlineLevel="0" collapsed="false">
      <c r="A22" s="73"/>
      <c r="B22" s="74"/>
      <c r="C22" s="75"/>
      <c r="D22" s="74"/>
      <c r="E22" s="74"/>
      <c r="F22" s="74"/>
      <c r="G22" s="99" t="n">
        <f aca="false">C22*D22*F22</f>
        <v>0</v>
      </c>
      <c r="H22" s="76"/>
    </row>
    <row r="23" customFormat="false" ht="15" hidden="false" customHeight="true" outlineLevel="0" collapsed="false">
      <c r="A23" s="73" t="n">
        <v>2031</v>
      </c>
      <c r="B23" s="74" t="s">
        <v>121</v>
      </c>
      <c r="C23" s="75"/>
      <c r="D23" s="74"/>
      <c r="E23" s="74"/>
      <c r="F23" s="74"/>
      <c r="G23" s="99" t="n">
        <f aca="false">C23*D23*F23</f>
        <v>0</v>
      </c>
      <c r="H23" s="76"/>
    </row>
    <row r="24" customFormat="false" ht="15" hidden="false" customHeight="true" outlineLevel="0" collapsed="false">
      <c r="A24" s="73"/>
      <c r="B24" s="74" t="s">
        <v>84</v>
      </c>
      <c r="C24" s="75"/>
      <c r="D24" s="74"/>
      <c r="E24" s="59" t="s">
        <v>115</v>
      </c>
      <c r="F24" s="74"/>
      <c r="G24" s="99" t="n">
        <f aca="false">C24*D24*F24</f>
        <v>0</v>
      </c>
      <c r="H24" s="76"/>
    </row>
    <row r="25" customFormat="false" ht="15" hidden="false" customHeight="true" outlineLevel="0" collapsed="false">
      <c r="A25" s="73"/>
      <c r="B25" s="74" t="s">
        <v>85</v>
      </c>
      <c r="C25" s="75"/>
      <c r="D25" s="74"/>
      <c r="E25" s="59" t="s">
        <v>115</v>
      </c>
      <c r="F25" s="74"/>
      <c r="G25" s="99" t="n">
        <f aca="false">C25*D25*F25</f>
        <v>0</v>
      </c>
      <c r="H25" s="76"/>
    </row>
    <row r="26" customFormat="false" ht="15" hidden="false" customHeight="true" outlineLevel="0" collapsed="false">
      <c r="A26" s="73"/>
      <c r="B26" s="74" t="s">
        <v>86</v>
      </c>
      <c r="C26" s="75"/>
      <c r="D26" s="74"/>
      <c r="E26" s="74"/>
      <c r="F26" s="74"/>
      <c r="G26" s="99" t="n">
        <f aca="false">C26*D26*F26</f>
        <v>0</v>
      </c>
      <c r="H26" s="76"/>
    </row>
    <row r="27" customFormat="false" ht="15" hidden="false" customHeight="true" outlineLevel="0" collapsed="false">
      <c r="A27" s="73"/>
      <c r="B27" s="74"/>
      <c r="C27" s="75"/>
      <c r="D27" s="74"/>
      <c r="E27" s="74"/>
      <c r="F27" s="74"/>
      <c r="G27" s="99" t="n">
        <f aca="false">C27*D27*F27</f>
        <v>0</v>
      </c>
      <c r="H27" s="76"/>
    </row>
    <row r="28" customFormat="false" ht="15" hidden="false" customHeight="true" outlineLevel="0" collapsed="false">
      <c r="A28" s="73" t="n">
        <v>2032</v>
      </c>
      <c r="B28" s="74" t="s">
        <v>122</v>
      </c>
      <c r="C28" s="75"/>
      <c r="D28" s="74"/>
      <c r="E28" s="74"/>
      <c r="F28" s="74"/>
      <c r="G28" s="99" t="n">
        <f aca="false">C28*D28*F28</f>
        <v>0</v>
      </c>
      <c r="H28" s="76"/>
    </row>
    <row r="29" customFormat="false" ht="15" hidden="false" customHeight="true" outlineLevel="0" collapsed="false">
      <c r="A29" s="73"/>
      <c r="B29" s="74"/>
      <c r="C29" s="75"/>
      <c r="D29" s="74"/>
      <c r="E29" s="74"/>
      <c r="F29" s="74"/>
      <c r="G29" s="99" t="n">
        <f aca="false">C29*D29*F29</f>
        <v>0</v>
      </c>
      <c r="H29" s="76"/>
    </row>
    <row r="30" customFormat="false" ht="15" hidden="false" customHeight="true" outlineLevel="0" collapsed="false">
      <c r="A30" s="73" t="n">
        <v>2033</v>
      </c>
      <c r="B30" s="74" t="s">
        <v>123</v>
      </c>
      <c r="C30" s="75"/>
      <c r="D30" s="74"/>
      <c r="E30" s="74"/>
      <c r="F30" s="74"/>
      <c r="G30" s="99" t="n">
        <f aca="false">C30*D30*F30</f>
        <v>0</v>
      </c>
      <c r="H30" s="76"/>
    </row>
    <row r="31" customFormat="false" ht="15" hidden="false" customHeight="true" outlineLevel="0" collapsed="false">
      <c r="A31" s="73"/>
      <c r="B31" s="74" t="s">
        <v>84</v>
      </c>
      <c r="C31" s="75"/>
      <c r="D31" s="74"/>
      <c r="E31" s="74"/>
      <c r="F31" s="74"/>
      <c r="G31" s="99" t="n">
        <f aca="false">C31*D31*F31</f>
        <v>0</v>
      </c>
      <c r="H31" s="76"/>
    </row>
    <row r="32" customFormat="false" ht="15" hidden="false" customHeight="true" outlineLevel="0" collapsed="false">
      <c r="A32" s="73"/>
      <c r="B32" s="74" t="s">
        <v>85</v>
      </c>
      <c r="C32" s="75"/>
      <c r="D32" s="74"/>
      <c r="E32" s="74"/>
      <c r="F32" s="74"/>
      <c r="G32" s="99" t="n">
        <f aca="false">C32*D32*F32</f>
        <v>0</v>
      </c>
      <c r="H32" s="76"/>
    </row>
    <row r="33" customFormat="false" ht="15" hidden="false" customHeight="true" outlineLevel="0" collapsed="false">
      <c r="A33" s="73"/>
      <c r="B33" s="74" t="s">
        <v>86</v>
      </c>
      <c r="C33" s="75"/>
      <c r="D33" s="74"/>
      <c r="E33" s="74"/>
      <c r="F33" s="74"/>
      <c r="G33" s="99" t="n">
        <f aca="false">C33*D33*F33</f>
        <v>0</v>
      </c>
      <c r="H33" s="76"/>
    </row>
    <row r="34" customFormat="false" ht="15" hidden="false" customHeight="true" outlineLevel="0" collapsed="false">
      <c r="A34" s="73"/>
      <c r="B34" s="74"/>
      <c r="C34" s="75"/>
      <c r="D34" s="74"/>
      <c r="E34" s="74"/>
      <c r="F34" s="74"/>
      <c r="G34" s="99" t="n">
        <f aca="false">C34*D34*F34</f>
        <v>0</v>
      </c>
      <c r="H34" s="76"/>
    </row>
    <row r="35" customFormat="false" ht="15" hidden="false" customHeight="true" outlineLevel="0" collapsed="false">
      <c r="A35" s="73" t="n">
        <v>2035</v>
      </c>
      <c r="B35" s="74" t="s">
        <v>124</v>
      </c>
      <c r="C35" s="75"/>
      <c r="D35" s="74"/>
      <c r="E35" s="74"/>
      <c r="F35" s="74"/>
      <c r="G35" s="99" t="n">
        <f aca="false">C35*D35*F35</f>
        <v>0</v>
      </c>
      <c r="H35" s="76"/>
    </row>
    <row r="36" customFormat="false" ht="15" hidden="false" customHeight="true" outlineLevel="0" collapsed="false">
      <c r="A36" s="73"/>
      <c r="B36" s="74"/>
      <c r="C36" s="75"/>
      <c r="D36" s="74"/>
      <c r="E36" s="74"/>
      <c r="F36" s="74"/>
      <c r="G36" s="99" t="n">
        <f aca="false">C36*D36*F36</f>
        <v>0</v>
      </c>
      <c r="H36" s="76"/>
    </row>
    <row r="37" customFormat="false" ht="15" hidden="false" customHeight="true" outlineLevel="0" collapsed="false">
      <c r="A37" s="73" t="n">
        <v>2037</v>
      </c>
      <c r="B37" s="74" t="s">
        <v>125</v>
      </c>
      <c r="C37" s="75"/>
      <c r="D37" s="74"/>
      <c r="E37" s="59" t="s">
        <v>115</v>
      </c>
      <c r="F37" s="74"/>
      <c r="G37" s="99" t="n">
        <f aca="false">C37*D37*F37</f>
        <v>0</v>
      </c>
      <c r="H37" s="76"/>
    </row>
    <row r="38" customFormat="false" ht="15" hidden="false" customHeight="true" outlineLevel="0" collapsed="false">
      <c r="A38" s="73"/>
      <c r="B38" s="74"/>
      <c r="C38" s="75"/>
      <c r="D38" s="74"/>
      <c r="E38" s="74" t="s">
        <v>115</v>
      </c>
      <c r="F38" s="74"/>
      <c r="G38" s="99" t="n">
        <f aca="false">C38*D38*F38</f>
        <v>0</v>
      </c>
      <c r="H38" s="76"/>
    </row>
    <row r="39" customFormat="false" ht="15" hidden="false" customHeight="true" outlineLevel="0" collapsed="false">
      <c r="A39" s="73"/>
      <c r="B39" s="74"/>
      <c r="C39" s="75"/>
      <c r="D39" s="74"/>
      <c r="E39" s="74" t="s">
        <v>115</v>
      </c>
      <c r="F39" s="74"/>
      <c r="G39" s="99" t="n">
        <f aca="false">C39*D39*F39</f>
        <v>0</v>
      </c>
      <c r="H39" s="76"/>
    </row>
    <row r="40" customFormat="false" ht="15" hidden="false" customHeight="true" outlineLevel="0" collapsed="false">
      <c r="A40" s="73"/>
      <c r="B40" s="74"/>
      <c r="C40" s="75"/>
      <c r="D40" s="74"/>
      <c r="E40" s="74"/>
      <c r="F40" s="74"/>
      <c r="G40" s="99" t="n">
        <f aca="false">C40*D40*F40</f>
        <v>0</v>
      </c>
      <c r="H40" s="76"/>
    </row>
    <row r="41" customFormat="false" ht="15" hidden="false" customHeight="true" outlineLevel="0" collapsed="false">
      <c r="A41" s="90" t="n">
        <v>2041</v>
      </c>
      <c r="B41" s="91" t="s">
        <v>126</v>
      </c>
      <c r="C41" s="92"/>
      <c r="D41" s="91"/>
      <c r="E41" s="91"/>
      <c r="F41" s="91"/>
      <c r="G41" s="100" t="n">
        <f aca="false">C41*D41*F41</f>
        <v>0</v>
      </c>
      <c r="H41" s="108"/>
    </row>
    <row r="42" customFormat="false" ht="15" hidden="false" customHeight="true" outlineLevel="0" collapsed="false">
      <c r="A42" s="73"/>
      <c r="B42" s="74"/>
      <c r="C42" s="75"/>
      <c r="D42" s="74"/>
      <c r="E42" s="74"/>
      <c r="F42" s="74"/>
      <c r="G42" s="99" t="n">
        <f aca="false">C42*D42*F42</f>
        <v>0</v>
      </c>
      <c r="H42" s="76"/>
    </row>
    <row r="43" customFormat="false" ht="15" hidden="false" customHeight="true" outlineLevel="0" collapsed="false">
      <c r="A43" s="73" t="n">
        <v>2061</v>
      </c>
      <c r="B43" s="74" t="s">
        <v>127</v>
      </c>
      <c r="C43" s="75"/>
      <c r="D43" s="74"/>
      <c r="E43" s="74"/>
      <c r="F43" s="74"/>
      <c r="G43" s="99" t="n">
        <f aca="false">C43*D43*F43</f>
        <v>0</v>
      </c>
      <c r="H43" s="76"/>
    </row>
    <row r="44" customFormat="false" ht="15" hidden="false" customHeight="true" outlineLevel="0" collapsed="false">
      <c r="A44" s="73"/>
      <c r="B44" s="74"/>
      <c r="C44" s="75"/>
      <c r="D44" s="74"/>
      <c r="E44" s="74"/>
      <c r="F44" s="74"/>
      <c r="G44" s="99" t="n">
        <f aca="false">C44*D44*F44</f>
        <v>0</v>
      </c>
      <c r="H44" s="76"/>
    </row>
    <row r="45" customFormat="false" ht="15" hidden="false" customHeight="true" outlineLevel="0" collapsed="false">
      <c r="A45" s="90" t="n">
        <v>2071</v>
      </c>
      <c r="B45" s="91" t="s">
        <v>128</v>
      </c>
      <c r="C45" s="92"/>
      <c r="D45" s="91"/>
      <c r="E45" s="91"/>
      <c r="F45" s="91"/>
      <c r="G45" s="100" t="n">
        <f aca="false">C45*D45*F45</f>
        <v>0</v>
      </c>
      <c r="H45" s="108"/>
    </row>
    <row r="46" customFormat="false" ht="15" hidden="false" customHeight="true" outlineLevel="0" collapsed="false">
      <c r="A46" s="73"/>
      <c r="B46" s="74"/>
      <c r="C46" s="75"/>
      <c r="D46" s="74"/>
      <c r="E46" s="74"/>
      <c r="F46" s="74"/>
      <c r="G46" s="99" t="n">
        <f aca="false">C46*D46*F46</f>
        <v>0</v>
      </c>
      <c r="H46" s="76"/>
    </row>
    <row r="47" customFormat="false" ht="15" hidden="false" customHeight="true" outlineLevel="0" collapsed="false">
      <c r="A47" s="73" t="n">
        <v>2081</v>
      </c>
      <c r="B47" s="74" t="s">
        <v>129</v>
      </c>
      <c r="C47" s="75"/>
      <c r="D47" s="74"/>
      <c r="E47" s="74"/>
      <c r="F47" s="74"/>
      <c r="G47" s="99" t="n">
        <f aca="false">C47*D47*F47</f>
        <v>0</v>
      </c>
      <c r="H47" s="76"/>
    </row>
    <row r="48" customFormat="false" ht="15" hidden="false" customHeight="true" outlineLevel="0" collapsed="false">
      <c r="A48" s="73"/>
      <c r="B48" s="74" t="s">
        <v>84</v>
      </c>
      <c r="C48" s="75"/>
      <c r="D48" s="74"/>
      <c r="E48" s="74" t="s">
        <v>115</v>
      </c>
      <c r="F48" s="74"/>
      <c r="G48" s="99" t="n">
        <f aca="false">C48*D48*F48</f>
        <v>0</v>
      </c>
      <c r="H48" s="76"/>
    </row>
    <row r="49" customFormat="false" ht="15" hidden="false" customHeight="true" outlineLevel="0" collapsed="false">
      <c r="A49" s="73"/>
      <c r="B49" s="74" t="s">
        <v>85</v>
      </c>
      <c r="C49" s="75"/>
      <c r="D49" s="74"/>
      <c r="E49" s="59" t="s">
        <v>115</v>
      </c>
      <c r="F49" s="74"/>
      <c r="G49" s="99" t="n">
        <f aca="false">C49*D49*F49</f>
        <v>0</v>
      </c>
      <c r="H49" s="76"/>
    </row>
    <row r="50" customFormat="false" ht="15" hidden="false" customHeight="true" outlineLevel="0" collapsed="false">
      <c r="A50" s="73"/>
      <c r="B50" s="74" t="s">
        <v>86</v>
      </c>
      <c r="C50" s="75"/>
      <c r="D50" s="74"/>
      <c r="E50" s="74" t="s">
        <v>115</v>
      </c>
      <c r="F50" s="74"/>
      <c r="G50" s="99" t="n">
        <f aca="false">C50*D50*F50</f>
        <v>0</v>
      </c>
      <c r="H50" s="76"/>
    </row>
    <row r="51" customFormat="false" ht="15" hidden="false" customHeight="true" outlineLevel="0" collapsed="false">
      <c r="A51" s="73"/>
      <c r="B51" s="74"/>
      <c r="C51" s="75"/>
      <c r="D51" s="74"/>
      <c r="E51" s="74"/>
      <c r="F51" s="74"/>
      <c r="G51" s="99" t="n">
        <f aca="false">C51*D51*F51</f>
        <v>0</v>
      </c>
      <c r="H51" s="76"/>
    </row>
    <row r="52" customFormat="false" ht="15" hidden="false" customHeight="true" outlineLevel="0" collapsed="false">
      <c r="A52" s="73" t="n">
        <v>2084</v>
      </c>
      <c r="B52" s="74" t="s">
        <v>130</v>
      </c>
      <c r="C52" s="75"/>
      <c r="D52" s="74"/>
      <c r="E52" s="74"/>
      <c r="F52" s="74"/>
      <c r="G52" s="99" t="n">
        <f aca="false">C52*D52*F52</f>
        <v>0</v>
      </c>
      <c r="H52" s="76"/>
    </row>
    <row r="53" customFormat="false" ht="15" hidden="false" customHeight="true" outlineLevel="0" collapsed="false">
      <c r="A53" s="73"/>
      <c r="B53" s="74"/>
      <c r="C53" s="75"/>
      <c r="D53" s="74"/>
      <c r="E53" s="74"/>
      <c r="F53" s="74"/>
      <c r="G53" s="99" t="n">
        <f aca="false">C53*D53*F53</f>
        <v>0</v>
      </c>
      <c r="H53" s="76"/>
    </row>
    <row r="54" customFormat="false" ht="15" hidden="false" customHeight="true" outlineLevel="0" collapsed="false">
      <c r="A54" s="73" t="n">
        <v>2085</v>
      </c>
      <c r="B54" s="74" t="s">
        <v>81</v>
      </c>
      <c r="C54" s="75"/>
      <c r="D54" s="74"/>
      <c r="E54" s="74"/>
      <c r="F54" s="74"/>
      <c r="G54" s="99" t="n">
        <f aca="false">C54*D54*F54</f>
        <v>0</v>
      </c>
      <c r="H54" s="76"/>
    </row>
    <row r="55" customFormat="false" ht="15" hidden="false" customHeight="true" outlineLevel="0" collapsed="false">
      <c r="A55" s="73"/>
      <c r="B55" s="74" t="s">
        <v>131</v>
      </c>
      <c r="C55" s="75"/>
      <c r="D55" s="74"/>
      <c r="E55" s="74" t="s">
        <v>132</v>
      </c>
      <c r="F55" s="74"/>
      <c r="G55" s="99" t="n">
        <f aca="false">C55*D55*F55</f>
        <v>0</v>
      </c>
      <c r="H55" s="76"/>
    </row>
    <row r="56" customFormat="false" ht="15" hidden="false" customHeight="true" outlineLevel="0" collapsed="false">
      <c r="A56" s="73"/>
      <c r="B56" s="74"/>
      <c r="C56" s="75"/>
      <c r="D56" s="74"/>
      <c r="E56" s="74"/>
      <c r="F56" s="74"/>
      <c r="G56" s="75" t="n">
        <f aca="false">C56*D56*F56</f>
        <v>0</v>
      </c>
      <c r="H56" s="76"/>
    </row>
    <row r="57" customFormat="false" ht="15.75" hidden="false" customHeight="true" outlineLevel="0" collapsed="false">
      <c r="A57" s="77"/>
      <c r="B57" s="78"/>
      <c r="C57" s="78"/>
      <c r="D57" s="78"/>
      <c r="E57" s="78"/>
      <c r="F57" s="80" t="s">
        <v>133</v>
      </c>
      <c r="G57" s="66"/>
      <c r="H57" s="102" t="n">
        <f aca="false">SUM(G3:G56)</f>
        <v>0</v>
      </c>
    </row>
    <row r="58" customFormat="false" ht="15" hidden="false" customHeight="true" outlineLevel="0" collapsed="false">
      <c r="A58" s="83"/>
      <c r="B58" s="84"/>
      <c r="C58" s="84"/>
      <c r="D58" s="84"/>
      <c r="E58" s="84"/>
      <c r="F58" s="84"/>
      <c r="G58" s="84"/>
      <c r="H58" s="85"/>
    </row>
    <row r="59" customFormat="false" ht="15" hidden="false" customHeight="true" outlineLevel="0" collapsed="false">
      <c r="A59" s="86"/>
      <c r="B59" s="87"/>
      <c r="C59" s="87"/>
      <c r="D59" s="87"/>
      <c r="E59" s="87"/>
      <c r="F59" s="87"/>
      <c r="G59" s="87"/>
      <c r="H59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H1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0" width="9.05"/>
    <col collapsed="false" customWidth="true" hidden="false" outlineLevel="0" max="2" min="2" style="0" width="23.83"/>
    <col collapsed="false" customWidth="true" hidden="false" outlineLevel="0" max="3" min="3" style="0" width="14.13"/>
    <col collapsed="false" customWidth="true" hidden="false" outlineLevel="0" max="1025" min="4" style="0" width="9.05"/>
  </cols>
  <sheetData>
    <row r="2" customFormat="false" ht="15" hidden="false" customHeight="true" outlineLevel="0" collapsed="false">
      <c r="A2" s="61" t="s">
        <v>6</v>
      </c>
      <c r="B2" s="62" t="s">
        <v>7</v>
      </c>
      <c r="C2" s="62" t="s">
        <v>59</v>
      </c>
      <c r="D2" s="62" t="s">
        <v>60</v>
      </c>
      <c r="E2" s="62" t="s">
        <v>61</v>
      </c>
      <c r="F2" s="62" t="s">
        <v>62</v>
      </c>
      <c r="G2" s="62" t="s">
        <v>63</v>
      </c>
      <c r="H2" s="63" t="s">
        <v>11</v>
      </c>
    </row>
    <row r="3" customFormat="false" ht="15.75" hidden="false" customHeight="true" outlineLevel="0" collapsed="false">
      <c r="A3" s="64"/>
      <c r="B3" s="65" t="s">
        <v>21</v>
      </c>
      <c r="C3" s="66"/>
      <c r="D3" s="66"/>
      <c r="E3" s="66"/>
      <c r="F3" s="66"/>
      <c r="G3" s="66"/>
      <c r="H3" s="67"/>
    </row>
    <row r="4" customFormat="false" ht="15" hidden="false" customHeight="true" outlineLevel="0" collapsed="false">
      <c r="A4" s="73"/>
      <c r="B4" s="74"/>
      <c r="C4" s="75"/>
      <c r="D4" s="74"/>
      <c r="E4" s="74"/>
      <c r="F4" s="74"/>
      <c r="G4" s="89" t="n">
        <f aca="false">C4*D4*F4</f>
        <v>0</v>
      </c>
      <c r="H4" s="76"/>
    </row>
    <row r="5" customFormat="false" ht="15" hidden="false" customHeight="true" outlineLevel="0" collapsed="false">
      <c r="A5" s="73"/>
      <c r="B5" s="74" t="s">
        <v>134</v>
      </c>
      <c r="C5" s="75"/>
      <c r="D5" s="74"/>
      <c r="E5" s="59"/>
      <c r="F5" s="74"/>
      <c r="G5" s="89" t="n">
        <f aca="false">C5*D5*F5</f>
        <v>0</v>
      </c>
      <c r="H5" s="76"/>
    </row>
    <row r="6" customFormat="false" ht="15" hidden="false" customHeight="true" outlineLevel="0" collapsed="false">
      <c r="A6" s="73"/>
      <c r="B6" s="74"/>
      <c r="C6" s="75"/>
      <c r="D6" s="74"/>
      <c r="E6" s="74"/>
      <c r="F6" s="74"/>
      <c r="G6" s="89" t="n">
        <f aca="false">C6*D6*F6</f>
        <v>0</v>
      </c>
      <c r="H6" s="76"/>
    </row>
    <row r="7" customFormat="false" ht="15" hidden="false" customHeight="true" outlineLevel="0" collapsed="false">
      <c r="A7" s="73"/>
      <c r="B7" s="74"/>
      <c r="C7" s="75"/>
      <c r="D7" s="74"/>
      <c r="E7" s="74"/>
      <c r="F7" s="74"/>
      <c r="G7" s="89" t="n">
        <f aca="false">C7*D7*F7</f>
        <v>0</v>
      </c>
      <c r="H7" s="76"/>
    </row>
    <row r="8" customFormat="false" ht="15" hidden="false" customHeight="true" outlineLevel="0" collapsed="false">
      <c r="A8" s="73"/>
      <c r="B8" s="74" t="s">
        <v>135</v>
      </c>
      <c r="C8" s="75"/>
      <c r="D8" s="74"/>
      <c r="E8" s="59"/>
      <c r="F8" s="74"/>
      <c r="G8" s="89" t="n">
        <f aca="false">C8*D8*F8</f>
        <v>0</v>
      </c>
      <c r="H8" s="76"/>
    </row>
    <row r="9" customFormat="false" ht="15" hidden="false" customHeight="true" outlineLevel="0" collapsed="false">
      <c r="A9" s="73"/>
      <c r="B9" s="74"/>
      <c r="C9" s="75"/>
      <c r="D9" s="74"/>
      <c r="E9" s="74"/>
      <c r="F9" s="74"/>
      <c r="G9" s="89" t="n">
        <f aca="false">C9*D9*F9</f>
        <v>0</v>
      </c>
      <c r="H9" s="76"/>
    </row>
    <row r="10" customFormat="false" ht="15" hidden="false" customHeight="true" outlineLevel="0" collapsed="false">
      <c r="A10" s="73"/>
      <c r="B10" s="74"/>
      <c r="C10" s="75"/>
      <c r="D10" s="74"/>
      <c r="E10" s="74"/>
      <c r="F10" s="74"/>
      <c r="G10" s="89" t="n">
        <f aca="false">C10*D10*F10</f>
        <v>0</v>
      </c>
      <c r="H10" s="76"/>
    </row>
    <row r="11" customFormat="false" ht="15" hidden="false" customHeight="true" outlineLevel="0" collapsed="false">
      <c r="A11" s="73"/>
      <c r="B11" s="74"/>
      <c r="C11" s="75"/>
      <c r="D11" s="74"/>
      <c r="E11" s="74"/>
      <c r="F11" s="74"/>
      <c r="G11" s="89" t="n">
        <f aca="false">C11*D11*F11</f>
        <v>0</v>
      </c>
      <c r="H11" s="76"/>
    </row>
    <row r="12" customFormat="false" ht="15" hidden="false" customHeight="true" outlineLevel="0" collapsed="false">
      <c r="A12" s="73"/>
      <c r="B12" s="74" t="s">
        <v>81</v>
      </c>
      <c r="C12" s="75"/>
      <c r="D12" s="74"/>
      <c r="E12" s="74"/>
      <c r="F12" s="74"/>
      <c r="G12" s="89" t="n">
        <f aca="false">C12*D12*F12</f>
        <v>0</v>
      </c>
      <c r="H12" s="76"/>
    </row>
    <row r="13" customFormat="false" ht="15" hidden="false" customHeight="true" outlineLevel="0" collapsed="false">
      <c r="A13" s="73"/>
      <c r="B13" s="74"/>
      <c r="C13" s="74"/>
      <c r="D13" s="74"/>
      <c r="E13" s="74"/>
      <c r="F13" s="74"/>
      <c r="G13" s="89" t="n">
        <f aca="false">C13*D13*F13</f>
        <v>0</v>
      </c>
      <c r="H13" s="76"/>
    </row>
    <row r="14" customFormat="false" ht="15" hidden="false" customHeight="true" outlineLevel="0" collapsed="false">
      <c r="A14" s="73"/>
      <c r="B14" s="74"/>
      <c r="C14" s="74"/>
      <c r="D14" s="74"/>
      <c r="E14" s="74"/>
      <c r="F14" s="74"/>
      <c r="G14" s="89" t="n">
        <f aca="false">C14*D14*F14</f>
        <v>0</v>
      </c>
      <c r="H14" s="76"/>
    </row>
    <row r="15" customFormat="false" ht="15.75" hidden="false" customHeight="true" outlineLevel="0" collapsed="false">
      <c r="A15" s="77"/>
      <c r="B15" s="78"/>
      <c r="C15" s="78"/>
      <c r="D15" s="78"/>
      <c r="E15" s="78"/>
      <c r="F15" s="80" t="s">
        <v>91</v>
      </c>
      <c r="G15" s="66"/>
      <c r="H15" s="82" t="n">
        <f aca="false">SUM(G4:G14)</f>
        <v>0</v>
      </c>
    </row>
    <row r="16" customFormat="false" ht="15" hidden="false" customHeight="true" outlineLevel="0" collapsed="false">
      <c r="A16" s="83"/>
      <c r="B16" s="84"/>
      <c r="C16" s="84"/>
      <c r="D16" s="84"/>
      <c r="E16" s="84"/>
      <c r="F16" s="84"/>
      <c r="G16" s="84"/>
      <c r="H16" s="85"/>
    </row>
    <row r="17" customFormat="false" ht="15" hidden="false" customHeight="true" outlineLevel="0" collapsed="false">
      <c r="A17" s="86"/>
      <c r="B17" s="87"/>
      <c r="C17" s="87"/>
      <c r="D17" s="87"/>
      <c r="E17" s="87"/>
      <c r="F17" s="87"/>
      <c r="G17" s="87"/>
      <c r="H17" s="88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I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2100</v>
      </c>
      <c r="B2" s="65" t="s">
        <v>22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2101</v>
      </c>
      <c r="B3" s="69" t="s">
        <v>136</v>
      </c>
      <c r="C3" s="70"/>
      <c r="D3" s="69"/>
      <c r="E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/>
      <c r="C4" s="75"/>
      <c r="D4" s="74"/>
      <c r="E4" s="74"/>
      <c r="F4" s="74"/>
      <c r="G4" s="70"/>
      <c r="H4" s="110"/>
    </row>
    <row r="5" customFormat="false" ht="15" hidden="false" customHeight="true" outlineLevel="0" collapsed="false">
      <c r="A5" s="73"/>
      <c r="B5" s="74"/>
      <c r="C5" s="75"/>
      <c r="D5" s="74"/>
      <c r="E5" s="74"/>
      <c r="F5" s="74"/>
      <c r="G5" s="89" t="n">
        <f aca="false">C5*D5*F5</f>
        <v>0</v>
      </c>
      <c r="H5" s="110"/>
    </row>
    <row r="6" customFormat="false" ht="15" hidden="false" customHeight="true" outlineLevel="0" collapsed="false">
      <c r="A6" s="73" t="n">
        <v>2103</v>
      </c>
      <c r="B6" s="74" t="s">
        <v>137</v>
      </c>
      <c r="C6" s="75"/>
      <c r="D6" s="74"/>
      <c r="E6" s="74"/>
      <c r="F6" s="74"/>
      <c r="G6" s="89" t="n">
        <f aca="false">C6*D6*F6</f>
        <v>0</v>
      </c>
      <c r="H6" s="110"/>
    </row>
    <row r="7" customFormat="false" ht="15" hidden="false" customHeight="true" outlineLevel="0" collapsed="false">
      <c r="A7" s="73"/>
      <c r="B7" s="74" t="s">
        <v>137</v>
      </c>
      <c r="C7" s="75"/>
      <c r="D7" s="74"/>
      <c r="E7" s="74"/>
      <c r="F7" s="74"/>
      <c r="G7" s="89" t="n">
        <f aca="false">C7*D7*F7</f>
        <v>0</v>
      </c>
      <c r="H7" s="110"/>
    </row>
    <row r="8" customFormat="false" ht="15" hidden="false" customHeight="true" outlineLevel="0" collapsed="false">
      <c r="A8" s="73"/>
      <c r="B8" s="74"/>
      <c r="C8" s="75"/>
      <c r="D8" s="74"/>
      <c r="E8" s="74"/>
      <c r="F8" s="74"/>
      <c r="G8" s="89" t="n">
        <f aca="false">C8*D8*F8</f>
        <v>0</v>
      </c>
      <c r="H8" s="110"/>
    </row>
    <row r="9" customFormat="false" ht="15" hidden="false" customHeight="true" outlineLevel="0" collapsed="false">
      <c r="A9" s="73" t="n">
        <v>2105</v>
      </c>
      <c r="B9" s="74" t="s">
        <v>138</v>
      </c>
      <c r="C9" s="75"/>
      <c r="D9" s="74"/>
      <c r="E9" s="74"/>
      <c r="F9" s="74"/>
      <c r="G9" s="89" t="n">
        <f aca="false">C9*D9*F9</f>
        <v>0</v>
      </c>
      <c r="H9" s="110"/>
    </row>
    <row r="10" customFormat="false" ht="15" hidden="false" customHeight="true" outlineLevel="0" collapsed="false">
      <c r="A10" s="73"/>
      <c r="B10" s="74"/>
      <c r="C10" s="75"/>
      <c r="D10" s="74"/>
      <c r="E10" s="74"/>
      <c r="F10" s="74"/>
      <c r="G10" s="89" t="n">
        <f aca="false">C10*D10*F10</f>
        <v>0</v>
      </c>
      <c r="H10" s="110"/>
    </row>
    <row r="11" customFormat="false" ht="15" hidden="false" customHeight="true" outlineLevel="0" collapsed="false">
      <c r="A11" s="73" t="n">
        <v>2107</v>
      </c>
      <c r="B11" s="74" t="s">
        <v>139</v>
      </c>
      <c r="C11" s="75"/>
      <c r="D11" s="74"/>
      <c r="E11" s="74"/>
      <c r="F11" s="74"/>
      <c r="G11" s="89" t="n">
        <f aca="false">C11*D11*F11</f>
        <v>0</v>
      </c>
      <c r="H11" s="110"/>
    </row>
    <row r="12" customFormat="false" ht="15" hidden="false" customHeight="true" outlineLevel="0" collapsed="false">
      <c r="A12" s="73"/>
      <c r="B12" s="74"/>
      <c r="C12" s="75"/>
      <c r="D12" s="74"/>
      <c r="E12" s="74"/>
      <c r="F12" s="74"/>
      <c r="G12" s="89" t="n">
        <f aca="false">C12*D12*F12</f>
        <v>0</v>
      </c>
      <c r="H12" s="110"/>
    </row>
    <row r="13" customFormat="false" ht="15" hidden="false" customHeight="true" outlineLevel="0" collapsed="false">
      <c r="A13" s="90" t="n">
        <v>2121</v>
      </c>
      <c r="B13" s="91" t="s">
        <v>140</v>
      </c>
      <c r="C13" s="92"/>
      <c r="D13" s="91"/>
      <c r="E13" s="91"/>
      <c r="F13" s="91"/>
      <c r="G13" s="94" t="n">
        <f aca="false">C13*D13*F13</f>
        <v>0</v>
      </c>
      <c r="H13" s="110"/>
    </row>
    <row r="14" customFormat="false" ht="15" hidden="false" customHeight="true" outlineLevel="0" collapsed="false">
      <c r="A14" s="90"/>
      <c r="B14" s="91"/>
      <c r="C14" s="92"/>
      <c r="D14" s="91"/>
      <c r="E14" s="91"/>
      <c r="F14" s="91"/>
      <c r="G14" s="89" t="n">
        <f aca="false">C14*D14*F14</f>
        <v>0</v>
      </c>
      <c r="H14" s="110"/>
    </row>
    <row r="15" customFormat="false" ht="15" hidden="false" customHeight="true" outlineLevel="0" collapsed="false">
      <c r="A15" s="90" t="n">
        <v>2123</v>
      </c>
      <c r="B15" s="91" t="s">
        <v>141</v>
      </c>
      <c r="C15" s="92"/>
      <c r="D15" s="91"/>
      <c r="E15" s="91"/>
      <c r="F15" s="91"/>
      <c r="G15" s="94" t="n">
        <f aca="false">C15*D15*F15</f>
        <v>0</v>
      </c>
      <c r="H15" s="110"/>
    </row>
    <row r="16" customFormat="false" ht="15" hidden="false" customHeight="true" outlineLevel="0" collapsed="false">
      <c r="A16" s="73"/>
      <c r="B16" s="74"/>
      <c r="C16" s="75"/>
      <c r="D16" s="74"/>
      <c r="E16" s="74"/>
      <c r="F16" s="74"/>
      <c r="G16" s="89" t="n">
        <f aca="false">C16*D16*F16</f>
        <v>0</v>
      </c>
      <c r="H16" s="110"/>
    </row>
    <row r="17" customFormat="false" ht="15" hidden="false" customHeight="true" outlineLevel="0" collapsed="false">
      <c r="A17" s="73" t="n">
        <v>2125</v>
      </c>
      <c r="B17" s="111" t="s">
        <v>142</v>
      </c>
      <c r="C17" s="75"/>
      <c r="D17" s="74"/>
      <c r="E17" s="74"/>
      <c r="F17" s="74"/>
      <c r="G17" s="89" t="n">
        <f aca="false">C17*D17*F17</f>
        <v>0</v>
      </c>
      <c r="H17" s="110"/>
      <c r="I17" s="59" t="s">
        <v>143</v>
      </c>
    </row>
    <row r="18" customFormat="false" ht="15" hidden="false" customHeight="true" outlineLevel="0" collapsed="false">
      <c r="A18" s="73"/>
      <c r="B18" s="74"/>
      <c r="C18" s="75"/>
      <c r="D18" s="74"/>
      <c r="E18" s="74"/>
      <c r="F18" s="74"/>
      <c r="G18" s="89" t="n">
        <f aca="false">C18*D18*F18</f>
        <v>0</v>
      </c>
      <c r="H18" s="110"/>
    </row>
    <row r="19" customFormat="false" ht="15" hidden="false" customHeight="true" outlineLevel="0" collapsed="false">
      <c r="A19" s="73" t="n">
        <v>2181</v>
      </c>
      <c r="B19" s="74" t="s">
        <v>144</v>
      </c>
      <c r="C19" s="75"/>
      <c r="D19" s="74"/>
      <c r="E19" s="74"/>
      <c r="F19" s="74"/>
      <c r="G19" s="89" t="n">
        <f aca="false">C19*D19*F19</f>
        <v>0</v>
      </c>
      <c r="H19" s="110"/>
    </row>
    <row r="20" customFormat="false" ht="15" hidden="false" customHeight="true" outlineLevel="0" collapsed="false">
      <c r="A20" s="73"/>
      <c r="B20" s="74"/>
      <c r="C20" s="75"/>
      <c r="D20" s="74"/>
      <c r="E20" s="74"/>
      <c r="F20" s="74"/>
      <c r="G20" s="89" t="n">
        <f aca="false">C20*D20*F20</f>
        <v>0</v>
      </c>
      <c r="H20" s="110"/>
    </row>
    <row r="21" customFormat="false" ht="15" hidden="false" customHeight="true" outlineLevel="0" collapsed="false">
      <c r="A21" s="73" t="n">
        <v>2185</v>
      </c>
      <c r="B21" s="74" t="s">
        <v>81</v>
      </c>
      <c r="C21" s="75"/>
      <c r="D21" s="74"/>
      <c r="E21" s="74"/>
      <c r="F21" s="74"/>
      <c r="G21" s="89" t="n">
        <f aca="false">C21*D21*F21</f>
        <v>0</v>
      </c>
      <c r="H21" s="110"/>
    </row>
    <row r="22" customFormat="false" ht="15" hidden="false" customHeight="true" outlineLevel="0" collapsed="false">
      <c r="A22" s="73"/>
      <c r="B22" s="74"/>
      <c r="C22" s="75"/>
      <c r="D22" s="74"/>
      <c r="E22" s="74"/>
      <c r="F22" s="74"/>
      <c r="G22" s="89" t="n">
        <f aca="false">C22*D22*F22</f>
        <v>0</v>
      </c>
      <c r="H22" s="110"/>
    </row>
    <row r="23" customFormat="false" ht="15" hidden="false" customHeight="true" outlineLevel="0" collapsed="false">
      <c r="A23" s="73"/>
      <c r="B23" s="74"/>
      <c r="C23" s="75"/>
      <c r="D23" s="74"/>
      <c r="E23" s="74"/>
      <c r="F23" s="74"/>
      <c r="G23" s="89" t="n">
        <f aca="false">C23*D23*F23</f>
        <v>0</v>
      </c>
      <c r="H23" s="110"/>
    </row>
    <row r="24" customFormat="false" ht="15.75" hidden="false" customHeight="true" outlineLevel="0" collapsed="false">
      <c r="A24" s="77"/>
      <c r="B24" s="78"/>
      <c r="C24" s="78"/>
      <c r="D24" s="78"/>
      <c r="E24" s="78"/>
      <c r="F24" s="80" t="s">
        <v>145</v>
      </c>
      <c r="G24" s="66"/>
      <c r="H24" s="82" t="n">
        <f aca="false">SUM(G3:G23)</f>
        <v>0</v>
      </c>
    </row>
    <row r="25" customFormat="false" ht="15" hidden="false" customHeight="true" outlineLevel="0" collapsed="false">
      <c r="A25" s="83"/>
      <c r="B25" s="84"/>
      <c r="C25" s="84"/>
      <c r="D25" s="84"/>
      <c r="E25" s="84"/>
      <c r="F25" s="84"/>
      <c r="G25" s="84"/>
      <c r="H25" s="85"/>
    </row>
    <row r="26" customFormat="false" ht="15" hidden="false" customHeight="true" outlineLevel="0" collapsed="false">
      <c r="A26" s="86"/>
      <c r="B26" s="87"/>
      <c r="C26" s="87"/>
      <c r="D26" s="87"/>
      <c r="E26" s="87"/>
      <c r="F26" s="87"/>
      <c r="G26" s="87"/>
      <c r="H26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3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10.84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2200</v>
      </c>
      <c r="B2" s="65" t="s">
        <v>23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2201</v>
      </c>
      <c r="B3" s="69" t="s">
        <v>146</v>
      </c>
      <c r="C3" s="70"/>
      <c r="D3" s="69"/>
      <c r="E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 t="s">
        <v>84</v>
      </c>
      <c r="C4" s="75"/>
      <c r="D4" s="74"/>
      <c r="F4" s="74"/>
      <c r="G4" s="89" t="n">
        <f aca="false">C4*D4*F4</f>
        <v>0</v>
      </c>
      <c r="H4" s="110"/>
    </row>
    <row r="5" customFormat="false" ht="15" hidden="false" customHeight="true" outlineLevel="0" collapsed="false">
      <c r="A5" s="73"/>
      <c r="B5" s="74" t="s">
        <v>85</v>
      </c>
      <c r="C5" s="75"/>
      <c r="D5" s="74"/>
      <c r="E5" s="74"/>
      <c r="F5" s="74"/>
      <c r="G5" s="89" t="n">
        <f aca="false">C5*D5*F5</f>
        <v>0</v>
      </c>
      <c r="H5" s="110"/>
    </row>
    <row r="6" customFormat="false" ht="15" hidden="false" customHeight="true" outlineLevel="0" collapsed="false">
      <c r="A6" s="73"/>
      <c r="B6" s="74" t="s">
        <v>86</v>
      </c>
      <c r="C6" s="75"/>
      <c r="D6" s="74"/>
      <c r="E6" s="74"/>
      <c r="F6" s="74"/>
      <c r="G6" s="89" t="n">
        <f aca="false">C6*D6*F6</f>
        <v>0</v>
      </c>
      <c r="H6" s="110"/>
    </row>
    <row r="7" customFormat="false" ht="15" hidden="false" customHeight="true" outlineLevel="0" collapsed="false">
      <c r="A7" s="73"/>
      <c r="B7" s="74"/>
      <c r="C7" s="75"/>
      <c r="D7" s="74"/>
      <c r="E7" s="74"/>
      <c r="F7" s="74"/>
      <c r="G7" s="89" t="n">
        <f aca="false">C7*D7*F7</f>
        <v>0</v>
      </c>
      <c r="H7" s="110"/>
    </row>
    <row r="8" customFormat="false" ht="15" hidden="false" customHeight="true" outlineLevel="0" collapsed="false">
      <c r="A8" s="73" t="n">
        <v>2211</v>
      </c>
      <c r="B8" s="74" t="s">
        <v>147</v>
      </c>
      <c r="C8" s="75"/>
      <c r="D8" s="74"/>
      <c r="F8" s="74"/>
      <c r="G8" s="89" t="n">
        <f aca="false">C8*D8*F8</f>
        <v>0</v>
      </c>
      <c r="H8" s="110"/>
    </row>
    <row r="9" customFormat="false" ht="15" hidden="false" customHeight="true" outlineLevel="0" collapsed="false">
      <c r="A9" s="73"/>
      <c r="B9" s="74"/>
      <c r="C9" s="75"/>
      <c r="D9" s="74"/>
      <c r="E9" s="74"/>
      <c r="F9" s="74"/>
      <c r="G9" s="89" t="n">
        <f aca="false">C9*D9*F9</f>
        <v>0</v>
      </c>
      <c r="H9" s="110"/>
    </row>
    <row r="10" customFormat="false" ht="15" hidden="false" customHeight="true" outlineLevel="0" collapsed="false">
      <c r="A10" s="73" t="n">
        <v>2215</v>
      </c>
      <c r="B10" s="74" t="s">
        <v>148</v>
      </c>
      <c r="C10" s="75"/>
      <c r="D10" s="74"/>
      <c r="F10" s="74"/>
      <c r="G10" s="89" t="n">
        <f aca="false">C10*D10*F10</f>
        <v>0</v>
      </c>
      <c r="H10" s="110"/>
    </row>
    <row r="11" customFormat="false" ht="15" hidden="false" customHeight="true" outlineLevel="0" collapsed="false">
      <c r="A11" s="73"/>
      <c r="B11" s="74"/>
      <c r="C11" s="75"/>
      <c r="D11" s="74"/>
      <c r="E11" s="74"/>
      <c r="F11" s="74"/>
      <c r="G11" s="89" t="n">
        <f aca="false">C11*D11*F11</f>
        <v>0</v>
      </c>
      <c r="H11" s="110"/>
    </row>
    <row r="12" customFormat="false" ht="15" hidden="false" customHeight="true" outlineLevel="0" collapsed="false">
      <c r="A12" s="73" t="n">
        <v>2217</v>
      </c>
      <c r="B12" s="74" t="s">
        <v>149</v>
      </c>
      <c r="C12" s="75"/>
      <c r="D12" s="74"/>
      <c r="E12" s="74"/>
      <c r="F12" s="74"/>
      <c r="G12" s="89" t="n">
        <f aca="false">C12*D12*F12</f>
        <v>0</v>
      </c>
      <c r="H12" s="110"/>
    </row>
    <row r="13" customFormat="false" ht="15" hidden="false" customHeight="true" outlineLevel="0" collapsed="false">
      <c r="A13" s="73"/>
      <c r="B13" s="74"/>
      <c r="C13" s="75"/>
      <c r="D13" s="74"/>
      <c r="E13" s="74"/>
      <c r="F13" s="74"/>
      <c r="G13" s="89" t="n">
        <f aca="false">C13*D13*F13</f>
        <v>0</v>
      </c>
      <c r="H13" s="110"/>
    </row>
    <row r="14" customFormat="false" ht="15" hidden="false" customHeight="true" outlineLevel="0" collapsed="false">
      <c r="A14" s="73" t="n">
        <v>2219</v>
      </c>
      <c r="B14" s="74" t="s">
        <v>150</v>
      </c>
      <c r="C14" s="75"/>
      <c r="D14" s="74"/>
      <c r="E14" s="74"/>
      <c r="F14" s="74"/>
      <c r="G14" s="89" t="n">
        <f aca="false">C14*D14*F14</f>
        <v>0</v>
      </c>
      <c r="H14" s="110"/>
    </row>
    <row r="15" customFormat="false" ht="15" hidden="false" customHeight="true" outlineLevel="0" collapsed="false">
      <c r="A15" s="73"/>
      <c r="B15" s="74"/>
      <c r="C15" s="75"/>
      <c r="D15" s="74"/>
      <c r="E15" s="74"/>
      <c r="F15" s="74"/>
      <c r="G15" s="89" t="n">
        <f aca="false">C15*D15*F15</f>
        <v>0</v>
      </c>
      <c r="H15" s="110"/>
    </row>
    <row r="16" customFormat="false" ht="15" hidden="false" customHeight="true" outlineLevel="0" collapsed="false">
      <c r="A16" s="73" t="n">
        <v>2221</v>
      </c>
      <c r="B16" s="74" t="s">
        <v>151</v>
      </c>
      <c r="C16" s="75"/>
      <c r="D16" s="74"/>
      <c r="F16" s="74"/>
      <c r="G16" s="89" t="n">
        <f aca="false">C16*D16*F16</f>
        <v>0</v>
      </c>
      <c r="H16" s="110"/>
    </row>
    <row r="17" customFormat="false" ht="15" hidden="false" customHeight="true" outlineLevel="0" collapsed="false">
      <c r="A17" s="73"/>
      <c r="B17" s="74"/>
      <c r="C17" s="75"/>
      <c r="D17" s="74"/>
      <c r="E17" s="74"/>
      <c r="F17" s="74"/>
      <c r="G17" s="89" t="n">
        <f aca="false">C17*D17*F17</f>
        <v>0</v>
      </c>
      <c r="H17" s="110"/>
    </row>
    <row r="18" customFormat="false" ht="15" hidden="false" customHeight="true" outlineLevel="0" collapsed="false">
      <c r="A18" s="73" t="n">
        <v>2231</v>
      </c>
      <c r="B18" s="74" t="s">
        <v>152</v>
      </c>
      <c r="C18" s="75"/>
      <c r="D18" s="74"/>
      <c r="E18" s="74"/>
      <c r="F18" s="74"/>
      <c r="G18" s="89" t="n">
        <f aca="false">C18*D18*F18</f>
        <v>0</v>
      </c>
      <c r="H18" s="110"/>
    </row>
    <row r="19" customFormat="false" ht="15" hidden="false" customHeight="true" outlineLevel="0" collapsed="false">
      <c r="A19" s="73"/>
      <c r="B19" s="74"/>
      <c r="C19" s="75"/>
      <c r="D19" s="74"/>
      <c r="E19" s="74"/>
      <c r="F19" s="74"/>
      <c r="G19" s="89" t="n">
        <f aca="false">C19*D19*F19</f>
        <v>0</v>
      </c>
      <c r="H19" s="110"/>
    </row>
    <row r="20" customFormat="false" ht="15" hidden="false" customHeight="true" outlineLevel="0" collapsed="false">
      <c r="A20" s="73" t="n">
        <v>2241</v>
      </c>
      <c r="B20" s="74" t="s">
        <v>153</v>
      </c>
      <c r="C20" s="75"/>
      <c r="D20" s="74"/>
      <c r="E20" s="74"/>
      <c r="F20" s="74"/>
      <c r="G20" s="89" t="n">
        <f aca="false">C20*D20*F20</f>
        <v>0</v>
      </c>
      <c r="H20" s="110"/>
    </row>
    <row r="21" customFormat="false" ht="15" hidden="false" customHeight="true" outlineLevel="0" collapsed="false">
      <c r="A21" s="73"/>
      <c r="B21" s="74"/>
      <c r="C21" s="75"/>
      <c r="D21" s="74"/>
      <c r="E21" s="74"/>
      <c r="F21" s="74"/>
      <c r="G21" s="89" t="n">
        <f aca="false">C21*D21*F21</f>
        <v>0</v>
      </c>
      <c r="H21" s="110"/>
    </row>
    <row r="22" customFormat="false" ht="15" hidden="false" customHeight="true" outlineLevel="0" collapsed="false">
      <c r="A22" s="73" t="n">
        <v>2261</v>
      </c>
      <c r="B22" s="74" t="s">
        <v>154</v>
      </c>
      <c r="C22" s="75"/>
      <c r="D22" s="74"/>
      <c r="E22" s="74"/>
      <c r="F22" s="74"/>
      <c r="G22" s="89" t="n">
        <f aca="false">C22*D22*F22</f>
        <v>0</v>
      </c>
      <c r="H22" s="110"/>
    </row>
    <row r="23" customFormat="false" ht="15" hidden="false" customHeight="true" outlineLevel="0" collapsed="false">
      <c r="A23" s="73"/>
      <c r="B23" s="74"/>
      <c r="C23" s="75"/>
      <c r="D23" s="74"/>
      <c r="E23" s="74"/>
      <c r="F23" s="74"/>
      <c r="G23" s="89" t="n">
        <f aca="false">C23*D23*F23</f>
        <v>0</v>
      </c>
      <c r="H23" s="110"/>
    </row>
    <row r="24" customFormat="false" ht="15" hidden="false" customHeight="true" outlineLevel="0" collapsed="false">
      <c r="A24" s="73" t="n">
        <v>2271</v>
      </c>
      <c r="B24" s="74" t="s">
        <v>155</v>
      </c>
      <c r="C24" s="75"/>
      <c r="D24" s="74"/>
      <c r="E24" s="74"/>
      <c r="F24" s="74"/>
      <c r="G24" s="89" t="n">
        <f aca="false">C24*D24*F24</f>
        <v>0</v>
      </c>
      <c r="H24" s="110"/>
    </row>
    <row r="25" customFormat="false" ht="15" hidden="false" customHeight="true" outlineLevel="0" collapsed="false">
      <c r="A25" s="73"/>
      <c r="B25" s="74"/>
      <c r="C25" s="75"/>
      <c r="D25" s="74"/>
      <c r="E25" s="74"/>
      <c r="F25" s="74"/>
      <c r="G25" s="89" t="n">
        <f aca="false">C25*D25*F25</f>
        <v>0</v>
      </c>
      <c r="H25" s="110"/>
    </row>
    <row r="26" customFormat="false" ht="15" hidden="false" customHeight="true" outlineLevel="0" collapsed="false">
      <c r="A26" s="73" t="n">
        <v>2285</v>
      </c>
      <c r="B26" s="74" t="s">
        <v>81</v>
      </c>
      <c r="C26" s="75"/>
      <c r="D26" s="74"/>
      <c r="E26" s="74"/>
      <c r="F26" s="74"/>
      <c r="G26" s="89" t="n">
        <f aca="false">C26*D26*F26</f>
        <v>0</v>
      </c>
      <c r="H26" s="110"/>
    </row>
    <row r="27" customFormat="false" ht="15" hidden="false" customHeight="true" outlineLevel="0" collapsed="false">
      <c r="A27" s="73"/>
      <c r="B27" s="74"/>
      <c r="C27" s="75"/>
      <c r="D27" s="74"/>
      <c r="E27" s="74"/>
      <c r="F27" s="74"/>
      <c r="G27" s="89" t="n">
        <f aca="false">C27*D27*F27</f>
        <v>0</v>
      </c>
      <c r="H27" s="110"/>
    </row>
    <row r="28" customFormat="false" ht="15" hidden="false" customHeight="true" outlineLevel="0" collapsed="false">
      <c r="A28" s="73"/>
      <c r="B28" s="74"/>
      <c r="C28" s="75"/>
      <c r="D28" s="74"/>
      <c r="E28" s="74"/>
      <c r="F28" s="74"/>
      <c r="G28" s="89" t="n">
        <f aca="false">C28*D28*F28</f>
        <v>0</v>
      </c>
      <c r="H28" s="110"/>
    </row>
    <row r="29" customFormat="false" ht="15.75" hidden="false" customHeight="true" outlineLevel="0" collapsed="false">
      <c r="A29" s="77"/>
      <c r="B29" s="78"/>
      <c r="C29" s="78"/>
      <c r="D29" s="78"/>
      <c r="E29" s="78"/>
      <c r="F29" s="80" t="s">
        <v>156</v>
      </c>
      <c r="G29" s="66"/>
      <c r="H29" s="82" t="n">
        <f aca="false">SUM(G3:G28)</f>
        <v>0</v>
      </c>
    </row>
    <row r="30" customFormat="false" ht="15" hidden="false" customHeight="true" outlineLevel="0" collapsed="false">
      <c r="A30" s="83"/>
      <c r="B30" s="84"/>
      <c r="C30" s="84"/>
      <c r="D30" s="84"/>
      <c r="E30" s="84"/>
      <c r="F30" s="84"/>
      <c r="G30" s="84"/>
      <c r="H30" s="85"/>
    </row>
    <row r="31" customFormat="false" ht="15" hidden="false" customHeight="true" outlineLevel="0" collapsed="false">
      <c r="A31" s="86"/>
      <c r="B31" s="87"/>
      <c r="C31" s="87"/>
      <c r="D31" s="87"/>
      <c r="E31" s="87"/>
      <c r="F31" s="87"/>
      <c r="G31" s="87"/>
      <c r="H31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2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10.28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1.13"/>
    <col collapsed="false" customWidth="true" hidden="false" outlineLevel="0" max="8" min="8" style="60" width="12.13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2300</v>
      </c>
      <c r="B2" s="65" t="s">
        <v>24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2301</v>
      </c>
      <c r="B3" s="69" t="s">
        <v>157</v>
      </c>
      <c r="C3" s="70"/>
      <c r="D3" s="69"/>
      <c r="E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/>
      <c r="C4" s="75"/>
      <c r="D4" s="74"/>
      <c r="E4" s="74"/>
      <c r="F4" s="74"/>
      <c r="G4" s="89" t="n">
        <f aca="false">C4*D4*F4</f>
        <v>0</v>
      </c>
      <c r="H4" s="110"/>
    </row>
    <row r="5" customFormat="false" ht="15" hidden="false" customHeight="true" outlineLevel="0" collapsed="false">
      <c r="A5" s="73" t="n">
        <v>2302</v>
      </c>
      <c r="B5" s="74" t="s">
        <v>158</v>
      </c>
      <c r="C5" s="75"/>
      <c r="D5" s="74"/>
      <c r="E5" s="74"/>
      <c r="F5" s="74"/>
      <c r="G5" s="89" t="n">
        <f aca="false">C5*D5*F5</f>
        <v>0</v>
      </c>
      <c r="H5" s="110"/>
    </row>
    <row r="6" customFormat="false" ht="15" hidden="false" customHeight="true" outlineLevel="0" collapsed="false">
      <c r="A6" s="73"/>
      <c r="B6" s="74"/>
      <c r="C6" s="75"/>
      <c r="D6" s="74"/>
      <c r="E6" s="74"/>
      <c r="F6" s="74"/>
      <c r="G6" s="89" t="n">
        <f aca="false">C6*D6*F6</f>
        <v>0</v>
      </c>
      <c r="H6" s="110"/>
    </row>
    <row r="7" customFormat="false" ht="15" hidden="false" customHeight="true" outlineLevel="0" collapsed="false">
      <c r="A7" s="73" t="n">
        <v>2303</v>
      </c>
      <c r="B7" s="74" t="s">
        <v>159</v>
      </c>
      <c r="C7" s="75"/>
      <c r="D7" s="74"/>
      <c r="E7" s="74"/>
      <c r="F7" s="74"/>
      <c r="G7" s="89" t="n">
        <f aca="false">C7*D7*F7</f>
        <v>0</v>
      </c>
      <c r="H7" s="110"/>
    </row>
    <row r="8" customFormat="false" ht="15" hidden="false" customHeight="true" outlineLevel="0" collapsed="false">
      <c r="A8" s="73"/>
      <c r="B8" s="74" t="s">
        <v>160</v>
      </c>
      <c r="C8" s="75"/>
      <c r="D8" s="74"/>
      <c r="E8" s="74"/>
      <c r="F8" s="74"/>
      <c r="G8" s="89" t="n">
        <f aca="false">C8*D8*F8</f>
        <v>0</v>
      </c>
      <c r="H8" s="110"/>
    </row>
    <row r="9" customFormat="false" ht="15" hidden="false" customHeight="true" outlineLevel="0" collapsed="false">
      <c r="A9" s="73" t="n">
        <v>2304</v>
      </c>
      <c r="B9" s="74" t="s">
        <v>161</v>
      </c>
      <c r="C9" s="75"/>
      <c r="D9" s="74"/>
      <c r="E9" s="74"/>
      <c r="F9" s="74"/>
      <c r="G9" s="89" t="n">
        <f aca="false">C9*D9*F9</f>
        <v>0</v>
      </c>
      <c r="H9" s="110"/>
    </row>
    <row r="10" customFormat="false" ht="15" hidden="false" customHeight="true" outlineLevel="0" collapsed="false">
      <c r="A10" s="73"/>
      <c r="B10" s="74"/>
      <c r="C10" s="75"/>
      <c r="D10" s="74"/>
      <c r="E10" s="74"/>
      <c r="F10" s="74"/>
      <c r="G10" s="89" t="n">
        <f aca="false">C10*D10*F10</f>
        <v>0</v>
      </c>
      <c r="H10" s="110"/>
    </row>
    <row r="11" customFormat="false" ht="15" hidden="false" customHeight="true" outlineLevel="0" collapsed="false">
      <c r="A11" s="73" t="n">
        <v>2305</v>
      </c>
      <c r="B11" s="74" t="s">
        <v>162</v>
      </c>
      <c r="C11" s="75"/>
      <c r="D11" s="74"/>
      <c r="E11" s="74"/>
      <c r="F11" s="74"/>
      <c r="G11" s="89" t="n">
        <f aca="false">C11*D11*F11</f>
        <v>0</v>
      </c>
      <c r="H11" s="110"/>
    </row>
    <row r="12" customFormat="false" ht="15" hidden="false" customHeight="true" outlineLevel="0" collapsed="false">
      <c r="A12" s="73"/>
      <c r="B12" s="74"/>
      <c r="C12" s="75"/>
      <c r="D12" s="74"/>
      <c r="E12" s="74"/>
      <c r="F12" s="74"/>
      <c r="G12" s="89" t="n">
        <f aca="false">C12*D12*F12</f>
        <v>0</v>
      </c>
      <c r="H12" s="110"/>
    </row>
    <row r="13" customFormat="false" ht="15" hidden="false" customHeight="true" outlineLevel="0" collapsed="false">
      <c r="A13" s="73"/>
      <c r="B13" s="74"/>
      <c r="C13" s="75"/>
      <c r="D13" s="74"/>
      <c r="E13" s="74"/>
      <c r="F13" s="74"/>
      <c r="G13" s="89" t="n">
        <f aca="false">C13*D13*F13</f>
        <v>0</v>
      </c>
      <c r="H13" s="110"/>
    </row>
    <row r="14" customFormat="false" ht="15.75" hidden="false" customHeight="true" outlineLevel="0" collapsed="false">
      <c r="A14" s="77"/>
      <c r="B14" s="78"/>
      <c r="C14" s="79"/>
      <c r="D14" s="78"/>
      <c r="E14" s="78"/>
      <c r="F14" s="80" t="s">
        <v>163</v>
      </c>
      <c r="G14" s="66"/>
      <c r="H14" s="82" t="n">
        <f aca="false">SUM(G3:G13)</f>
        <v>0</v>
      </c>
    </row>
    <row r="15" customFormat="false" ht="15" hidden="false" customHeight="true" outlineLevel="0" collapsed="false">
      <c r="A15" s="83"/>
      <c r="B15" s="84"/>
      <c r="C15" s="103"/>
      <c r="D15" s="84"/>
      <c r="E15" s="84"/>
      <c r="F15" s="84"/>
      <c r="G15" s="84"/>
      <c r="H15" s="85"/>
    </row>
    <row r="16" customFormat="false" ht="15" hidden="false" customHeight="true" outlineLevel="0" collapsed="false">
      <c r="A16" s="86"/>
      <c r="B16" s="87"/>
      <c r="C16" s="105"/>
      <c r="D16" s="87"/>
      <c r="E16" s="87"/>
      <c r="F16" s="87"/>
      <c r="G16" s="87"/>
      <c r="H16" s="88"/>
    </row>
    <row r="17" customFormat="false" ht="15.75" hidden="false" customHeight="true" outlineLevel="0" collapsed="false">
      <c r="A17" s="64" t="n">
        <v>2400</v>
      </c>
      <c r="B17" s="107" t="s">
        <v>25</v>
      </c>
      <c r="C17" s="81"/>
      <c r="D17" s="66"/>
      <c r="E17" s="66"/>
      <c r="F17" s="66"/>
      <c r="G17" s="66"/>
      <c r="H17" s="67"/>
    </row>
    <row r="18" customFormat="false" ht="15" hidden="false" customHeight="true" outlineLevel="0" collapsed="false">
      <c r="A18" s="68" t="n">
        <v>2401</v>
      </c>
      <c r="B18" s="69" t="s">
        <v>25</v>
      </c>
      <c r="C18" s="70"/>
      <c r="D18" s="69"/>
      <c r="E18" s="69"/>
      <c r="F18" s="69"/>
      <c r="G18" s="89" t="n">
        <f aca="false">C18*D18*F18</f>
        <v>0</v>
      </c>
      <c r="H18" s="109"/>
    </row>
    <row r="19" customFormat="false" ht="15" hidden="false" customHeight="true" outlineLevel="0" collapsed="false">
      <c r="A19" s="73"/>
      <c r="B19" s="74" t="s">
        <v>164</v>
      </c>
      <c r="C19" s="75"/>
      <c r="D19" s="74"/>
      <c r="F19" s="74"/>
      <c r="G19" s="89" t="n">
        <f aca="false">C19*D19*F19</f>
        <v>0</v>
      </c>
      <c r="H19" s="110"/>
    </row>
    <row r="20" customFormat="false" ht="15" hidden="false" customHeight="true" outlineLevel="0" collapsed="false">
      <c r="A20" s="73"/>
      <c r="B20" s="74"/>
      <c r="C20" s="75"/>
      <c r="D20" s="74"/>
      <c r="E20" s="74"/>
      <c r="F20" s="74"/>
      <c r="G20" s="89" t="n">
        <f aca="false">C20*D20*F20</f>
        <v>0</v>
      </c>
      <c r="H20" s="110"/>
    </row>
    <row r="21" customFormat="false" ht="15.75" hidden="false" customHeight="true" outlineLevel="0" collapsed="false">
      <c r="A21" s="77"/>
      <c r="B21" s="78"/>
      <c r="C21" s="78"/>
      <c r="D21" s="78"/>
      <c r="E21" s="78"/>
      <c r="F21" s="80" t="s">
        <v>165</v>
      </c>
      <c r="G21" s="66"/>
      <c r="H21" s="82" t="n">
        <f aca="false">SUM(G18:G20)</f>
        <v>0</v>
      </c>
    </row>
    <row r="22" customFormat="false" ht="15" hidden="false" customHeight="true" outlineLevel="0" collapsed="false">
      <c r="A22" s="83"/>
      <c r="B22" s="84"/>
      <c r="C22" s="84"/>
      <c r="D22" s="84"/>
      <c r="E22" s="84"/>
      <c r="F22" s="84"/>
      <c r="G22" s="84"/>
      <c r="H22" s="85"/>
    </row>
    <row r="23" customFormat="false" ht="15" hidden="false" customHeight="true" outlineLevel="0" collapsed="false">
      <c r="A23" s="86"/>
      <c r="B23" s="87"/>
      <c r="C23" s="87"/>
      <c r="D23" s="87"/>
      <c r="E23" s="87"/>
      <c r="F23" s="87"/>
      <c r="G23" s="87"/>
      <c r="H23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5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2500</v>
      </c>
      <c r="B2" s="65" t="s">
        <v>26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2501</v>
      </c>
      <c r="B3" s="69" t="s">
        <v>166</v>
      </c>
      <c r="C3" s="70"/>
      <c r="D3" s="69"/>
      <c r="E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 t="s">
        <v>84</v>
      </c>
      <c r="C4" s="75"/>
      <c r="D4" s="74"/>
      <c r="E4" s="74"/>
      <c r="F4" s="74"/>
      <c r="G4" s="89" t="n">
        <f aca="false">C4*D4*F4</f>
        <v>0</v>
      </c>
      <c r="H4" s="110"/>
    </row>
    <row r="5" customFormat="false" ht="15" hidden="false" customHeight="true" outlineLevel="0" collapsed="false">
      <c r="A5" s="73"/>
      <c r="B5" s="74" t="s">
        <v>85</v>
      </c>
      <c r="C5" s="75"/>
      <c r="D5" s="74"/>
      <c r="F5" s="74"/>
      <c r="G5" s="89" t="n">
        <f aca="false">C5*D5*F5</f>
        <v>0</v>
      </c>
      <c r="H5" s="110"/>
    </row>
    <row r="6" customFormat="false" ht="15" hidden="false" customHeight="true" outlineLevel="0" collapsed="false">
      <c r="A6" s="73"/>
      <c r="B6" s="74" t="s">
        <v>86</v>
      </c>
      <c r="C6" s="75"/>
      <c r="D6" s="74"/>
      <c r="E6" s="74"/>
      <c r="F6" s="74"/>
      <c r="G6" s="89" t="n">
        <f aca="false">C6*D6*F6</f>
        <v>0</v>
      </c>
      <c r="H6" s="110"/>
    </row>
    <row r="7" customFormat="false" ht="15" hidden="false" customHeight="true" outlineLevel="0" collapsed="false">
      <c r="A7" s="73"/>
      <c r="B7" s="74"/>
      <c r="C7" s="75"/>
      <c r="D7" s="74"/>
      <c r="E7" s="74"/>
      <c r="F7" s="74"/>
      <c r="G7" s="89" t="n">
        <f aca="false">C7*D7*F7</f>
        <v>0</v>
      </c>
      <c r="H7" s="110"/>
    </row>
    <row r="8" customFormat="false" ht="15" hidden="false" customHeight="true" outlineLevel="0" collapsed="false">
      <c r="A8" s="73" t="n">
        <v>2511</v>
      </c>
      <c r="B8" s="74" t="s">
        <v>167</v>
      </c>
      <c r="C8" s="75"/>
      <c r="D8" s="74"/>
      <c r="E8" s="74"/>
      <c r="F8" s="74"/>
      <c r="G8" s="89" t="n">
        <f aca="false">C8*D8*F8</f>
        <v>0</v>
      </c>
      <c r="H8" s="110"/>
    </row>
    <row r="9" customFormat="false" ht="15" hidden="false" customHeight="true" outlineLevel="0" collapsed="false">
      <c r="A9" s="73"/>
      <c r="B9" s="74"/>
      <c r="C9" s="75"/>
      <c r="D9" s="74"/>
      <c r="E9" s="74"/>
      <c r="F9" s="74"/>
      <c r="G9" s="89" t="n">
        <f aca="false">C9*D9*F9</f>
        <v>0</v>
      </c>
      <c r="H9" s="110"/>
    </row>
    <row r="10" customFormat="false" ht="15" hidden="false" customHeight="true" outlineLevel="0" collapsed="false">
      <c r="A10" s="73" t="n">
        <v>2515</v>
      </c>
      <c r="B10" s="74" t="s">
        <v>168</v>
      </c>
      <c r="C10" s="75"/>
      <c r="D10" s="74"/>
      <c r="E10" s="74"/>
      <c r="F10" s="74"/>
      <c r="G10" s="89" t="n">
        <f aca="false">C10*D10*F10</f>
        <v>0</v>
      </c>
      <c r="H10" s="110"/>
    </row>
    <row r="11" customFormat="false" ht="15" hidden="false" customHeight="true" outlineLevel="0" collapsed="false">
      <c r="A11" s="73"/>
      <c r="B11" s="74" t="s">
        <v>84</v>
      </c>
      <c r="C11" s="75"/>
      <c r="D11" s="74"/>
      <c r="E11" s="74"/>
      <c r="F11" s="74"/>
      <c r="G11" s="89" t="n">
        <f aca="false">C11*D11*F11</f>
        <v>0</v>
      </c>
      <c r="H11" s="110"/>
    </row>
    <row r="12" customFormat="false" ht="15" hidden="false" customHeight="true" outlineLevel="0" collapsed="false">
      <c r="A12" s="73"/>
      <c r="B12" s="74" t="s">
        <v>85</v>
      </c>
      <c r="C12" s="75"/>
      <c r="D12" s="74"/>
      <c r="F12" s="74"/>
      <c r="G12" s="89" t="n">
        <f aca="false">C12*D12*F12</f>
        <v>0</v>
      </c>
      <c r="H12" s="110"/>
    </row>
    <row r="13" customFormat="false" ht="15" hidden="false" customHeight="true" outlineLevel="0" collapsed="false">
      <c r="A13" s="73"/>
      <c r="B13" s="74" t="s">
        <v>86</v>
      </c>
      <c r="C13" s="75"/>
      <c r="D13" s="74"/>
      <c r="E13" s="74"/>
      <c r="F13" s="74"/>
      <c r="G13" s="89" t="n">
        <f aca="false">C13*D13*F13</f>
        <v>0</v>
      </c>
      <c r="H13" s="110"/>
    </row>
    <row r="14" customFormat="false" ht="15" hidden="false" customHeight="true" outlineLevel="0" collapsed="false">
      <c r="A14" s="73"/>
      <c r="B14" s="74"/>
      <c r="C14" s="75"/>
      <c r="D14" s="74"/>
      <c r="E14" s="74"/>
      <c r="F14" s="74"/>
      <c r="G14" s="89" t="n">
        <f aca="false">C14*D14*F14</f>
        <v>0</v>
      </c>
      <c r="H14" s="110"/>
    </row>
    <row r="15" customFormat="false" ht="15" hidden="false" customHeight="true" outlineLevel="0" collapsed="false">
      <c r="A15" s="73" t="n">
        <v>2517</v>
      </c>
      <c r="B15" s="74" t="s">
        <v>169</v>
      </c>
      <c r="C15" s="75"/>
      <c r="D15" s="74"/>
      <c r="E15" s="74"/>
      <c r="F15" s="74"/>
      <c r="G15" s="89" t="n">
        <f aca="false">C15*D15*F15</f>
        <v>0</v>
      </c>
      <c r="H15" s="110"/>
    </row>
    <row r="16" customFormat="false" ht="15" hidden="false" customHeight="true" outlineLevel="0" collapsed="false">
      <c r="A16" s="73"/>
      <c r="B16" s="74"/>
      <c r="C16" s="75"/>
      <c r="D16" s="74"/>
      <c r="E16" s="74"/>
      <c r="F16" s="74"/>
      <c r="G16" s="89" t="n">
        <f aca="false">C16*D16*F16</f>
        <v>0</v>
      </c>
      <c r="H16" s="110"/>
    </row>
    <row r="17" customFormat="false" ht="15" hidden="false" customHeight="true" outlineLevel="0" collapsed="false">
      <c r="A17" s="73" t="n">
        <v>2519</v>
      </c>
      <c r="B17" s="74" t="s">
        <v>170</v>
      </c>
      <c r="C17" s="75"/>
      <c r="D17" s="74"/>
      <c r="E17" s="74"/>
      <c r="F17" s="74"/>
      <c r="G17" s="89" t="n">
        <f aca="false">C17*D17*F17</f>
        <v>0</v>
      </c>
      <c r="H17" s="110"/>
    </row>
    <row r="18" customFormat="false" ht="15" hidden="false" customHeight="true" outlineLevel="0" collapsed="false">
      <c r="A18" s="73"/>
      <c r="B18" s="74" t="s">
        <v>84</v>
      </c>
      <c r="C18" s="75"/>
      <c r="D18" s="74"/>
      <c r="E18" s="74"/>
      <c r="F18" s="74"/>
      <c r="G18" s="89" t="n">
        <f aca="false">C18*D18*F18</f>
        <v>0</v>
      </c>
      <c r="H18" s="110"/>
    </row>
    <row r="19" customFormat="false" ht="15" hidden="false" customHeight="true" outlineLevel="0" collapsed="false">
      <c r="A19" s="73"/>
      <c r="B19" s="74" t="s">
        <v>85</v>
      </c>
      <c r="C19" s="75"/>
      <c r="D19" s="74"/>
      <c r="F19" s="74"/>
      <c r="G19" s="89" t="n">
        <f aca="false">C19*D19*F19</f>
        <v>0</v>
      </c>
      <c r="H19" s="110"/>
    </row>
    <row r="20" customFormat="false" ht="15" hidden="false" customHeight="true" outlineLevel="0" collapsed="false">
      <c r="A20" s="73"/>
      <c r="B20" s="74" t="s">
        <v>86</v>
      </c>
      <c r="C20" s="75"/>
      <c r="D20" s="74"/>
      <c r="E20" s="74"/>
      <c r="F20" s="74"/>
      <c r="G20" s="89" t="n">
        <f aca="false">C20*D20*F20</f>
        <v>0</v>
      </c>
      <c r="H20" s="110"/>
    </row>
    <row r="21" customFormat="false" ht="15" hidden="false" customHeight="true" outlineLevel="0" collapsed="false">
      <c r="A21" s="73"/>
      <c r="B21" s="74"/>
      <c r="C21" s="75"/>
      <c r="D21" s="74"/>
      <c r="E21" s="74"/>
      <c r="F21" s="74"/>
      <c r="G21" s="89" t="n">
        <f aca="false">C21*D21*F21</f>
        <v>0</v>
      </c>
      <c r="H21" s="110"/>
    </row>
    <row r="22" customFormat="false" ht="15" hidden="false" customHeight="true" outlineLevel="0" collapsed="false">
      <c r="A22" s="73" t="n">
        <v>2521</v>
      </c>
      <c r="B22" s="74" t="s">
        <v>171</v>
      </c>
      <c r="C22" s="75"/>
      <c r="D22" s="74"/>
      <c r="E22" s="74"/>
      <c r="F22" s="74"/>
      <c r="G22" s="89" t="n">
        <f aca="false">C22*D22*F22</f>
        <v>0</v>
      </c>
      <c r="H22" s="110"/>
    </row>
    <row r="23" customFormat="false" ht="15" hidden="false" customHeight="true" outlineLevel="0" collapsed="false">
      <c r="A23" s="73"/>
      <c r="B23" s="74"/>
      <c r="C23" s="75"/>
      <c r="D23" s="74"/>
      <c r="E23" s="74"/>
      <c r="F23" s="74"/>
      <c r="G23" s="89" t="n">
        <f aca="false">C23*D23*F23</f>
        <v>0</v>
      </c>
      <c r="H23" s="110"/>
    </row>
    <row r="24" customFormat="false" ht="15" hidden="false" customHeight="true" outlineLevel="0" collapsed="false">
      <c r="A24" s="73" t="n">
        <v>2523</v>
      </c>
      <c r="B24" s="74" t="s">
        <v>172</v>
      </c>
      <c r="C24" s="75"/>
      <c r="D24" s="74"/>
      <c r="E24" s="74"/>
      <c r="F24" s="74"/>
      <c r="G24" s="89" t="n">
        <f aca="false">C24*D24*F24</f>
        <v>0</v>
      </c>
      <c r="H24" s="110"/>
    </row>
    <row r="25" customFormat="false" ht="15" hidden="false" customHeight="true" outlineLevel="0" collapsed="false">
      <c r="A25" s="73"/>
      <c r="B25" s="74"/>
      <c r="C25" s="75"/>
      <c r="D25" s="74"/>
      <c r="E25" s="74"/>
      <c r="F25" s="74"/>
      <c r="G25" s="89" t="n">
        <f aca="false">C25*D25*F25</f>
        <v>0</v>
      </c>
      <c r="H25" s="110"/>
    </row>
    <row r="26" customFormat="false" ht="15" hidden="false" customHeight="true" outlineLevel="0" collapsed="false">
      <c r="A26" s="73" t="n">
        <v>2531</v>
      </c>
      <c r="B26" s="74" t="s">
        <v>173</v>
      </c>
      <c r="C26" s="75"/>
      <c r="D26" s="74"/>
      <c r="E26" s="74"/>
      <c r="F26" s="74"/>
      <c r="G26" s="89" t="n">
        <f aca="false">C26*D26*F26</f>
        <v>0</v>
      </c>
      <c r="H26" s="110"/>
    </row>
    <row r="27" customFormat="false" ht="15" hidden="false" customHeight="true" outlineLevel="0" collapsed="false">
      <c r="A27" s="73"/>
      <c r="B27" s="74" t="s">
        <v>84</v>
      </c>
      <c r="C27" s="75"/>
      <c r="D27" s="74"/>
      <c r="E27" s="74"/>
      <c r="F27" s="74"/>
      <c r="G27" s="89" t="n">
        <f aca="false">C27*D27*F27</f>
        <v>0</v>
      </c>
      <c r="H27" s="110"/>
    </row>
    <row r="28" customFormat="false" ht="15" hidden="false" customHeight="true" outlineLevel="0" collapsed="false">
      <c r="A28" s="73"/>
      <c r="B28" s="74" t="s">
        <v>85</v>
      </c>
      <c r="C28" s="75"/>
      <c r="D28" s="74"/>
      <c r="F28" s="74"/>
      <c r="G28" s="89" t="n">
        <f aca="false">C28*D28*F28</f>
        <v>0</v>
      </c>
      <c r="H28" s="110"/>
    </row>
    <row r="29" customFormat="false" ht="15" hidden="false" customHeight="true" outlineLevel="0" collapsed="false">
      <c r="A29" s="73"/>
      <c r="B29" s="74" t="s">
        <v>86</v>
      </c>
      <c r="C29" s="75"/>
      <c r="D29" s="74"/>
      <c r="E29" s="74"/>
      <c r="F29" s="74"/>
      <c r="G29" s="89" t="n">
        <f aca="false">C29*D29*F29</f>
        <v>0</v>
      </c>
      <c r="H29" s="110"/>
    </row>
    <row r="30" customFormat="false" ht="15" hidden="false" customHeight="true" outlineLevel="0" collapsed="false">
      <c r="A30" s="73"/>
      <c r="B30" s="74"/>
      <c r="C30" s="75"/>
      <c r="D30" s="74"/>
      <c r="E30" s="74"/>
      <c r="F30" s="74"/>
      <c r="G30" s="89" t="n">
        <f aca="false">C30*D30*F30</f>
        <v>0</v>
      </c>
      <c r="H30" s="110"/>
    </row>
    <row r="31" customFormat="false" ht="15" hidden="false" customHeight="true" outlineLevel="0" collapsed="false">
      <c r="A31" s="73" t="n">
        <v>2537</v>
      </c>
      <c r="B31" s="74" t="s">
        <v>174</v>
      </c>
      <c r="C31" s="75"/>
      <c r="D31" s="74"/>
      <c r="E31" s="74"/>
      <c r="F31" s="74"/>
      <c r="G31" s="89" t="n">
        <f aca="false">C31*D31*F31</f>
        <v>0</v>
      </c>
      <c r="H31" s="110"/>
    </row>
    <row r="32" customFormat="false" ht="15" hidden="false" customHeight="true" outlineLevel="0" collapsed="false">
      <c r="A32" s="73"/>
      <c r="B32" s="74"/>
      <c r="C32" s="75"/>
      <c r="D32" s="74"/>
      <c r="E32" s="74"/>
      <c r="F32" s="74"/>
      <c r="G32" s="89" t="n">
        <f aca="false">C32*D32*F32</f>
        <v>0</v>
      </c>
      <c r="H32" s="110"/>
    </row>
    <row r="33" customFormat="false" ht="15" hidden="false" customHeight="true" outlineLevel="0" collapsed="false">
      <c r="A33" s="73" t="n">
        <v>2541</v>
      </c>
      <c r="B33" s="74" t="s">
        <v>175</v>
      </c>
      <c r="C33" s="75"/>
      <c r="D33" s="74"/>
      <c r="F33" s="74"/>
      <c r="G33" s="89" t="n">
        <f aca="false">C33*D33*F33</f>
        <v>0</v>
      </c>
      <c r="H33" s="110"/>
    </row>
    <row r="34" customFormat="false" ht="15" hidden="false" customHeight="true" outlineLevel="0" collapsed="false">
      <c r="A34" s="73"/>
      <c r="B34" s="74"/>
      <c r="C34" s="75"/>
      <c r="D34" s="74"/>
      <c r="E34" s="74"/>
      <c r="F34" s="74"/>
      <c r="G34" s="89" t="n">
        <f aca="false">C34*D34*F34</f>
        <v>0</v>
      </c>
      <c r="H34" s="110"/>
    </row>
    <row r="35" customFormat="false" ht="15" hidden="false" customHeight="true" outlineLevel="0" collapsed="false">
      <c r="A35" s="73" t="n">
        <v>2545</v>
      </c>
      <c r="B35" s="74" t="s">
        <v>176</v>
      </c>
      <c r="C35" s="75"/>
      <c r="D35" s="74"/>
      <c r="E35" s="74"/>
      <c r="F35" s="74"/>
      <c r="G35" s="89" t="n">
        <f aca="false">C35*D35*F35</f>
        <v>0</v>
      </c>
      <c r="H35" s="110"/>
    </row>
    <row r="36" customFormat="false" ht="15" hidden="false" customHeight="true" outlineLevel="0" collapsed="false">
      <c r="A36" s="73"/>
      <c r="B36" s="74"/>
      <c r="C36" s="75"/>
      <c r="D36" s="74"/>
      <c r="E36" s="74"/>
      <c r="F36" s="74"/>
      <c r="G36" s="89" t="n">
        <f aca="false">C36*D36*F36</f>
        <v>0</v>
      </c>
      <c r="H36" s="110"/>
    </row>
    <row r="37" customFormat="false" ht="15" hidden="false" customHeight="true" outlineLevel="0" collapsed="false">
      <c r="A37" s="73" t="n">
        <v>2551</v>
      </c>
      <c r="B37" s="74" t="s">
        <v>155</v>
      </c>
      <c r="C37" s="75"/>
      <c r="D37" s="74"/>
      <c r="E37" s="74"/>
      <c r="F37" s="74"/>
      <c r="G37" s="89" t="n">
        <f aca="false">C37*D37*F37</f>
        <v>0</v>
      </c>
      <c r="H37" s="110"/>
    </row>
    <row r="38" customFormat="false" ht="15" hidden="false" customHeight="true" outlineLevel="0" collapsed="false">
      <c r="A38" s="73"/>
      <c r="B38" s="74"/>
      <c r="C38" s="75"/>
      <c r="D38" s="74"/>
      <c r="E38" s="74"/>
      <c r="F38" s="74"/>
      <c r="G38" s="89" t="n">
        <f aca="false">C38*D38*F38</f>
        <v>0</v>
      </c>
      <c r="H38" s="110"/>
    </row>
    <row r="39" customFormat="false" ht="15" hidden="false" customHeight="true" outlineLevel="0" collapsed="false">
      <c r="A39" s="73" t="n">
        <v>2555</v>
      </c>
      <c r="B39" s="74" t="s">
        <v>177</v>
      </c>
      <c r="C39" s="75"/>
      <c r="D39" s="74"/>
      <c r="E39" s="74"/>
      <c r="F39" s="74"/>
      <c r="G39" s="89" t="n">
        <f aca="false">C39*D39*F39</f>
        <v>0</v>
      </c>
      <c r="H39" s="110"/>
    </row>
    <row r="40" customFormat="false" ht="15" hidden="false" customHeight="true" outlineLevel="0" collapsed="false">
      <c r="A40" s="73"/>
      <c r="B40" s="74"/>
      <c r="C40" s="75"/>
      <c r="D40" s="74"/>
      <c r="E40" s="74"/>
      <c r="F40" s="74"/>
      <c r="G40" s="89" t="n">
        <f aca="false">C40*D40*F40</f>
        <v>0</v>
      </c>
      <c r="H40" s="110"/>
    </row>
    <row r="41" customFormat="false" ht="15" hidden="false" customHeight="true" outlineLevel="0" collapsed="false">
      <c r="A41" s="73" t="n">
        <v>2557</v>
      </c>
      <c r="B41" s="74" t="s">
        <v>178</v>
      </c>
      <c r="C41" s="75"/>
      <c r="D41" s="74"/>
      <c r="E41" s="74"/>
      <c r="F41" s="74"/>
      <c r="G41" s="89" t="n">
        <f aca="false">C41*D41*F41</f>
        <v>0</v>
      </c>
      <c r="H41" s="110"/>
    </row>
    <row r="42" customFormat="false" ht="15" hidden="false" customHeight="true" outlineLevel="0" collapsed="false">
      <c r="A42" s="73"/>
      <c r="B42" s="74"/>
      <c r="C42" s="75"/>
      <c r="D42" s="74"/>
      <c r="E42" s="74"/>
      <c r="F42" s="74"/>
      <c r="G42" s="89" t="n">
        <f aca="false">C42*D42*F42</f>
        <v>0</v>
      </c>
      <c r="H42" s="110"/>
    </row>
    <row r="43" customFormat="false" ht="15" hidden="false" customHeight="true" outlineLevel="0" collapsed="false">
      <c r="A43" s="73" t="n">
        <v>2559</v>
      </c>
      <c r="B43" s="74" t="s">
        <v>179</v>
      </c>
      <c r="C43" s="75"/>
      <c r="D43" s="74"/>
      <c r="E43" s="74"/>
      <c r="F43" s="74"/>
      <c r="G43" s="89" t="n">
        <f aca="false">C43*D43*F43</f>
        <v>0</v>
      </c>
      <c r="H43" s="110"/>
    </row>
    <row r="44" customFormat="false" ht="15" hidden="false" customHeight="true" outlineLevel="0" collapsed="false">
      <c r="A44" s="73"/>
      <c r="B44" s="74"/>
      <c r="C44" s="75"/>
      <c r="D44" s="74"/>
      <c r="E44" s="74"/>
      <c r="F44" s="74"/>
      <c r="G44" s="89" t="n">
        <f aca="false">C44*D44*F44</f>
        <v>0</v>
      </c>
      <c r="H44" s="110"/>
    </row>
    <row r="45" customFormat="false" ht="15" hidden="false" customHeight="true" outlineLevel="0" collapsed="false">
      <c r="A45" s="73" t="n">
        <v>2561</v>
      </c>
      <c r="B45" s="74" t="s">
        <v>180</v>
      </c>
      <c r="C45" s="75"/>
      <c r="D45" s="74"/>
      <c r="E45" s="74"/>
      <c r="F45" s="74"/>
      <c r="G45" s="89" t="n">
        <f aca="false">C45*D45*F45</f>
        <v>0</v>
      </c>
      <c r="H45" s="110"/>
    </row>
    <row r="46" customFormat="false" ht="15" hidden="false" customHeight="true" outlineLevel="0" collapsed="false">
      <c r="A46" s="73"/>
      <c r="B46" s="74"/>
      <c r="C46" s="75"/>
      <c r="D46" s="74"/>
      <c r="E46" s="74"/>
      <c r="F46" s="74"/>
      <c r="G46" s="89" t="n">
        <f aca="false">C46*D46*F46</f>
        <v>0</v>
      </c>
      <c r="H46" s="110"/>
    </row>
    <row r="47" customFormat="false" ht="15" hidden="false" customHeight="true" outlineLevel="0" collapsed="false">
      <c r="A47" s="73" t="n">
        <v>2565</v>
      </c>
      <c r="B47" s="74" t="s">
        <v>181</v>
      </c>
      <c r="C47" s="75"/>
      <c r="D47" s="74"/>
      <c r="E47" s="74"/>
      <c r="F47" s="74"/>
      <c r="G47" s="89" t="n">
        <f aca="false">C47*D47*F47</f>
        <v>0</v>
      </c>
      <c r="H47" s="110"/>
    </row>
    <row r="48" customFormat="false" ht="15" hidden="false" customHeight="true" outlineLevel="0" collapsed="false">
      <c r="A48" s="73"/>
      <c r="B48" s="74"/>
      <c r="C48" s="75"/>
      <c r="D48" s="74"/>
      <c r="E48" s="74"/>
      <c r="F48" s="74"/>
      <c r="G48" s="89" t="n">
        <f aca="false">C48*D48*F48</f>
        <v>0</v>
      </c>
      <c r="H48" s="110"/>
    </row>
    <row r="49" customFormat="false" ht="15" hidden="false" customHeight="true" outlineLevel="0" collapsed="false">
      <c r="A49" s="73" t="n">
        <v>2571</v>
      </c>
      <c r="B49" s="74" t="s">
        <v>182</v>
      </c>
      <c r="C49" s="75"/>
      <c r="D49" s="74"/>
      <c r="E49" s="74"/>
      <c r="F49" s="74"/>
      <c r="G49" s="89" t="n">
        <f aca="false">C49*D49*F49</f>
        <v>0</v>
      </c>
      <c r="H49" s="110"/>
    </row>
    <row r="50" customFormat="false" ht="15" hidden="false" customHeight="true" outlineLevel="0" collapsed="false">
      <c r="A50" s="73"/>
      <c r="B50" s="74"/>
      <c r="C50" s="75"/>
      <c r="D50" s="74"/>
      <c r="E50" s="74"/>
      <c r="F50" s="74"/>
      <c r="G50" s="89" t="n">
        <f aca="false">C50*D50*F50</f>
        <v>0</v>
      </c>
      <c r="H50" s="110"/>
    </row>
    <row r="51" customFormat="false" ht="15" hidden="false" customHeight="true" outlineLevel="0" collapsed="false">
      <c r="A51" s="73" t="n">
        <v>2581</v>
      </c>
      <c r="B51" s="74" t="s">
        <v>183</v>
      </c>
      <c r="C51" s="75"/>
      <c r="D51" s="74"/>
      <c r="E51" s="74"/>
      <c r="F51" s="74"/>
      <c r="G51" s="89" t="n">
        <f aca="false">C51*D51*F51</f>
        <v>0</v>
      </c>
      <c r="H51" s="110"/>
    </row>
    <row r="52" customFormat="false" ht="15" hidden="false" customHeight="true" outlineLevel="0" collapsed="false">
      <c r="A52" s="73"/>
      <c r="B52" s="74"/>
      <c r="C52" s="75"/>
      <c r="D52" s="74"/>
      <c r="E52" s="74"/>
      <c r="F52" s="74"/>
      <c r="G52" s="89" t="n">
        <f aca="false">C52*D52*F52</f>
        <v>0</v>
      </c>
      <c r="H52" s="110"/>
    </row>
    <row r="53" customFormat="false" ht="15" hidden="false" customHeight="true" outlineLevel="0" collapsed="false">
      <c r="A53" s="73" t="n">
        <v>2585</v>
      </c>
      <c r="B53" s="74" t="s">
        <v>81</v>
      </c>
      <c r="C53" s="75"/>
      <c r="D53" s="74"/>
      <c r="E53" s="74"/>
      <c r="F53" s="74"/>
      <c r="G53" s="89" t="n">
        <f aca="false">C53*D53*F53</f>
        <v>0</v>
      </c>
      <c r="H53" s="110"/>
    </row>
    <row r="54" customFormat="false" ht="15" hidden="false" customHeight="true" outlineLevel="0" collapsed="false">
      <c r="A54" s="73"/>
      <c r="B54" s="74" t="s">
        <v>184</v>
      </c>
      <c r="C54" s="75"/>
      <c r="D54" s="74"/>
      <c r="E54" s="74"/>
      <c r="F54" s="74"/>
      <c r="G54" s="89" t="n">
        <f aca="false">C54*D54*F54</f>
        <v>0</v>
      </c>
      <c r="H54" s="110"/>
    </row>
    <row r="55" customFormat="false" ht="15" hidden="false" customHeight="true" outlineLevel="0" collapsed="false">
      <c r="A55" s="73"/>
      <c r="B55" s="74"/>
      <c r="C55" s="75"/>
      <c r="D55" s="74"/>
      <c r="E55" s="74"/>
      <c r="F55" s="74"/>
      <c r="G55" s="89" t="n">
        <f aca="false">C55*D55*F55</f>
        <v>0</v>
      </c>
      <c r="H55" s="110"/>
    </row>
    <row r="56" customFormat="false" ht="15.75" hidden="false" customHeight="true" outlineLevel="0" collapsed="false">
      <c r="A56" s="77"/>
      <c r="B56" s="78"/>
      <c r="C56" s="78"/>
      <c r="D56" s="78"/>
      <c r="E56" s="78"/>
      <c r="F56" s="80" t="s">
        <v>185</v>
      </c>
      <c r="G56" s="66"/>
      <c r="H56" s="82" t="n">
        <f aca="false">SUM(G3:G55)</f>
        <v>0</v>
      </c>
    </row>
    <row r="57" customFormat="false" ht="15" hidden="false" customHeight="true" outlineLevel="0" collapsed="false">
      <c r="A57" s="83"/>
      <c r="B57" s="84"/>
      <c r="C57" s="84"/>
      <c r="D57" s="84"/>
      <c r="E57" s="84"/>
      <c r="F57" s="84"/>
      <c r="G57" s="84"/>
      <c r="H57" s="85"/>
    </row>
    <row r="58" customFormat="false" ht="15" hidden="false" customHeight="true" outlineLevel="0" collapsed="false">
      <c r="A58" s="86"/>
      <c r="B58" s="87"/>
      <c r="C58" s="87"/>
      <c r="D58" s="87"/>
      <c r="E58" s="87"/>
      <c r="F58" s="87"/>
      <c r="G58" s="87"/>
      <c r="H58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9.81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2600</v>
      </c>
      <c r="B2" s="65" t="s">
        <v>27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2601</v>
      </c>
      <c r="B3" s="69" t="s">
        <v>186</v>
      </c>
      <c r="C3" s="70"/>
      <c r="D3" s="69"/>
      <c r="E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/>
      <c r="C4" s="75"/>
      <c r="D4" s="74"/>
      <c r="E4" s="74"/>
      <c r="F4" s="74"/>
      <c r="G4" s="89" t="n">
        <f aca="false">C4*D4*F4</f>
        <v>0</v>
      </c>
      <c r="H4" s="110"/>
    </row>
    <row r="5" customFormat="false" ht="15" hidden="false" customHeight="true" outlineLevel="0" collapsed="false">
      <c r="A5" s="73" t="n">
        <v>2602</v>
      </c>
      <c r="B5" s="74" t="s">
        <v>187</v>
      </c>
      <c r="C5" s="75"/>
      <c r="D5" s="74"/>
      <c r="E5" s="74"/>
      <c r="F5" s="74"/>
      <c r="G5" s="89" t="n">
        <f aca="false">C5*D5*F5</f>
        <v>0</v>
      </c>
      <c r="H5" s="110"/>
    </row>
    <row r="6" customFormat="false" ht="15" hidden="false" customHeight="true" outlineLevel="0" collapsed="false">
      <c r="A6" s="73"/>
      <c r="B6" s="74"/>
      <c r="C6" s="75"/>
      <c r="D6" s="74"/>
      <c r="E6" s="74"/>
      <c r="F6" s="74"/>
      <c r="G6" s="89" t="n">
        <f aca="false">C6*D6*F6</f>
        <v>0</v>
      </c>
      <c r="H6" s="110"/>
    </row>
    <row r="7" customFormat="false" ht="15" hidden="false" customHeight="true" outlineLevel="0" collapsed="false">
      <c r="A7" s="73" t="n">
        <v>2603</v>
      </c>
      <c r="B7" s="74" t="s">
        <v>188</v>
      </c>
      <c r="C7" s="75"/>
      <c r="D7" s="74"/>
      <c r="E7" s="74"/>
      <c r="F7" s="74"/>
      <c r="G7" s="89" t="n">
        <f aca="false">C7*D7*F7</f>
        <v>0</v>
      </c>
      <c r="H7" s="110"/>
    </row>
    <row r="8" customFormat="false" ht="15" hidden="false" customHeight="true" outlineLevel="0" collapsed="false">
      <c r="A8" s="73"/>
      <c r="B8" s="74"/>
      <c r="C8" s="75"/>
      <c r="D8" s="74"/>
      <c r="E8" s="74"/>
      <c r="F8" s="74"/>
      <c r="G8" s="89" t="n">
        <f aca="false">C8*D8*F8</f>
        <v>0</v>
      </c>
      <c r="H8" s="110"/>
    </row>
    <row r="9" customFormat="false" ht="15" hidden="false" customHeight="true" outlineLevel="0" collapsed="false">
      <c r="A9" s="73" t="n">
        <v>2604</v>
      </c>
      <c r="B9" s="74" t="s">
        <v>189</v>
      </c>
      <c r="C9" s="75"/>
      <c r="D9" s="74"/>
      <c r="E9" s="74"/>
      <c r="F9" s="74"/>
      <c r="G9" s="89" t="n">
        <f aca="false">C9*D9*F9</f>
        <v>0</v>
      </c>
      <c r="H9" s="110"/>
    </row>
    <row r="10" customFormat="false" ht="15" hidden="false" customHeight="true" outlineLevel="0" collapsed="false">
      <c r="A10" s="73"/>
      <c r="B10" s="74"/>
      <c r="C10" s="75"/>
      <c r="D10" s="74"/>
      <c r="E10" s="74"/>
      <c r="F10" s="74"/>
      <c r="G10" s="89" t="n">
        <f aca="false">C10*D10*F10</f>
        <v>0</v>
      </c>
      <c r="H10" s="110"/>
    </row>
    <row r="11" customFormat="false" ht="15" hidden="false" customHeight="true" outlineLevel="0" collapsed="false">
      <c r="A11" s="73" t="n">
        <v>2605</v>
      </c>
      <c r="B11" s="74" t="s">
        <v>190</v>
      </c>
      <c r="C11" s="75"/>
      <c r="D11" s="74"/>
      <c r="E11" s="74"/>
      <c r="F11" s="74"/>
      <c r="G11" s="89" t="n">
        <f aca="false">C11*D11*F11</f>
        <v>0</v>
      </c>
      <c r="H11" s="110"/>
    </row>
    <row r="12" customFormat="false" ht="15" hidden="false" customHeight="true" outlineLevel="0" collapsed="false">
      <c r="A12" s="73"/>
      <c r="B12" s="74"/>
      <c r="C12" s="75"/>
      <c r="D12" s="74"/>
      <c r="E12" s="74"/>
      <c r="F12" s="74"/>
      <c r="G12" s="89" t="n">
        <f aca="false">C12*D12*F12</f>
        <v>0</v>
      </c>
      <c r="H12" s="110"/>
    </row>
    <row r="13" customFormat="false" ht="15" hidden="false" customHeight="true" outlineLevel="0" collapsed="false">
      <c r="A13" s="73" t="n">
        <v>2606</v>
      </c>
      <c r="B13" s="74" t="s">
        <v>154</v>
      </c>
      <c r="C13" s="75"/>
      <c r="D13" s="74"/>
      <c r="E13" s="74"/>
      <c r="F13" s="74"/>
      <c r="G13" s="89" t="n">
        <f aca="false">C13*D13*F13</f>
        <v>0</v>
      </c>
      <c r="H13" s="110"/>
    </row>
    <row r="14" customFormat="false" ht="15" hidden="false" customHeight="true" outlineLevel="0" collapsed="false">
      <c r="A14" s="73"/>
      <c r="B14" s="74"/>
      <c r="C14" s="75"/>
      <c r="D14" s="74"/>
      <c r="E14" s="74"/>
      <c r="F14" s="74"/>
      <c r="G14" s="89" t="n">
        <f aca="false">C14*D14*F14</f>
        <v>0</v>
      </c>
      <c r="H14" s="110"/>
    </row>
    <row r="15" customFormat="false" ht="15" hidden="false" customHeight="true" outlineLevel="0" collapsed="false">
      <c r="A15" s="73" t="n">
        <v>2607</v>
      </c>
      <c r="B15" s="74" t="s">
        <v>155</v>
      </c>
      <c r="C15" s="75"/>
      <c r="D15" s="74"/>
      <c r="E15" s="74"/>
      <c r="F15" s="74"/>
      <c r="G15" s="89" t="n">
        <f aca="false">C15*D15*F15</f>
        <v>0</v>
      </c>
      <c r="H15" s="110"/>
    </row>
    <row r="16" customFormat="false" ht="15" hidden="false" customHeight="true" outlineLevel="0" collapsed="false">
      <c r="A16" s="73"/>
      <c r="B16" s="74"/>
      <c r="C16" s="75"/>
      <c r="D16" s="74"/>
      <c r="E16" s="74"/>
      <c r="F16" s="74"/>
      <c r="G16" s="89" t="n">
        <f aca="false">C16*D16*F16</f>
        <v>0</v>
      </c>
      <c r="H16" s="110"/>
    </row>
    <row r="17" customFormat="false" ht="15" hidden="false" customHeight="true" outlineLevel="0" collapsed="false">
      <c r="A17" s="73" t="n">
        <v>2608</v>
      </c>
      <c r="B17" s="74" t="s">
        <v>191</v>
      </c>
      <c r="C17" s="75"/>
      <c r="D17" s="74"/>
      <c r="E17" s="74"/>
      <c r="F17" s="74"/>
      <c r="G17" s="89" t="n">
        <f aca="false">C17*D17*F17</f>
        <v>0</v>
      </c>
      <c r="H17" s="110"/>
    </row>
    <row r="18" customFormat="false" ht="15" hidden="false" customHeight="true" outlineLevel="0" collapsed="false">
      <c r="A18" s="73"/>
      <c r="B18" s="74"/>
      <c r="C18" s="75"/>
      <c r="D18" s="74"/>
      <c r="E18" s="74"/>
      <c r="F18" s="74"/>
      <c r="G18" s="89" t="n">
        <f aca="false">C18*D18*F18</f>
        <v>0</v>
      </c>
      <c r="H18" s="110"/>
    </row>
    <row r="19" customFormat="false" ht="15" hidden="false" customHeight="true" outlineLevel="0" collapsed="false">
      <c r="A19" s="73" t="n">
        <v>2609</v>
      </c>
      <c r="B19" s="74" t="s">
        <v>192</v>
      </c>
      <c r="C19" s="75"/>
      <c r="D19" s="74"/>
      <c r="E19" s="74"/>
      <c r="F19" s="74"/>
      <c r="G19" s="89" t="n">
        <f aca="false">C19*D19*F19</f>
        <v>0</v>
      </c>
      <c r="H19" s="110"/>
    </row>
    <row r="20" customFormat="false" ht="15" hidden="false" customHeight="true" outlineLevel="0" collapsed="false">
      <c r="A20" s="73"/>
      <c r="B20" s="74"/>
      <c r="C20" s="75"/>
      <c r="D20" s="74"/>
      <c r="E20" s="74"/>
      <c r="F20" s="74"/>
      <c r="G20" s="89" t="n">
        <f aca="false">C20*D20*F20</f>
        <v>0</v>
      </c>
      <c r="H20" s="110"/>
    </row>
    <row r="21" customFormat="false" ht="15" hidden="false" customHeight="true" outlineLevel="0" collapsed="false">
      <c r="A21" s="73" t="n">
        <v>2685</v>
      </c>
      <c r="B21" s="74" t="s">
        <v>81</v>
      </c>
      <c r="C21" s="75"/>
      <c r="D21" s="74"/>
      <c r="E21" s="74"/>
      <c r="F21" s="74"/>
      <c r="G21" s="89" t="n">
        <f aca="false">C21*D21*F21</f>
        <v>0</v>
      </c>
      <c r="H21" s="110"/>
    </row>
    <row r="22" customFormat="false" ht="15" hidden="false" customHeight="true" outlineLevel="0" collapsed="false">
      <c r="A22" s="73"/>
      <c r="B22" s="74"/>
      <c r="C22" s="75"/>
      <c r="D22" s="74"/>
      <c r="E22" s="74"/>
      <c r="F22" s="74"/>
      <c r="G22" s="89" t="n">
        <f aca="false">C22*D22*F22</f>
        <v>0</v>
      </c>
      <c r="H22" s="110"/>
    </row>
    <row r="23" customFormat="false" ht="15" hidden="false" customHeight="true" outlineLevel="0" collapsed="false">
      <c r="A23" s="73"/>
      <c r="B23" s="74"/>
      <c r="C23" s="75"/>
      <c r="D23" s="74"/>
      <c r="E23" s="74"/>
      <c r="F23" s="74"/>
      <c r="G23" s="89" t="n">
        <f aca="false">C23*D23*F23</f>
        <v>0</v>
      </c>
      <c r="H23" s="110"/>
    </row>
    <row r="24" customFormat="false" ht="15.75" hidden="false" customHeight="true" outlineLevel="0" collapsed="false">
      <c r="A24" s="77"/>
      <c r="B24" s="78"/>
      <c r="C24" s="78"/>
      <c r="D24" s="78"/>
      <c r="E24" s="78"/>
      <c r="F24" s="80" t="s">
        <v>193</v>
      </c>
      <c r="G24" s="66"/>
      <c r="H24" s="82" t="n">
        <f aca="false">SUM(G3:G23)</f>
        <v>0</v>
      </c>
    </row>
    <row r="25" customFormat="false" ht="15" hidden="false" customHeight="true" outlineLevel="0" collapsed="false">
      <c r="A25" s="83"/>
      <c r="B25" s="84"/>
      <c r="C25" s="84"/>
      <c r="D25" s="84"/>
      <c r="E25" s="84"/>
      <c r="F25" s="84"/>
      <c r="G25" s="84"/>
      <c r="H25" s="85"/>
    </row>
    <row r="26" customFormat="false" ht="15" hidden="false" customHeight="true" outlineLevel="0" collapsed="false">
      <c r="A26" s="86"/>
      <c r="B26" s="87"/>
      <c r="C26" s="87"/>
      <c r="D26" s="87"/>
      <c r="E26" s="87"/>
      <c r="F26" s="87"/>
      <c r="G26" s="87"/>
      <c r="H26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2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2700</v>
      </c>
      <c r="B2" s="65" t="s">
        <v>28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2701</v>
      </c>
      <c r="B3" s="69" t="s">
        <v>194</v>
      </c>
      <c r="C3" s="70"/>
      <c r="D3" s="69"/>
      <c r="E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 t="s">
        <v>84</v>
      </c>
      <c r="C4" s="75"/>
      <c r="D4" s="74"/>
      <c r="F4" s="74"/>
      <c r="G4" s="89" t="n">
        <f aca="false">C4*D4*F4</f>
        <v>0</v>
      </c>
      <c r="H4" s="110"/>
    </row>
    <row r="5" customFormat="false" ht="15" hidden="false" customHeight="true" outlineLevel="0" collapsed="false">
      <c r="A5" s="73"/>
      <c r="B5" s="74" t="s">
        <v>85</v>
      </c>
      <c r="C5" s="75"/>
      <c r="D5" s="74"/>
      <c r="F5" s="74"/>
      <c r="G5" s="89" t="n">
        <f aca="false">C5*D5*F5</f>
        <v>0</v>
      </c>
      <c r="H5" s="110"/>
    </row>
    <row r="6" customFormat="false" ht="15" hidden="false" customHeight="true" outlineLevel="0" collapsed="false">
      <c r="A6" s="73"/>
      <c r="B6" s="74" t="s">
        <v>86</v>
      </c>
      <c r="C6" s="75"/>
      <c r="D6" s="74"/>
      <c r="E6" s="74"/>
      <c r="F6" s="74"/>
      <c r="G6" s="89" t="n">
        <f aca="false">C6*D6*F6</f>
        <v>0</v>
      </c>
      <c r="H6" s="110"/>
    </row>
    <row r="7" customFormat="false" ht="15" hidden="false" customHeight="true" outlineLevel="0" collapsed="false">
      <c r="A7" s="73"/>
      <c r="B7" s="74"/>
      <c r="C7" s="75"/>
      <c r="D7" s="74"/>
      <c r="E7" s="74"/>
      <c r="F7" s="74"/>
      <c r="G7" s="89" t="n">
        <f aca="false">C7*D7*F7</f>
        <v>0</v>
      </c>
      <c r="H7" s="110"/>
    </row>
    <row r="8" customFormat="false" ht="15" hidden="false" customHeight="true" outlineLevel="0" collapsed="false">
      <c r="A8" s="73" t="n">
        <v>2711</v>
      </c>
      <c r="B8" s="74" t="s">
        <v>195</v>
      </c>
      <c r="C8" s="75"/>
      <c r="D8" s="74"/>
      <c r="E8" s="74"/>
      <c r="F8" s="74"/>
      <c r="G8" s="89" t="n">
        <f aca="false">C8*D8*F8</f>
        <v>0</v>
      </c>
      <c r="H8" s="110"/>
    </row>
    <row r="9" customFormat="false" ht="15" hidden="false" customHeight="true" outlineLevel="0" collapsed="false">
      <c r="A9" s="73"/>
      <c r="B9" s="74"/>
      <c r="C9" s="75"/>
      <c r="D9" s="74"/>
      <c r="E9" s="74"/>
      <c r="F9" s="74"/>
      <c r="G9" s="89" t="n">
        <f aca="false">C9*D9*F9</f>
        <v>0</v>
      </c>
      <c r="H9" s="110"/>
    </row>
    <row r="10" customFormat="false" ht="15" hidden="false" customHeight="true" outlineLevel="0" collapsed="false">
      <c r="A10" s="73" t="n">
        <v>2721</v>
      </c>
      <c r="B10" s="74" t="s">
        <v>196</v>
      </c>
      <c r="C10" s="75"/>
      <c r="D10" s="74"/>
      <c r="E10" s="74"/>
      <c r="F10" s="74"/>
      <c r="G10" s="89" t="n">
        <f aca="false">C10*D10*F10</f>
        <v>0</v>
      </c>
      <c r="H10" s="110"/>
    </row>
    <row r="11" customFormat="false" ht="15" hidden="false" customHeight="true" outlineLevel="0" collapsed="false">
      <c r="A11" s="73"/>
      <c r="B11" s="74"/>
      <c r="C11" s="75"/>
      <c r="D11" s="74"/>
      <c r="E11" s="74"/>
      <c r="F11" s="74"/>
      <c r="G11" s="89" t="n">
        <f aca="false">C11*D11*F11</f>
        <v>0</v>
      </c>
      <c r="H11" s="110"/>
    </row>
    <row r="12" customFormat="false" ht="15" hidden="false" customHeight="true" outlineLevel="0" collapsed="false">
      <c r="A12" s="73" t="n">
        <v>2725</v>
      </c>
      <c r="B12" s="74" t="s">
        <v>197</v>
      </c>
      <c r="C12" s="75"/>
      <c r="D12" s="74"/>
      <c r="E12" s="74"/>
      <c r="F12" s="74"/>
      <c r="G12" s="89" t="n">
        <f aca="false">C12*D12*F12</f>
        <v>0</v>
      </c>
      <c r="H12" s="110"/>
    </row>
    <row r="13" customFormat="false" ht="15" hidden="false" customHeight="true" outlineLevel="0" collapsed="false">
      <c r="A13" s="73"/>
      <c r="B13" s="74"/>
      <c r="C13" s="75"/>
      <c r="D13" s="74"/>
      <c r="E13" s="74"/>
      <c r="F13" s="74"/>
      <c r="G13" s="89" t="n">
        <f aca="false">C13*D13*F13</f>
        <v>0</v>
      </c>
      <c r="H13" s="110"/>
    </row>
    <row r="14" customFormat="false" ht="15" hidden="false" customHeight="true" outlineLevel="0" collapsed="false">
      <c r="A14" s="73" t="n">
        <v>2747</v>
      </c>
      <c r="B14" s="74" t="s">
        <v>198</v>
      </c>
      <c r="C14" s="75"/>
      <c r="D14" s="74"/>
      <c r="E14" s="74"/>
      <c r="F14" s="74"/>
      <c r="G14" s="89" t="n">
        <f aca="false">C14*D14*F14</f>
        <v>0</v>
      </c>
      <c r="H14" s="110"/>
    </row>
    <row r="15" customFormat="false" ht="15" hidden="false" customHeight="true" outlineLevel="0" collapsed="false">
      <c r="A15" s="73"/>
      <c r="B15" s="74"/>
      <c r="C15" s="75"/>
      <c r="D15" s="74"/>
      <c r="E15" s="74"/>
      <c r="F15" s="74"/>
      <c r="G15" s="89" t="n">
        <f aca="false">C15*D15*F15</f>
        <v>0</v>
      </c>
      <c r="H15" s="110"/>
    </row>
    <row r="16" customFormat="false" ht="15" hidden="false" customHeight="true" outlineLevel="0" collapsed="false">
      <c r="A16" s="73" t="n">
        <v>2751</v>
      </c>
      <c r="B16" s="74" t="s">
        <v>155</v>
      </c>
      <c r="C16" s="75"/>
      <c r="D16" s="74"/>
      <c r="E16" s="74"/>
      <c r="F16" s="74"/>
      <c r="G16" s="89" t="n">
        <f aca="false">C16*D16*F16</f>
        <v>0</v>
      </c>
      <c r="H16" s="110"/>
    </row>
    <row r="17" customFormat="false" ht="15" hidden="false" customHeight="true" outlineLevel="0" collapsed="false">
      <c r="A17" s="73"/>
      <c r="B17" s="74"/>
      <c r="C17" s="75"/>
      <c r="D17" s="74"/>
      <c r="E17" s="74"/>
      <c r="F17" s="74"/>
      <c r="G17" s="89" t="n">
        <f aca="false">C17*D17*F17</f>
        <v>0</v>
      </c>
      <c r="H17" s="110"/>
    </row>
    <row r="18" customFormat="false" ht="15" hidden="false" customHeight="true" outlineLevel="0" collapsed="false">
      <c r="A18" s="73" t="n">
        <v>2761</v>
      </c>
      <c r="B18" s="74" t="s">
        <v>191</v>
      </c>
      <c r="C18" s="75"/>
      <c r="D18" s="74"/>
      <c r="E18" s="74"/>
      <c r="F18" s="74"/>
      <c r="G18" s="89" t="n">
        <f aca="false">C18*D18*F18</f>
        <v>0</v>
      </c>
      <c r="H18" s="110"/>
    </row>
    <row r="19" customFormat="false" ht="15" hidden="false" customHeight="true" outlineLevel="0" collapsed="false">
      <c r="A19" s="73"/>
      <c r="B19" s="74"/>
      <c r="C19" s="75"/>
      <c r="D19" s="74"/>
      <c r="E19" s="74"/>
      <c r="F19" s="74"/>
      <c r="G19" s="89" t="n">
        <f aca="false">C19*D19*F19</f>
        <v>0</v>
      </c>
      <c r="H19" s="110"/>
    </row>
    <row r="20" customFormat="false" ht="15" hidden="false" customHeight="true" outlineLevel="0" collapsed="false">
      <c r="A20" s="73" t="n">
        <v>2781</v>
      </c>
      <c r="B20" s="74" t="s">
        <v>183</v>
      </c>
      <c r="C20" s="75"/>
      <c r="D20" s="74"/>
      <c r="E20" s="74"/>
      <c r="F20" s="74"/>
      <c r="G20" s="89" t="n">
        <f aca="false">C20*D20*F20</f>
        <v>0</v>
      </c>
      <c r="H20" s="110"/>
    </row>
    <row r="21" customFormat="false" ht="15" hidden="false" customHeight="true" outlineLevel="0" collapsed="false">
      <c r="A21" s="73"/>
      <c r="B21" s="74"/>
      <c r="C21" s="75"/>
      <c r="D21" s="74"/>
      <c r="E21" s="74"/>
      <c r="F21" s="74"/>
      <c r="G21" s="89" t="n">
        <f aca="false">C21*D21*F21</f>
        <v>0</v>
      </c>
      <c r="H21" s="110"/>
    </row>
    <row r="22" customFormat="false" ht="15" hidden="false" customHeight="true" outlineLevel="0" collapsed="false">
      <c r="A22" s="73" t="n">
        <v>2783</v>
      </c>
      <c r="B22" s="74" t="s">
        <v>199</v>
      </c>
      <c r="C22" s="75"/>
      <c r="D22" s="74"/>
      <c r="E22" s="74"/>
      <c r="F22" s="74"/>
      <c r="G22" s="89" t="n">
        <f aca="false">C22*D22*F22</f>
        <v>0</v>
      </c>
      <c r="H22" s="110"/>
    </row>
    <row r="23" customFormat="false" ht="15" hidden="false" customHeight="true" outlineLevel="0" collapsed="false">
      <c r="A23" s="73"/>
      <c r="B23" s="74"/>
      <c r="C23" s="75"/>
      <c r="D23" s="74"/>
      <c r="E23" s="74"/>
      <c r="F23" s="74"/>
      <c r="G23" s="89" t="n">
        <f aca="false">C23*D23*F23</f>
        <v>0</v>
      </c>
      <c r="H23" s="110"/>
    </row>
    <row r="24" customFormat="false" ht="15" hidden="false" customHeight="true" outlineLevel="0" collapsed="false">
      <c r="A24" s="73" t="n">
        <v>2785</v>
      </c>
      <c r="B24" s="74" t="s">
        <v>81</v>
      </c>
      <c r="C24" s="75"/>
      <c r="D24" s="74"/>
      <c r="E24" s="74"/>
      <c r="F24" s="74"/>
      <c r="G24" s="89" t="n">
        <f aca="false">C24*D24*F24</f>
        <v>0</v>
      </c>
      <c r="H24" s="110"/>
    </row>
    <row r="25" customFormat="false" ht="15" hidden="false" customHeight="true" outlineLevel="0" collapsed="false">
      <c r="A25" s="73"/>
      <c r="B25" s="74"/>
      <c r="C25" s="75"/>
      <c r="D25" s="74"/>
      <c r="E25" s="74"/>
      <c r="F25" s="74"/>
      <c r="G25" s="89" t="n">
        <f aca="false">C25*D25*F25</f>
        <v>0</v>
      </c>
      <c r="H25" s="110"/>
    </row>
    <row r="26" customFormat="false" ht="15" hidden="false" customHeight="true" outlineLevel="0" collapsed="false">
      <c r="A26" s="73"/>
      <c r="B26" s="74"/>
      <c r="C26" s="75"/>
      <c r="D26" s="74"/>
      <c r="E26" s="74"/>
      <c r="F26" s="74"/>
      <c r="G26" s="89" t="n">
        <f aca="false">C26*D26*F26</f>
        <v>0</v>
      </c>
      <c r="H26" s="110"/>
    </row>
    <row r="27" customFormat="false" ht="15.75" hidden="false" customHeight="true" outlineLevel="0" collapsed="false">
      <c r="A27" s="77"/>
      <c r="B27" s="78"/>
      <c r="C27" s="78"/>
      <c r="D27" s="78"/>
      <c r="E27" s="78"/>
      <c r="F27" s="80" t="s">
        <v>200</v>
      </c>
      <c r="G27" s="66"/>
      <c r="H27" s="82" t="n">
        <f aca="false">SUM(G3:G26)</f>
        <v>0</v>
      </c>
    </row>
    <row r="28" customFormat="false" ht="15" hidden="false" customHeight="true" outlineLevel="0" collapsed="false">
      <c r="A28" s="83"/>
      <c r="B28" s="84"/>
      <c r="C28" s="84"/>
      <c r="D28" s="84"/>
      <c r="E28" s="84"/>
      <c r="F28" s="84"/>
      <c r="G28" s="84"/>
      <c r="H28" s="85"/>
    </row>
    <row r="29" customFormat="false" ht="15" hidden="false" customHeight="true" outlineLevel="0" collapsed="false">
      <c r="A29" s="86"/>
      <c r="B29" s="87"/>
      <c r="C29" s="87"/>
      <c r="D29" s="87"/>
      <c r="E29" s="87"/>
      <c r="F29" s="87"/>
      <c r="G29" s="87"/>
      <c r="H29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2800</v>
      </c>
      <c r="B2" s="65" t="s">
        <v>29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2801</v>
      </c>
      <c r="B3" s="69" t="s">
        <v>201</v>
      </c>
      <c r="C3" s="70"/>
      <c r="D3" s="69"/>
      <c r="E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 t="s">
        <v>84</v>
      </c>
      <c r="C4" s="75"/>
      <c r="D4" s="74"/>
      <c r="F4" s="74"/>
      <c r="G4" s="89" t="n">
        <f aca="false">C4*D4*F4</f>
        <v>0</v>
      </c>
      <c r="H4" s="110"/>
    </row>
    <row r="5" customFormat="false" ht="15" hidden="false" customHeight="true" outlineLevel="0" collapsed="false">
      <c r="A5" s="73"/>
      <c r="B5" s="74" t="s">
        <v>85</v>
      </c>
      <c r="C5" s="75"/>
      <c r="D5" s="74"/>
      <c r="F5" s="74"/>
      <c r="G5" s="89" t="n">
        <f aca="false">C5*D5*F5</f>
        <v>0</v>
      </c>
      <c r="H5" s="110"/>
    </row>
    <row r="6" customFormat="false" ht="15" hidden="false" customHeight="true" outlineLevel="0" collapsed="false">
      <c r="A6" s="73"/>
      <c r="B6" s="74" t="s">
        <v>86</v>
      </c>
      <c r="C6" s="75"/>
      <c r="D6" s="74"/>
      <c r="F6" s="74"/>
      <c r="G6" s="89" t="n">
        <f aca="false">C6*D6*F6</f>
        <v>0</v>
      </c>
      <c r="H6" s="110"/>
    </row>
    <row r="7" customFormat="false" ht="15" hidden="false" customHeight="true" outlineLevel="0" collapsed="false">
      <c r="A7" s="73"/>
      <c r="B7" s="74"/>
      <c r="C7" s="75"/>
      <c r="D7" s="74"/>
      <c r="E7" s="74"/>
      <c r="F7" s="74"/>
      <c r="G7" s="89" t="n">
        <f aca="false">C7*D7*F7</f>
        <v>0</v>
      </c>
      <c r="H7" s="110"/>
    </row>
    <row r="8" customFormat="false" ht="15" hidden="false" customHeight="true" outlineLevel="0" collapsed="false">
      <c r="A8" s="73" t="n">
        <v>2803</v>
      </c>
      <c r="B8" s="74" t="s">
        <v>202</v>
      </c>
      <c r="C8" s="75"/>
      <c r="D8" s="74"/>
      <c r="F8" s="74"/>
      <c r="G8" s="89" t="n">
        <f aca="false">C8*D8*F8</f>
        <v>0</v>
      </c>
      <c r="H8" s="110"/>
    </row>
    <row r="9" customFormat="false" ht="15" hidden="false" customHeight="true" outlineLevel="0" collapsed="false">
      <c r="A9" s="73"/>
      <c r="B9" s="74"/>
      <c r="C9" s="75"/>
      <c r="D9" s="74"/>
      <c r="E9" s="74"/>
      <c r="F9" s="74"/>
      <c r="G9" s="89" t="n">
        <f aca="false">C9*D9*F9</f>
        <v>0</v>
      </c>
      <c r="H9" s="110"/>
    </row>
    <row r="10" customFormat="false" ht="15" hidden="false" customHeight="true" outlineLevel="0" collapsed="false">
      <c r="A10" s="73" t="n">
        <v>2805</v>
      </c>
      <c r="B10" s="74" t="s">
        <v>203</v>
      </c>
      <c r="C10" s="75"/>
      <c r="D10" s="74"/>
      <c r="E10" s="74"/>
      <c r="F10" s="74"/>
      <c r="G10" s="89" t="n">
        <f aca="false">C10*D10*F10</f>
        <v>0</v>
      </c>
      <c r="H10" s="110"/>
    </row>
    <row r="11" customFormat="false" ht="15" hidden="false" customHeight="true" outlineLevel="0" collapsed="false">
      <c r="A11" s="73"/>
      <c r="B11" s="74"/>
      <c r="C11" s="75"/>
      <c r="D11" s="74"/>
      <c r="E11" s="74"/>
      <c r="F11" s="74"/>
      <c r="G11" s="89" t="n">
        <f aca="false">C11*D11*F11</f>
        <v>0</v>
      </c>
      <c r="H11" s="110"/>
    </row>
    <row r="12" customFormat="false" ht="15" hidden="false" customHeight="true" outlineLevel="0" collapsed="false">
      <c r="A12" s="73" t="n">
        <v>2811</v>
      </c>
      <c r="B12" s="74" t="s">
        <v>204</v>
      </c>
      <c r="C12" s="75"/>
      <c r="D12" s="74"/>
      <c r="E12" s="74"/>
      <c r="F12" s="74"/>
      <c r="G12" s="89" t="n">
        <f aca="false">C12*D12*F12</f>
        <v>0</v>
      </c>
      <c r="H12" s="110"/>
    </row>
    <row r="13" customFormat="false" ht="15" hidden="false" customHeight="true" outlineLevel="0" collapsed="false">
      <c r="A13" s="73"/>
      <c r="B13" s="74"/>
      <c r="C13" s="75"/>
      <c r="D13" s="74"/>
      <c r="E13" s="74"/>
      <c r="F13" s="74"/>
      <c r="G13" s="89" t="n">
        <f aca="false">C13*D13*F13</f>
        <v>0</v>
      </c>
      <c r="H13" s="110"/>
    </row>
    <row r="14" customFormat="false" ht="15" hidden="false" customHeight="true" outlineLevel="0" collapsed="false">
      <c r="A14" s="73" t="n">
        <v>2821</v>
      </c>
      <c r="B14" s="74" t="s">
        <v>205</v>
      </c>
      <c r="C14" s="75"/>
      <c r="D14" s="74"/>
      <c r="E14" s="74"/>
      <c r="F14" s="74"/>
      <c r="G14" s="89" t="n">
        <f aca="false">C14*D14*F14</f>
        <v>0</v>
      </c>
      <c r="H14" s="110"/>
    </row>
    <row r="15" customFormat="false" ht="15" hidden="false" customHeight="true" outlineLevel="0" collapsed="false">
      <c r="A15" s="73"/>
      <c r="B15" s="74"/>
      <c r="C15" s="75"/>
      <c r="D15" s="74"/>
      <c r="E15" s="74"/>
      <c r="F15" s="74"/>
      <c r="G15" s="89" t="n">
        <f aca="false">C15*D15*F15</f>
        <v>0</v>
      </c>
      <c r="H15" s="110"/>
    </row>
    <row r="16" customFormat="false" ht="15" hidden="false" customHeight="true" outlineLevel="0" collapsed="false">
      <c r="A16" s="73" t="n">
        <v>2831</v>
      </c>
      <c r="B16" s="74" t="s">
        <v>155</v>
      </c>
      <c r="C16" s="75"/>
      <c r="D16" s="74"/>
      <c r="E16" s="74"/>
      <c r="F16" s="74"/>
      <c r="G16" s="89" t="n">
        <f aca="false">C16*D16*F16</f>
        <v>0</v>
      </c>
      <c r="H16" s="110"/>
    </row>
    <row r="17" customFormat="false" ht="15" hidden="false" customHeight="true" outlineLevel="0" collapsed="false">
      <c r="A17" s="73"/>
      <c r="B17" s="74"/>
      <c r="C17" s="75"/>
      <c r="D17" s="74"/>
      <c r="E17" s="74"/>
      <c r="F17" s="74"/>
      <c r="G17" s="89" t="n">
        <f aca="false">C17*D17*F17</f>
        <v>0</v>
      </c>
      <c r="H17" s="110"/>
    </row>
    <row r="18" customFormat="false" ht="15" hidden="false" customHeight="true" outlineLevel="0" collapsed="false">
      <c r="A18" s="73" t="n">
        <v>2835</v>
      </c>
      <c r="B18" s="74" t="s">
        <v>191</v>
      </c>
      <c r="C18" s="75"/>
      <c r="D18" s="74"/>
      <c r="E18" s="74"/>
      <c r="F18" s="74"/>
      <c r="G18" s="89" t="n">
        <f aca="false">C18*D18*F18</f>
        <v>0</v>
      </c>
      <c r="H18" s="110"/>
    </row>
    <row r="19" customFormat="false" ht="15" hidden="false" customHeight="true" outlineLevel="0" collapsed="false">
      <c r="A19" s="73"/>
      <c r="B19" s="74"/>
      <c r="C19" s="75"/>
      <c r="D19" s="74"/>
      <c r="E19" s="74"/>
      <c r="F19" s="74"/>
      <c r="G19" s="89" t="n">
        <f aca="false">C19*D19*F19</f>
        <v>0</v>
      </c>
      <c r="H19" s="110"/>
    </row>
    <row r="20" customFormat="false" ht="15" hidden="false" customHeight="true" outlineLevel="0" collapsed="false">
      <c r="A20" s="73" t="n">
        <v>2841</v>
      </c>
      <c r="B20" s="74" t="s">
        <v>206</v>
      </c>
      <c r="C20" s="75"/>
      <c r="D20" s="74"/>
      <c r="E20" s="74"/>
      <c r="F20" s="74"/>
      <c r="G20" s="89" t="n">
        <f aca="false">C20*D20*F20</f>
        <v>0</v>
      </c>
      <c r="H20" s="110"/>
    </row>
    <row r="21" customFormat="false" ht="15" hidden="false" customHeight="true" outlineLevel="0" collapsed="false">
      <c r="A21" s="73"/>
      <c r="B21" s="74"/>
      <c r="C21" s="75"/>
      <c r="D21" s="74"/>
      <c r="E21" s="74"/>
      <c r="F21" s="74"/>
      <c r="G21" s="89" t="n">
        <f aca="false">C21*D21*F21</f>
        <v>0</v>
      </c>
      <c r="H21" s="110"/>
    </row>
    <row r="22" customFormat="false" ht="15" hidden="false" customHeight="true" outlineLevel="0" collapsed="false">
      <c r="A22" s="73" t="n">
        <v>2845</v>
      </c>
      <c r="B22" s="74" t="s">
        <v>207</v>
      </c>
      <c r="C22" s="75"/>
      <c r="D22" s="74"/>
      <c r="E22" s="74"/>
      <c r="F22" s="74"/>
      <c r="G22" s="89" t="n">
        <f aca="false">C22*D22*F22</f>
        <v>0</v>
      </c>
      <c r="H22" s="110"/>
    </row>
    <row r="23" customFormat="false" ht="15" hidden="false" customHeight="true" outlineLevel="0" collapsed="false">
      <c r="A23" s="73"/>
      <c r="B23" s="74"/>
      <c r="C23" s="75"/>
      <c r="D23" s="74"/>
      <c r="E23" s="74"/>
      <c r="F23" s="74"/>
      <c r="G23" s="89" t="n">
        <f aca="false">C23*D23*F23</f>
        <v>0</v>
      </c>
      <c r="H23" s="110"/>
    </row>
    <row r="24" customFormat="false" ht="15" hidden="false" customHeight="true" outlineLevel="0" collapsed="false">
      <c r="A24" s="73" t="n">
        <v>2849</v>
      </c>
      <c r="B24" s="74" t="s">
        <v>208</v>
      </c>
      <c r="C24" s="75"/>
      <c r="D24" s="74"/>
      <c r="E24" s="74"/>
      <c r="F24" s="74"/>
      <c r="G24" s="89" t="n">
        <f aca="false">C24*D24*F24</f>
        <v>0</v>
      </c>
      <c r="H24" s="110"/>
    </row>
    <row r="25" customFormat="false" ht="15" hidden="false" customHeight="true" outlineLevel="0" collapsed="false">
      <c r="A25" s="73"/>
      <c r="B25" s="74"/>
      <c r="C25" s="75"/>
      <c r="D25" s="74"/>
      <c r="E25" s="74"/>
      <c r="F25" s="74"/>
      <c r="G25" s="89" t="n">
        <f aca="false">C25*D25*F25</f>
        <v>0</v>
      </c>
      <c r="H25" s="110"/>
    </row>
    <row r="26" customFormat="false" ht="15" hidden="false" customHeight="true" outlineLevel="0" collapsed="false">
      <c r="A26" s="73" t="n">
        <v>2851</v>
      </c>
      <c r="B26" s="74" t="s">
        <v>182</v>
      </c>
      <c r="C26" s="75"/>
      <c r="D26" s="74"/>
      <c r="E26" s="74"/>
      <c r="F26" s="74"/>
      <c r="G26" s="89" t="n">
        <f aca="false">C26*D26*F26</f>
        <v>0</v>
      </c>
      <c r="H26" s="110"/>
    </row>
    <row r="27" customFormat="false" ht="15" hidden="false" customHeight="true" outlineLevel="0" collapsed="false">
      <c r="A27" s="73"/>
      <c r="B27" s="74"/>
      <c r="C27" s="75"/>
      <c r="D27" s="74"/>
      <c r="E27" s="74"/>
      <c r="F27" s="74"/>
      <c r="G27" s="89" t="n">
        <f aca="false">C27*D27*F27</f>
        <v>0</v>
      </c>
      <c r="H27" s="110"/>
    </row>
    <row r="28" customFormat="false" ht="15" hidden="false" customHeight="true" outlineLevel="0" collapsed="false">
      <c r="A28" s="73" t="n">
        <v>2881</v>
      </c>
      <c r="B28" s="74" t="s">
        <v>183</v>
      </c>
      <c r="C28" s="75"/>
      <c r="D28" s="74"/>
      <c r="E28" s="74"/>
      <c r="F28" s="74"/>
      <c r="G28" s="89" t="n">
        <f aca="false">C28*D28*F28</f>
        <v>0</v>
      </c>
      <c r="H28" s="110"/>
    </row>
    <row r="29" customFormat="false" ht="15" hidden="false" customHeight="true" outlineLevel="0" collapsed="false">
      <c r="A29" s="73"/>
      <c r="B29" s="74"/>
      <c r="C29" s="75"/>
      <c r="D29" s="74"/>
      <c r="E29" s="74"/>
      <c r="F29" s="74"/>
      <c r="G29" s="89" t="n">
        <f aca="false">C29*D29*F29</f>
        <v>0</v>
      </c>
      <c r="H29" s="110"/>
    </row>
    <row r="30" customFormat="false" ht="15" hidden="false" customHeight="true" outlineLevel="0" collapsed="false">
      <c r="A30" s="73" t="n">
        <v>2883</v>
      </c>
      <c r="B30" s="74" t="s">
        <v>209</v>
      </c>
      <c r="C30" s="75"/>
      <c r="D30" s="74"/>
      <c r="E30" s="74"/>
      <c r="F30" s="74"/>
      <c r="G30" s="89" t="n">
        <f aca="false">C30*D30*F30</f>
        <v>0</v>
      </c>
      <c r="H30" s="110"/>
    </row>
    <row r="31" customFormat="false" ht="15" hidden="false" customHeight="true" outlineLevel="0" collapsed="false">
      <c r="A31" s="73"/>
      <c r="B31" s="74"/>
      <c r="C31" s="75"/>
      <c r="D31" s="74"/>
      <c r="E31" s="74"/>
      <c r="F31" s="74"/>
      <c r="G31" s="89" t="n">
        <f aca="false">C31*D31*F31</f>
        <v>0</v>
      </c>
      <c r="H31" s="110"/>
    </row>
    <row r="32" customFormat="false" ht="15" hidden="false" customHeight="true" outlineLevel="0" collapsed="false">
      <c r="A32" s="73" t="n">
        <v>2885</v>
      </c>
      <c r="B32" s="74" t="s">
        <v>81</v>
      </c>
      <c r="C32" s="75"/>
      <c r="D32" s="74"/>
      <c r="E32" s="74"/>
      <c r="F32" s="74"/>
      <c r="G32" s="89" t="n">
        <f aca="false">C32*D32*F32</f>
        <v>0</v>
      </c>
      <c r="H32" s="110"/>
    </row>
    <row r="33" customFormat="false" ht="15" hidden="false" customHeight="true" outlineLevel="0" collapsed="false">
      <c r="A33" s="73"/>
      <c r="B33" s="74"/>
      <c r="C33" s="75"/>
      <c r="D33" s="74"/>
      <c r="E33" s="74"/>
      <c r="F33" s="74"/>
      <c r="G33" s="89" t="n">
        <f aca="false">C33*D33*F33</f>
        <v>0</v>
      </c>
      <c r="H33" s="110"/>
    </row>
    <row r="34" customFormat="false" ht="15" hidden="false" customHeight="true" outlineLevel="0" collapsed="false">
      <c r="A34" s="73"/>
      <c r="B34" s="74"/>
      <c r="C34" s="75"/>
      <c r="D34" s="74"/>
      <c r="E34" s="74"/>
      <c r="F34" s="74"/>
      <c r="G34" s="89" t="n">
        <f aca="false">C34*D34*F34</f>
        <v>0</v>
      </c>
      <c r="H34" s="110"/>
    </row>
    <row r="35" customFormat="false" ht="15.75" hidden="false" customHeight="true" outlineLevel="0" collapsed="false">
      <c r="A35" s="77"/>
      <c r="B35" s="78"/>
      <c r="C35" s="78"/>
      <c r="D35" s="78"/>
      <c r="E35" s="78"/>
      <c r="F35" s="80" t="s">
        <v>210</v>
      </c>
      <c r="G35" s="66"/>
      <c r="H35" s="82" t="n">
        <f aca="false">SUM(G3:G34)</f>
        <v>0</v>
      </c>
    </row>
    <row r="36" customFormat="false" ht="15" hidden="false" customHeight="true" outlineLevel="0" collapsed="false">
      <c r="A36" s="83"/>
      <c r="B36" s="84"/>
      <c r="C36" s="84"/>
      <c r="D36" s="84"/>
      <c r="E36" s="84"/>
      <c r="F36" s="84"/>
      <c r="G36" s="84"/>
      <c r="H36" s="85"/>
    </row>
    <row r="37" customFormat="false" ht="15" hidden="false" customHeight="true" outlineLevel="0" collapsed="false">
      <c r="A37" s="86"/>
      <c r="B37" s="87"/>
      <c r="C37" s="87"/>
      <c r="D37" s="87"/>
      <c r="E37" s="87"/>
      <c r="F37" s="87"/>
      <c r="G37" s="87"/>
      <c r="H37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3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10.41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2900</v>
      </c>
      <c r="B2" s="65" t="s">
        <v>30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2901</v>
      </c>
      <c r="B3" s="69" t="s">
        <v>211</v>
      </c>
      <c r="C3" s="70"/>
      <c r="D3" s="69"/>
      <c r="F3" s="69"/>
      <c r="G3" s="89" t="n">
        <v>0</v>
      </c>
      <c r="H3" s="109"/>
    </row>
    <row r="4" customFormat="false" ht="15" hidden="false" customHeight="true" outlineLevel="0" collapsed="false">
      <c r="A4" s="73"/>
      <c r="B4" s="74"/>
      <c r="C4" s="75"/>
      <c r="D4" s="74"/>
      <c r="E4" s="74"/>
      <c r="F4" s="74"/>
      <c r="G4" s="89" t="n">
        <v>0</v>
      </c>
      <c r="H4" s="110"/>
    </row>
    <row r="5" customFormat="false" ht="15" hidden="false" customHeight="true" outlineLevel="0" collapsed="false">
      <c r="A5" s="73" t="n">
        <v>2903</v>
      </c>
      <c r="B5" s="74" t="s">
        <v>212</v>
      </c>
      <c r="C5" s="75"/>
      <c r="D5" s="74"/>
      <c r="E5" s="74"/>
      <c r="F5" s="74"/>
      <c r="G5" s="89" t="n">
        <v>0</v>
      </c>
      <c r="H5" s="110"/>
    </row>
    <row r="6" customFormat="false" ht="15" hidden="false" customHeight="true" outlineLevel="0" collapsed="false">
      <c r="A6" s="73"/>
      <c r="B6" s="74" t="s">
        <v>84</v>
      </c>
      <c r="C6" s="75"/>
      <c r="D6" s="74"/>
      <c r="F6" s="74"/>
      <c r="G6" s="89" t="n">
        <v>0</v>
      </c>
      <c r="H6" s="110"/>
    </row>
    <row r="7" customFormat="false" ht="15" hidden="false" customHeight="true" outlineLevel="0" collapsed="false">
      <c r="A7" s="73"/>
      <c r="B7" s="74" t="s">
        <v>85</v>
      </c>
      <c r="C7" s="75"/>
      <c r="D7" s="74"/>
      <c r="F7" s="74"/>
      <c r="G7" s="89" t="n">
        <v>0</v>
      </c>
      <c r="H7" s="110"/>
    </row>
    <row r="8" customFormat="false" ht="15" hidden="false" customHeight="true" outlineLevel="0" collapsed="false">
      <c r="A8" s="73"/>
      <c r="B8" s="74" t="s">
        <v>86</v>
      </c>
      <c r="C8" s="75"/>
      <c r="D8" s="74"/>
      <c r="E8" s="74"/>
      <c r="F8" s="74"/>
      <c r="G8" s="89" t="n">
        <v>0</v>
      </c>
      <c r="H8" s="110"/>
    </row>
    <row r="9" customFormat="false" ht="15" hidden="false" customHeight="true" outlineLevel="0" collapsed="false">
      <c r="A9" s="73"/>
      <c r="B9" s="74"/>
      <c r="C9" s="75"/>
      <c r="D9" s="74"/>
      <c r="E9" s="74"/>
      <c r="F9" s="74"/>
      <c r="G9" s="89" t="n">
        <v>0</v>
      </c>
      <c r="H9" s="110"/>
    </row>
    <row r="10" customFormat="false" ht="15" hidden="false" customHeight="true" outlineLevel="0" collapsed="false">
      <c r="A10" s="73" t="n">
        <v>2905</v>
      </c>
      <c r="B10" s="74" t="s">
        <v>213</v>
      </c>
      <c r="C10" s="75"/>
      <c r="D10" s="74"/>
      <c r="E10" s="74"/>
      <c r="F10" s="74"/>
      <c r="G10" s="89" t="n">
        <v>0</v>
      </c>
      <c r="H10" s="110"/>
    </row>
    <row r="11" customFormat="false" ht="15" hidden="false" customHeight="true" outlineLevel="0" collapsed="false">
      <c r="A11" s="73"/>
      <c r="B11" s="74"/>
      <c r="C11" s="75"/>
      <c r="D11" s="74"/>
      <c r="E11" s="74"/>
      <c r="F11" s="74"/>
      <c r="G11" s="89" t="n">
        <v>0</v>
      </c>
      <c r="H11" s="110"/>
    </row>
    <row r="12" customFormat="false" ht="15" hidden="false" customHeight="true" outlineLevel="0" collapsed="false">
      <c r="A12" s="73" t="n">
        <v>2907</v>
      </c>
      <c r="B12" s="74" t="s">
        <v>214</v>
      </c>
      <c r="C12" s="75"/>
      <c r="D12" s="74"/>
      <c r="E12" s="74"/>
      <c r="F12" s="74"/>
      <c r="G12" s="89" t="n">
        <v>0</v>
      </c>
      <c r="H12" s="110"/>
    </row>
    <row r="13" customFormat="false" ht="15" hidden="false" customHeight="true" outlineLevel="0" collapsed="false">
      <c r="A13" s="73"/>
      <c r="B13" s="74"/>
      <c r="C13" s="75"/>
      <c r="D13" s="74"/>
      <c r="E13" s="74"/>
      <c r="F13" s="74"/>
      <c r="G13" s="89" t="n">
        <v>0</v>
      </c>
      <c r="H13" s="110"/>
    </row>
    <row r="14" customFormat="false" ht="15" hidden="false" customHeight="true" outlineLevel="0" collapsed="false">
      <c r="A14" s="90" t="n">
        <v>2909</v>
      </c>
      <c r="B14" s="91" t="s">
        <v>215</v>
      </c>
      <c r="C14" s="92"/>
      <c r="D14" s="91"/>
      <c r="E14" s="91"/>
      <c r="F14" s="91"/>
      <c r="G14" s="94" t="n">
        <v>0</v>
      </c>
      <c r="H14" s="110"/>
    </row>
    <row r="15" customFormat="false" ht="15" hidden="false" customHeight="true" outlineLevel="0" collapsed="false">
      <c r="A15" s="73"/>
      <c r="B15" s="74"/>
      <c r="C15" s="75"/>
      <c r="D15" s="74"/>
      <c r="E15" s="74"/>
      <c r="F15" s="74"/>
      <c r="G15" s="89" t="n">
        <v>0</v>
      </c>
      <c r="H15" s="110"/>
    </row>
    <row r="16" customFormat="false" ht="15" hidden="false" customHeight="true" outlineLevel="0" collapsed="false">
      <c r="A16" s="73" t="n">
        <v>2911</v>
      </c>
      <c r="B16" s="74" t="s">
        <v>216</v>
      </c>
      <c r="C16" s="75"/>
      <c r="D16" s="74"/>
      <c r="E16" s="74"/>
      <c r="F16" s="74"/>
      <c r="G16" s="89" t="n">
        <v>0</v>
      </c>
      <c r="H16" s="110"/>
    </row>
    <row r="17" customFormat="false" ht="15" hidden="false" customHeight="true" outlineLevel="0" collapsed="false">
      <c r="A17" s="73"/>
      <c r="B17" s="74"/>
      <c r="C17" s="75"/>
      <c r="D17" s="74"/>
      <c r="E17" s="74"/>
      <c r="F17" s="74"/>
      <c r="G17" s="89" t="n">
        <v>0</v>
      </c>
      <c r="H17" s="110"/>
    </row>
    <row r="18" customFormat="false" ht="15" hidden="false" customHeight="true" outlineLevel="0" collapsed="false">
      <c r="A18" s="73" t="n">
        <v>2921</v>
      </c>
      <c r="B18" s="74" t="s">
        <v>217</v>
      </c>
      <c r="C18" s="75"/>
      <c r="D18" s="74"/>
      <c r="E18" s="74"/>
      <c r="F18" s="74"/>
      <c r="G18" s="89" t="n">
        <v>0</v>
      </c>
      <c r="H18" s="110"/>
    </row>
    <row r="19" customFormat="false" ht="15" hidden="false" customHeight="true" outlineLevel="0" collapsed="false">
      <c r="A19" s="73"/>
      <c r="B19" s="74"/>
      <c r="C19" s="75"/>
      <c r="D19" s="74"/>
      <c r="E19" s="74"/>
      <c r="F19" s="74"/>
      <c r="G19" s="89" t="n">
        <v>0</v>
      </c>
      <c r="H19" s="110"/>
    </row>
    <row r="20" customFormat="false" ht="15" hidden="false" customHeight="true" outlineLevel="0" collapsed="false">
      <c r="A20" s="73" t="n">
        <v>2931</v>
      </c>
      <c r="B20" s="74" t="s">
        <v>218</v>
      </c>
      <c r="C20" s="75"/>
      <c r="D20" s="74"/>
      <c r="E20" s="74"/>
      <c r="F20" s="74"/>
      <c r="G20" s="89" t="n">
        <v>0</v>
      </c>
      <c r="H20" s="110"/>
    </row>
    <row r="21" customFormat="false" ht="15" hidden="false" customHeight="true" outlineLevel="0" collapsed="false">
      <c r="A21" s="73"/>
      <c r="B21" s="74"/>
      <c r="C21" s="75"/>
      <c r="D21" s="74"/>
      <c r="E21" s="74"/>
      <c r="F21" s="74"/>
      <c r="G21" s="89" t="n">
        <v>0</v>
      </c>
      <c r="H21" s="110"/>
    </row>
    <row r="22" customFormat="false" ht="15" hidden="false" customHeight="true" outlineLevel="0" collapsed="false">
      <c r="A22" s="73" t="n">
        <v>2941</v>
      </c>
      <c r="B22" s="74" t="s">
        <v>219</v>
      </c>
      <c r="C22" s="75"/>
      <c r="D22" s="74"/>
      <c r="E22" s="74"/>
      <c r="F22" s="74"/>
      <c r="G22" s="89" t="n">
        <v>0</v>
      </c>
      <c r="H22" s="110"/>
    </row>
    <row r="23" customFormat="false" ht="15" hidden="false" customHeight="true" outlineLevel="0" collapsed="false">
      <c r="A23" s="73"/>
      <c r="B23" s="74" t="s">
        <v>220</v>
      </c>
      <c r="C23" s="75"/>
      <c r="D23" s="74"/>
      <c r="E23" s="74"/>
      <c r="F23" s="74"/>
      <c r="G23" s="89" t="n">
        <v>0</v>
      </c>
      <c r="H23" s="110"/>
    </row>
    <row r="24" customFormat="false" ht="15" hidden="false" customHeight="true" outlineLevel="0" collapsed="false">
      <c r="A24" s="73" t="n">
        <v>2981</v>
      </c>
      <c r="B24" s="74" t="s">
        <v>221</v>
      </c>
      <c r="C24" s="75"/>
      <c r="D24" s="74"/>
      <c r="E24" s="74"/>
      <c r="F24" s="74"/>
      <c r="G24" s="89" t="n">
        <v>0</v>
      </c>
      <c r="H24" s="110"/>
    </row>
    <row r="25" customFormat="false" ht="15" hidden="false" customHeight="true" outlineLevel="0" collapsed="false">
      <c r="A25" s="73"/>
      <c r="B25" s="74"/>
      <c r="C25" s="75"/>
      <c r="D25" s="74"/>
      <c r="E25" s="74"/>
      <c r="F25" s="74"/>
      <c r="G25" s="89" t="n">
        <v>0</v>
      </c>
      <c r="H25" s="110"/>
    </row>
    <row r="26" customFormat="false" ht="15" hidden="false" customHeight="true" outlineLevel="0" collapsed="false">
      <c r="A26" s="73" t="n">
        <v>2983</v>
      </c>
      <c r="B26" s="74" t="s">
        <v>183</v>
      </c>
      <c r="C26" s="75"/>
      <c r="D26" s="74"/>
      <c r="E26" s="74"/>
      <c r="F26" s="74"/>
      <c r="G26" s="89" t="n">
        <v>0</v>
      </c>
      <c r="H26" s="110"/>
    </row>
    <row r="27" customFormat="false" ht="15" hidden="false" customHeight="true" outlineLevel="0" collapsed="false">
      <c r="A27" s="73"/>
      <c r="B27" s="74"/>
      <c r="C27" s="75"/>
      <c r="D27" s="74"/>
      <c r="E27" s="74"/>
      <c r="F27" s="74"/>
      <c r="G27" s="89" t="n">
        <v>0</v>
      </c>
      <c r="H27" s="110"/>
    </row>
    <row r="28" customFormat="false" ht="15" hidden="false" customHeight="true" outlineLevel="0" collapsed="false">
      <c r="A28" s="73" t="n">
        <v>2985</v>
      </c>
      <c r="B28" s="74" t="s">
        <v>81</v>
      </c>
      <c r="C28" s="75"/>
      <c r="D28" s="74"/>
      <c r="E28" s="74"/>
      <c r="F28" s="74"/>
      <c r="G28" s="89" t="n">
        <v>0</v>
      </c>
      <c r="H28" s="110"/>
    </row>
    <row r="29" customFormat="false" ht="15" hidden="false" customHeight="true" outlineLevel="0" collapsed="false">
      <c r="A29" s="73"/>
      <c r="B29" s="74"/>
      <c r="C29" s="75"/>
      <c r="D29" s="74"/>
      <c r="E29" s="74"/>
      <c r="F29" s="74"/>
      <c r="G29" s="89" t="n">
        <v>0</v>
      </c>
      <c r="H29" s="110"/>
    </row>
    <row r="30" customFormat="false" ht="15" hidden="false" customHeight="true" outlineLevel="0" collapsed="false">
      <c r="A30" s="73"/>
      <c r="B30" s="74"/>
      <c r="C30" s="75"/>
      <c r="D30" s="74"/>
      <c r="E30" s="74"/>
      <c r="F30" s="74"/>
      <c r="G30" s="89" t="n">
        <v>0</v>
      </c>
      <c r="H30" s="110"/>
    </row>
    <row r="31" customFormat="false" ht="15.75" hidden="false" customHeight="true" outlineLevel="0" collapsed="false">
      <c r="A31" s="77"/>
      <c r="B31" s="78"/>
      <c r="C31" s="78"/>
      <c r="D31" s="78"/>
      <c r="E31" s="78"/>
      <c r="F31" s="80" t="s">
        <v>222</v>
      </c>
      <c r="G31" s="66"/>
      <c r="H31" s="82" t="n">
        <f aca="false">SUM(G3:G30)</f>
        <v>0</v>
      </c>
    </row>
    <row r="32" customFormat="false" ht="15" hidden="false" customHeight="true" outlineLevel="0" collapsed="false">
      <c r="A32" s="83"/>
      <c r="B32" s="84"/>
      <c r="C32" s="84"/>
      <c r="D32" s="84"/>
      <c r="E32" s="84"/>
      <c r="F32" s="84"/>
      <c r="G32" s="84"/>
      <c r="H32" s="85"/>
    </row>
    <row r="33" customFormat="false" ht="15" hidden="false" customHeight="true" outlineLevel="0" collapsed="false">
      <c r="A33" s="86"/>
      <c r="B33" s="87"/>
      <c r="C33" s="87"/>
      <c r="D33" s="87"/>
      <c r="E33" s="87"/>
      <c r="F33" s="87"/>
      <c r="G33" s="87"/>
      <c r="H33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4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3000</v>
      </c>
      <c r="B2" s="65" t="s">
        <v>31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3001</v>
      </c>
      <c r="B3" s="69" t="s">
        <v>223</v>
      </c>
      <c r="C3" s="70"/>
      <c r="D3" s="69"/>
      <c r="E3" s="69"/>
      <c r="F3" s="69"/>
      <c r="G3" s="70" t="n">
        <f aca="false">C3*D3*F3</f>
        <v>0</v>
      </c>
      <c r="H3" s="109"/>
    </row>
    <row r="4" customFormat="false" ht="15" hidden="false" customHeight="true" outlineLevel="0" collapsed="false">
      <c r="A4" s="73"/>
      <c r="B4" s="74" t="s">
        <v>84</v>
      </c>
      <c r="C4" s="75"/>
      <c r="D4" s="74"/>
      <c r="F4" s="74"/>
      <c r="G4" s="70" t="n">
        <f aca="false">C4*D4*F4</f>
        <v>0</v>
      </c>
      <c r="H4" s="110"/>
    </row>
    <row r="5" customFormat="false" ht="15" hidden="false" customHeight="true" outlineLevel="0" collapsed="false">
      <c r="A5" s="73"/>
      <c r="B5" s="74" t="s">
        <v>85</v>
      </c>
      <c r="C5" s="75"/>
      <c r="D5" s="74"/>
      <c r="F5" s="74"/>
      <c r="G5" s="70" t="n">
        <f aca="false">C5*D5*F5</f>
        <v>0</v>
      </c>
      <c r="H5" s="110"/>
    </row>
    <row r="6" customFormat="false" ht="15" hidden="false" customHeight="true" outlineLevel="0" collapsed="false">
      <c r="A6" s="73"/>
      <c r="B6" s="74" t="s">
        <v>86</v>
      </c>
      <c r="C6" s="75"/>
      <c r="D6" s="74"/>
      <c r="E6" s="74"/>
      <c r="F6" s="74"/>
      <c r="G6" s="70" t="n">
        <f aca="false">C6*D6*F6</f>
        <v>0</v>
      </c>
      <c r="H6" s="110"/>
    </row>
    <row r="7" customFormat="false" ht="15" hidden="false" customHeight="true" outlineLevel="0" collapsed="false">
      <c r="A7" s="73"/>
      <c r="B7" s="74"/>
      <c r="C7" s="75"/>
      <c r="D7" s="74"/>
      <c r="E7" s="74"/>
      <c r="F7" s="74"/>
      <c r="G7" s="70" t="n">
        <f aca="false">C7*D7*F7</f>
        <v>0</v>
      </c>
      <c r="H7" s="110"/>
    </row>
    <row r="8" customFormat="false" ht="15" hidden="false" customHeight="true" outlineLevel="0" collapsed="false">
      <c r="A8" s="73" t="n">
        <v>3003</v>
      </c>
      <c r="B8" s="74" t="s">
        <v>224</v>
      </c>
      <c r="C8" s="75"/>
      <c r="D8" s="74"/>
      <c r="E8" s="74"/>
      <c r="F8" s="74"/>
      <c r="G8" s="70" t="n">
        <f aca="false">C8*D8*F8</f>
        <v>0</v>
      </c>
      <c r="H8" s="110"/>
    </row>
    <row r="9" customFormat="false" ht="15" hidden="false" customHeight="true" outlineLevel="0" collapsed="false">
      <c r="A9" s="73"/>
      <c r="B9" s="74"/>
      <c r="C9" s="75"/>
      <c r="D9" s="74"/>
      <c r="E9" s="74"/>
      <c r="F9" s="74"/>
      <c r="G9" s="70" t="n">
        <f aca="false">C9*D9*F9</f>
        <v>0</v>
      </c>
      <c r="H9" s="110"/>
    </row>
    <row r="10" customFormat="false" ht="15" hidden="false" customHeight="true" outlineLevel="0" collapsed="false">
      <c r="A10" s="73" t="n">
        <v>3005</v>
      </c>
      <c r="B10" s="74" t="s">
        <v>225</v>
      </c>
      <c r="C10" s="75"/>
      <c r="D10" s="74"/>
      <c r="E10" s="74"/>
      <c r="F10" s="74"/>
      <c r="G10" s="70" t="n">
        <f aca="false">C10*D10*F10</f>
        <v>0</v>
      </c>
      <c r="H10" s="110"/>
    </row>
    <row r="11" customFormat="false" ht="15" hidden="false" customHeight="true" outlineLevel="0" collapsed="false">
      <c r="A11" s="73"/>
      <c r="B11" s="74"/>
      <c r="C11" s="75"/>
      <c r="D11" s="74"/>
      <c r="E11" s="74"/>
      <c r="F11" s="74"/>
      <c r="G11" s="70" t="n">
        <f aca="false">C11*D11*F11</f>
        <v>0</v>
      </c>
      <c r="H11" s="110"/>
    </row>
    <row r="12" customFormat="false" ht="15" hidden="false" customHeight="true" outlineLevel="0" collapsed="false">
      <c r="A12" s="73" t="n">
        <v>3007</v>
      </c>
      <c r="B12" s="74" t="s">
        <v>226</v>
      </c>
      <c r="C12" s="75"/>
      <c r="D12" s="74"/>
      <c r="F12" s="74"/>
      <c r="G12" s="70" t="n">
        <f aca="false">C12*D12*F12</f>
        <v>0</v>
      </c>
      <c r="H12" s="110"/>
    </row>
    <row r="13" customFormat="false" ht="15" hidden="false" customHeight="true" outlineLevel="0" collapsed="false">
      <c r="A13" s="73"/>
      <c r="B13" s="74"/>
      <c r="C13" s="75"/>
      <c r="D13" s="74"/>
      <c r="E13" s="74"/>
      <c r="F13" s="74"/>
      <c r="G13" s="70" t="n">
        <f aca="false">C13*D13*F13</f>
        <v>0</v>
      </c>
      <c r="H13" s="110"/>
    </row>
    <row r="14" customFormat="false" ht="15" hidden="false" customHeight="true" outlineLevel="0" collapsed="false">
      <c r="A14" s="73" t="n">
        <v>3011</v>
      </c>
      <c r="B14" s="74" t="s">
        <v>227</v>
      </c>
      <c r="C14" s="75"/>
      <c r="D14" s="74"/>
      <c r="E14" s="74"/>
      <c r="F14" s="74"/>
      <c r="G14" s="70" t="n">
        <f aca="false">C14*D14*F14</f>
        <v>0</v>
      </c>
      <c r="H14" s="110"/>
    </row>
    <row r="15" customFormat="false" ht="15" hidden="false" customHeight="true" outlineLevel="0" collapsed="false">
      <c r="A15" s="73"/>
      <c r="B15" s="74" t="s">
        <v>84</v>
      </c>
      <c r="C15" s="75"/>
      <c r="D15" s="74"/>
      <c r="E15" s="74"/>
      <c r="F15" s="74"/>
      <c r="G15" s="70" t="n">
        <f aca="false">C15*D15*F15</f>
        <v>0</v>
      </c>
      <c r="H15" s="110"/>
    </row>
    <row r="16" customFormat="false" ht="15" hidden="false" customHeight="true" outlineLevel="0" collapsed="false">
      <c r="A16" s="73"/>
      <c r="B16" s="74" t="s">
        <v>85</v>
      </c>
      <c r="C16" s="75"/>
      <c r="D16" s="74"/>
      <c r="E16" s="74"/>
      <c r="F16" s="74"/>
      <c r="G16" s="70" t="n">
        <f aca="false">C16*D16*F16</f>
        <v>0</v>
      </c>
      <c r="H16" s="110"/>
    </row>
    <row r="17" customFormat="false" ht="15" hidden="false" customHeight="true" outlineLevel="0" collapsed="false">
      <c r="A17" s="73"/>
      <c r="B17" s="74" t="s">
        <v>86</v>
      </c>
      <c r="C17" s="75"/>
      <c r="D17" s="74"/>
      <c r="E17" s="74"/>
      <c r="F17" s="74"/>
      <c r="G17" s="70" t="n">
        <f aca="false">C17*D17*F17</f>
        <v>0</v>
      </c>
      <c r="H17" s="110"/>
    </row>
    <row r="18" customFormat="false" ht="15" hidden="false" customHeight="true" outlineLevel="0" collapsed="false">
      <c r="A18" s="73"/>
      <c r="B18" s="74"/>
      <c r="C18" s="75"/>
      <c r="D18" s="74"/>
      <c r="E18" s="74"/>
      <c r="F18" s="74"/>
      <c r="G18" s="70" t="n">
        <f aca="false">C18*D18*F18</f>
        <v>0</v>
      </c>
      <c r="H18" s="110"/>
    </row>
    <row r="19" customFormat="false" ht="15" hidden="false" customHeight="true" outlineLevel="0" collapsed="false">
      <c r="A19" s="73" t="n">
        <v>3013</v>
      </c>
      <c r="B19" s="74" t="s">
        <v>228</v>
      </c>
      <c r="C19" s="75"/>
      <c r="D19" s="74"/>
      <c r="E19" s="74"/>
      <c r="F19" s="74"/>
      <c r="G19" s="70" t="n">
        <f aca="false">C19*D19*F19</f>
        <v>0</v>
      </c>
      <c r="H19" s="110"/>
    </row>
    <row r="20" customFormat="false" ht="15" hidden="false" customHeight="true" outlineLevel="0" collapsed="false">
      <c r="A20" s="73"/>
      <c r="B20" s="74"/>
      <c r="C20" s="75"/>
      <c r="D20" s="74"/>
      <c r="E20" s="74"/>
      <c r="F20" s="74"/>
      <c r="G20" s="70" t="n">
        <f aca="false">C20*D20*F20</f>
        <v>0</v>
      </c>
      <c r="H20" s="110"/>
    </row>
    <row r="21" customFormat="false" ht="15" hidden="false" customHeight="true" outlineLevel="0" collapsed="false">
      <c r="A21" s="73" t="n">
        <v>3021</v>
      </c>
      <c r="B21" s="74" t="s">
        <v>229</v>
      </c>
      <c r="C21" s="75"/>
      <c r="D21" s="74"/>
      <c r="E21" s="74"/>
      <c r="F21" s="74"/>
      <c r="G21" s="70" t="n">
        <f aca="false">C21*D21*F21</f>
        <v>0</v>
      </c>
      <c r="H21" s="110"/>
    </row>
    <row r="22" customFormat="false" ht="15" hidden="false" customHeight="true" outlineLevel="0" collapsed="false">
      <c r="A22" s="73"/>
      <c r="B22" s="74"/>
      <c r="C22" s="75"/>
      <c r="D22" s="74"/>
      <c r="E22" s="74"/>
      <c r="F22" s="74"/>
      <c r="G22" s="70" t="n">
        <f aca="false">C22*D22*F22</f>
        <v>0</v>
      </c>
      <c r="H22" s="110"/>
    </row>
    <row r="23" customFormat="false" ht="15" hidden="false" customHeight="true" outlineLevel="0" collapsed="false">
      <c r="A23" s="73" t="n">
        <v>3031</v>
      </c>
      <c r="B23" s="74" t="s">
        <v>155</v>
      </c>
      <c r="C23" s="75"/>
      <c r="D23" s="74"/>
      <c r="E23" s="74"/>
      <c r="F23" s="74"/>
      <c r="G23" s="70" t="n">
        <f aca="false">C23*D23*F23</f>
        <v>0</v>
      </c>
      <c r="H23" s="110"/>
    </row>
    <row r="24" customFormat="false" ht="15" hidden="false" customHeight="true" outlineLevel="0" collapsed="false">
      <c r="A24" s="73"/>
      <c r="B24" s="74"/>
      <c r="C24" s="75"/>
      <c r="D24" s="74"/>
      <c r="E24" s="74"/>
      <c r="F24" s="74"/>
      <c r="G24" s="70" t="n">
        <f aca="false">C24*D24*F24</f>
        <v>0</v>
      </c>
      <c r="H24" s="110"/>
    </row>
    <row r="25" customFormat="false" ht="15" hidden="false" customHeight="true" outlineLevel="0" collapsed="false">
      <c r="A25" s="73" t="n">
        <v>3033</v>
      </c>
      <c r="B25" s="74" t="s">
        <v>230</v>
      </c>
      <c r="C25" s="75"/>
      <c r="D25" s="74"/>
      <c r="E25" s="74"/>
      <c r="F25" s="74"/>
      <c r="G25" s="70" t="n">
        <f aca="false">C25*D25*F25</f>
        <v>0</v>
      </c>
      <c r="H25" s="110"/>
    </row>
    <row r="26" customFormat="false" ht="15" hidden="false" customHeight="true" outlineLevel="0" collapsed="false">
      <c r="A26" s="73"/>
      <c r="B26" s="74"/>
      <c r="C26" s="75"/>
      <c r="D26" s="74"/>
      <c r="E26" s="74"/>
      <c r="F26" s="74"/>
      <c r="G26" s="70" t="n">
        <f aca="false">C26*D26*F26</f>
        <v>0</v>
      </c>
      <c r="H26" s="110"/>
    </row>
    <row r="27" customFormat="false" ht="15" hidden="false" customHeight="true" outlineLevel="0" collapsed="false">
      <c r="A27" s="73" t="n">
        <v>3041</v>
      </c>
      <c r="B27" s="74" t="s">
        <v>191</v>
      </c>
      <c r="C27" s="75"/>
      <c r="D27" s="74"/>
      <c r="E27" s="74"/>
      <c r="F27" s="74"/>
      <c r="G27" s="70" t="n">
        <f aca="false">C27*D27*F27</f>
        <v>0</v>
      </c>
      <c r="H27" s="110"/>
    </row>
    <row r="28" customFormat="false" ht="15" hidden="false" customHeight="true" outlineLevel="0" collapsed="false">
      <c r="A28" s="73"/>
      <c r="B28" s="74"/>
      <c r="C28" s="75"/>
      <c r="D28" s="74"/>
      <c r="E28" s="74"/>
      <c r="F28" s="74"/>
      <c r="G28" s="70" t="n">
        <f aca="false">C28*D28*F28</f>
        <v>0</v>
      </c>
      <c r="H28" s="110"/>
    </row>
    <row r="29" customFormat="false" ht="15" hidden="false" customHeight="true" outlineLevel="0" collapsed="false">
      <c r="A29" s="73" t="n">
        <v>3043</v>
      </c>
      <c r="B29" s="74" t="s">
        <v>231</v>
      </c>
      <c r="C29" s="75"/>
      <c r="D29" s="74"/>
      <c r="E29" s="74"/>
      <c r="F29" s="74"/>
      <c r="G29" s="70" t="n">
        <f aca="false">C29*D29*F29</f>
        <v>0</v>
      </c>
      <c r="H29" s="110"/>
    </row>
    <row r="30" customFormat="false" ht="15" hidden="false" customHeight="true" outlineLevel="0" collapsed="false">
      <c r="A30" s="73"/>
      <c r="B30" s="74"/>
      <c r="C30" s="75"/>
      <c r="D30" s="74"/>
      <c r="E30" s="74"/>
      <c r="F30" s="74"/>
      <c r="G30" s="70" t="n">
        <f aca="false">C30*D30*F30</f>
        <v>0</v>
      </c>
      <c r="H30" s="110"/>
    </row>
    <row r="31" customFormat="false" ht="15" hidden="false" customHeight="true" outlineLevel="0" collapsed="false">
      <c r="A31" s="73" t="n">
        <v>3045</v>
      </c>
      <c r="B31" s="74" t="s">
        <v>232</v>
      </c>
      <c r="C31" s="75"/>
      <c r="D31" s="74"/>
      <c r="E31" s="74"/>
      <c r="F31" s="74"/>
      <c r="G31" s="70" t="n">
        <f aca="false">C31*D31*F31</f>
        <v>0</v>
      </c>
      <c r="H31" s="110"/>
    </row>
    <row r="32" customFormat="false" ht="15" hidden="false" customHeight="true" outlineLevel="0" collapsed="false">
      <c r="A32" s="73"/>
      <c r="B32" s="74"/>
      <c r="C32" s="75"/>
      <c r="D32" s="74"/>
      <c r="E32" s="74"/>
      <c r="F32" s="74"/>
      <c r="G32" s="70" t="n">
        <f aca="false">C32*D32*F32</f>
        <v>0</v>
      </c>
      <c r="H32" s="110"/>
    </row>
    <row r="33" customFormat="false" ht="15" hidden="false" customHeight="true" outlineLevel="0" collapsed="false">
      <c r="A33" s="73" t="n">
        <v>3051</v>
      </c>
      <c r="B33" s="74" t="s">
        <v>233</v>
      </c>
      <c r="C33" s="75"/>
      <c r="D33" s="74"/>
      <c r="E33" s="74"/>
      <c r="F33" s="74"/>
      <c r="G33" s="70" t="n">
        <f aca="false">C33*D33*F33</f>
        <v>0</v>
      </c>
      <c r="H33" s="110"/>
    </row>
    <row r="34" customFormat="false" ht="15" hidden="false" customHeight="true" outlineLevel="0" collapsed="false">
      <c r="A34" s="73"/>
      <c r="B34" s="74"/>
      <c r="C34" s="75"/>
      <c r="D34" s="74"/>
      <c r="E34" s="74"/>
      <c r="F34" s="74"/>
      <c r="G34" s="70" t="n">
        <f aca="false">C34*D34*F34</f>
        <v>0</v>
      </c>
      <c r="H34" s="110"/>
    </row>
    <row r="35" customFormat="false" ht="15" hidden="false" customHeight="true" outlineLevel="0" collapsed="false">
      <c r="A35" s="73" t="n">
        <v>3053</v>
      </c>
      <c r="B35" s="74" t="s">
        <v>234</v>
      </c>
      <c r="C35" s="75"/>
      <c r="D35" s="74"/>
      <c r="E35" s="74"/>
      <c r="F35" s="74"/>
      <c r="G35" s="70" t="n">
        <f aca="false">C35*D35*F35</f>
        <v>0</v>
      </c>
      <c r="H35" s="110"/>
    </row>
    <row r="36" customFormat="false" ht="15" hidden="false" customHeight="true" outlineLevel="0" collapsed="false">
      <c r="A36" s="73"/>
      <c r="B36" s="74"/>
      <c r="C36" s="75"/>
      <c r="D36" s="74"/>
      <c r="E36" s="74"/>
      <c r="F36" s="74"/>
      <c r="G36" s="70" t="n">
        <f aca="false">C36*D36*F36</f>
        <v>0</v>
      </c>
      <c r="H36" s="110"/>
    </row>
    <row r="37" customFormat="false" ht="15" hidden="false" customHeight="true" outlineLevel="0" collapsed="false">
      <c r="A37" s="73" t="n">
        <v>3085</v>
      </c>
      <c r="B37" s="74" t="s">
        <v>81</v>
      </c>
      <c r="C37" s="75"/>
      <c r="D37" s="74"/>
      <c r="E37" s="74"/>
      <c r="F37" s="74"/>
      <c r="G37" s="70" t="n">
        <f aca="false">C37*D37*F37</f>
        <v>0</v>
      </c>
      <c r="H37" s="110"/>
    </row>
    <row r="38" customFormat="false" ht="15" hidden="false" customHeight="true" outlineLevel="0" collapsed="false">
      <c r="A38" s="73"/>
      <c r="B38" s="74"/>
      <c r="C38" s="75"/>
      <c r="D38" s="74"/>
      <c r="E38" s="74"/>
      <c r="F38" s="74"/>
      <c r="G38" s="70" t="n">
        <f aca="false">C38*D38*F38</f>
        <v>0</v>
      </c>
      <c r="H38" s="110"/>
    </row>
    <row r="39" customFormat="false" ht="15" hidden="false" customHeight="true" outlineLevel="0" collapsed="false">
      <c r="A39" s="73"/>
      <c r="B39" s="74"/>
      <c r="C39" s="75"/>
      <c r="D39" s="74"/>
      <c r="E39" s="74"/>
      <c r="F39" s="74"/>
      <c r="G39" s="70" t="n">
        <f aca="false">C39*D39*F39</f>
        <v>0</v>
      </c>
      <c r="H39" s="110"/>
    </row>
    <row r="40" customFormat="false" ht="15.75" hidden="false" customHeight="true" outlineLevel="0" collapsed="false">
      <c r="A40" s="77"/>
      <c r="B40" s="78"/>
      <c r="C40" s="78"/>
      <c r="D40" s="78"/>
      <c r="F40" s="112" t="s">
        <v>235</v>
      </c>
      <c r="G40" s="66"/>
      <c r="H40" s="102" t="n">
        <f aca="false">SUM(G3:G39)</f>
        <v>0</v>
      </c>
    </row>
    <row r="41" customFormat="false" ht="15" hidden="false" customHeight="true" outlineLevel="0" collapsed="false">
      <c r="A41" s="83"/>
      <c r="B41" s="84"/>
      <c r="C41" s="84"/>
      <c r="D41" s="84"/>
      <c r="E41" s="84"/>
      <c r="F41" s="84"/>
      <c r="G41" s="84"/>
      <c r="H41" s="85"/>
    </row>
    <row r="42" customFormat="false" ht="15" hidden="false" customHeight="true" outlineLevel="0" collapsed="false">
      <c r="A42" s="86"/>
      <c r="B42" s="87"/>
      <c r="C42" s="87"/>
      <c r="D42" s="87"/>
      <c r="E42" s="87"/>
      <c r="F42" s="87"/>
      <c r="G42" s="87"/>
      <c r="H42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4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3100</v>
      </c>
      <c r="B2" s="65" t="s">
        <v>236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3101</v>
      </c>
      <c r="B3" s="69" t="s">
        <v>237</v>
      </c>
      <c r="C3" s="70"/>
      <c r="D3" s="69"/>
      <c r="E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 t="s">
        <v>84</v>
      </c>
      <c r="C4" s="75"/>
      <c r="D4" s="74"/>
      <c r="E4" s="74"/>
      <c r="F4" s="74"/>
      <c r="G4" s="89" t="n">
        <f aca="false">C4*D4*F4</f>
        <v>0</v>
      </c>
      <c r="H4" s="110"/>
    </row>
    <row r="5" customFormat="false" ht="15" hidden="false" customHeight="true" outlineLevel="0" collapsed="false">
      <c r="A5" s="73"/>
      <c r="B5" s="74" t="s">
        <v>85</v>
      </c>
      <c r="C5" s="75"/>
      <c r="D5" s="74"/>
      <c r="F5" s="74"/>
      <c r="G5" s="89" t="n">
        <f aca="false">C5*D5*F5</f>
        <v>0</v>
      </c>
      <c r="H5" s="110"/>
    </row>
    <row r="6" customFormat="false" ht="15" hidden="false" customHeight="true" outlineLevel="0" collapsed="false">
      <c r="A6" s="73"/>
      <c r="B6" s="74" t="s">
        <v>86</v>
      </c>
      <c r="C6" s="75"/>
      <c r="D6" s="74"/>
      <c r="E6" s="74"/>
      <c r="F6" s="74"/>
      <c r="G6" s="89" t="n">
        <f aca="false">C6*D6*F6</f>
        <v>0</v>
      </c>
      <c r="H6" s="110"/>
    </row>
    <row r="7" customFormat="false" ht="15" hidden="false" customHeight="true" outlineLevel="0" collapsed="false">
      <c r="A7" s="73"/>
      <c r="B7" s="74"/>
      <c r="C7" s="75"/>
      <c r="D7" s="74"/>
      <c r="E7" s="74"/>
      <c r="F7" s="74"/>
      <c r="G7" s="89" t="n">
        <f aca="false">C7*D7*F7</f>
        <v>0</v>
      </c>
      <c r="H7" s="110"/>
    </row>
    <row r="8" customFormat="false" ht="15" hidden="false" customHeight="true" outlineLevel="0" collapsed="false">
      <c r="A8" s="73" t="n">
        <v>3111</v>
      </c>
      <c r="B8" s="74" t="s">
        <v>238</v>
      </c>
      <c r="C8" s="75"/>
      <c r="D8" s="74"/>
      <c r="E8" s="74"/>
      <c r="F8" s="74"/>
      <c r="G8" s="89" t="n">
        <f aca="false">C8*D8*F8</f>
        <v>0</v>
      </c>
      <c r="H8" s="110"/>
    </row>
    <row r="9" customFormat="false" ht="15" hidden="false" customHeight="true" outlineLevel="0" collapsed="false">
      <c r="A9" s="73"/>
      <c r="B9" s="74" t="s">
        <v>84</v>
      </c>
      <c r="C9" s="75"/>
      <c r="D9" s="74"/>
      <c r="E9" s="74"/>
      <c r="F9" s="74"/>
      <c r="G9" s="89" t="n">
        <f aca="false">C9*D9*F9</f>
        <v>0</v>
      </c>
      <c r="H9" s="110"/>
    </row>
    <row r="10" customFormat="false" ht="15" hidden="false" customHeight="true" outlineLevel="0" collapsed="false">
      <c r="A10" s="73"/>
      <c r="B10" s="74" t="s">
        <v>85</v>
      </c>
      <c r="C10" s="75"/>
      <c r="D10" s="74"/>
      <c r="F10" s="74"/>
      <c r="G10" s="89" t="n">
        <f aca="false">C10*D10*F10</f>
        <v>0</v>
      </c>
      <c r="H10" s="110"/>
    </row>
    <row r="11" customFormat="false" ht="15" hidden="false" customHeight="true" outlineLevel="0" collapsed="false">
      <c r="A11" s="73"/>
      <c r="B11" s="74" t="s">
        <v>86</v>
      </c>
      <c r="C11" s="75"/>
      <c r="D11" s="74"/>
      <c r="E11" s="74"/>
      <c r="F11" s="74"/>
      <c r="G11" s="89" t="n">
        <f aca="false">C11*D11*F11</f>
        <v>0</v>
      </c>
      <c r="H11" s="110"/>
    </row>
    <row r="12" customFormat="false" ht="15" hidden="false" customHeight="true" outlineLevel="0" collapsed="false">
      <c r="A12" s="73"/>
      <c r="B12" s="74"/>
      <c r="C12" s="75"/>
      <c r="D12" s="74"/>
      <c r="E12" s="74"/>
      <c r="F12" s="74"/>
      <c r="G12" s="89" t="n">
        <f aca="false">C12*D12*F12</f>
        <v>0</v>
      </c>
      <c r="H12" s="110"/>
    </row>
    <row r="13" customFormat="false" ht="15" hidden="false" customHeight="true" outlineLevel="0" collapsed="false">
      <c r="A13" s="73" t="n">
        <v>3121</v>
      </c>
      <c r="B13" s="74" t="s">
        <v>239</v>
      </c>
      <c r="C13" s="75"/>
      <c r="D13" s="74"/>
      <c r="E13" s="74"/>
      <c r="F13" s="74"/>
      <c r="G13" s="89" t="n">
        <f aca="false">C13*D13*F13</f>
        <v>0</v>
      </c>
      <c r="H13" s="110"/>
    </row>
    <row r="14" customFormat="false" ht="15" hidden="false" customHeight="true" outlineLevel="0" collapsed="false">
      <c r="A14" s="73"/>
      <c r="B14" s="74" t="s">
        <v>84</v>
      </c>
      <c r="C14" s="75"/>
      <c r="D14" s="74"/>
      <c r="E14" s="74"/>
      <c r="F14" s="74"/>
      <c r="G14" s="89" t="n">
        <f aca="false">C14*D14*F14</f>
        <v>0</v>
      </c>
      <c r="H14" s="110"/>
    </row>
    <row r="15" customFormat="false" ht="15" hidden="false" customHeight="true" outlineLevel="0" collapsed="false">
      <c r="A15" s="73"/>
      <c r="B15" s="74" t="s">
        <v>85</v>
      </c>
      <c r="C15" s="75"/>
      <c r="D15" s="74"/>
      <c r="E15" s="74"/>
      <c r="F15" s="74"/>
      <c r="G15" s="89" t="n">
        <f aca="false">C15*D15*F15</f>
        <v>0</v>
      </c>
      <c r="H15" s="110"/>
    </row>
    <row r="16" customFormat="false" ht="15" hidden="false" customHeight="true" outlineLevel="0" collapsed="false">
      <c r="A16" s="73"/>
      <c r="B16" s="74" t="s">
        <v>86</v>
      </c>
      <c r="C16" s="75"/>
      <c r="D16" s="74"/>
      <c r="E16" s="74"/>
      <c r="F16" s="74"/>
      <c r="G16" s="89" t="n">
        <f aca="false">C16*D16*F16</f>
        <v>0</v>
      </c>
      <c r="H16" s="110"/>
    </row>
    <row r="17" customFormat="false" ht="15" hidden="false" customHeight="true" outlineLevel="0" collapsed="false">
      <c r="A17" s="73"/>
      <c r="B17" s="74"/>
      <c r="C17" s="75"/>
      <c r="D17" s="74"/>
      <c r="E17" s="74"/>
      <c r="F17" s="74"/>
      <c r="G17" s="89" t="n">
        <f aca="false">C17*D17*F17</f>
        <v>0</v>
      </c>
      <c r="H17" s="110"/>
    </row>
    <row r="18" customFormat="false" ht="15" hidden="false" customHeight="true" outlineLevel="0" collapsed="false">
      <c r="A18" s="73" t="n">
        <v>3131</v>
      </c>
      <c r="B18" s="74" t="s">
        <v>240</v>
      </c>
      <c r="C18" s="75"/>
      <c r="D18" s="74"/>
      <c r="E18" s="74"/>
      <c r="F18" s="74"/>
      <c r="G18" s="89" t="n">
        <f aca="false">C18*D18*F18</f>
        <v>0</v>
      </c>
      <c r="H18" s="110"/>
    </row>
    <row r="19" customFormat="false" ht="15" hidden="false" customHeight="true" outlineLevel="0" collapsed="false">
      <c r="A19" s="73"/>
      <c r="B19" s="74"/>
      <c r="C19" s="75"/>
      <c r="D19" s="74"/>
      <c r="E19" s="74"/>
      <c r="F19" s="74"/>
      <c r="G19" s="89" t="n">
        <f aca="false">C19*D19*F19</f>
        <v>0</v>
      </c>
      <c r="H19" s="110"/>
    </row>
    <row r="20" customFormat="false" ht="15" hidden="false" customHeight="true" outlineLevel="0" collapsed="false">
      <c r="A20" s="73" t="n">
        <v>3141</v>
      </c>
      <c r="B20" s="74" t="s">
        <v>241</v>
      </c>
      <c r="C20" s="75"/>
      <c r="D20" s="74"/>
      <c r="E20" s="74"/>
      <c r="F20" s="74"/>
      <c r="G20" s="89" t="n">
        <f aca="false">C20*D20*F20</f>
        <v>0</v>
      </c>
      <c r="H20" s="110"/>
    </row>
    <row r="21" customFormat="false" ht="15" hidden="false" customHeight="true" outlineLevel="0" collapsed="false">
      <c r="A21" s="73"/>
      <c r="B21" s="74"/>
      <c r="C21" s="75"/>
      <c r="D21" s="74"/>
      <c r="E21" s="74"/>
      <c r="F21" s="74"/>
      <c r="G21" s="89" t="n">
        <f aca="false">C21*D21*F21</f>
        <v>0</v>
      </c>
      <c r="H21" s="110"/>
    </row>
    <row r="22" customFormat="false" ht="15" hidden="false" customHeight="true" outlineLevel="0" collapsed="false">
      <c r="A22" s="73" t="n">
        <v>3145</v>
      </c>
      <c r="B22" s="74" t="s">
        <v>242</v>
      </c>
      <c r="C22" s="75"/>
      <c r="D22" s="74"/>
      <c r="E22" s="74"/>
      <c r="F22" s="74"/>
      <c r="G22" s="89" t="n">
        <f aca="false">C22*D22*F22</f>
        <v>0</v>
      </c>
      <c r="H22" s="110"/>
    </row>
    <row r="23" customFormat="false" ht="15" hidden="false" customHeight="true" outlineLevel="0" collapsed="false">
      <c r="A23" s="73"/>
      <c r="B23" s="74"/>
      <c r="C23" s="75"/>
      <c r="D23" s="74"/>
      <c r="E23" s="74"/>
      <c r="F23" s="74"/>
      <c r="G23" s="89" t="n">
        <f aca="false">C23*D23*F23</f>
        <v>0</v>
      </c>
      <c r="H23" s="110"/>
    </row>
    <row r="24" customFormat="false" ht="15" hidden="false" customHeight="true" outlineLevel="0" collapsed="false">
      <c r="A24" s="73" t="n">
        <v>3151</v>
      </c>
      <c r="B24" s="74" t="s">
        <v>243</v>
      </c>
      <c r="C24" s="75"/>
      <c r="D24" s="74"/>
      <c r="E24" s="74"/>
      <c r="F24" s="74"/>
      <c r="G24" s="89" t="n">
        <f aca="false">C24*D24*F24</f>
        <v>0</v>
      </c>
      <c r="H24" s="110"/>
    </row>
    <row r="25" customFormat="false" ht="15" hidden="false" customHeight="true" outlineLevel="0" collapsed="false">
      <c r="A25" s="73"/>
      <c r="B25" s="74"/>
      <c r="C25" s="75"/>
      <c r="D25" s="74"/>
      <c r="E25" s="74"/>
      <c r="F25" s="74"/>
      <c r="G25" s="89" t="n">
        <f aca="false">C25*D25*F25</f>
        <v>0</v>
      </c>
      <c r="H25" s="110"/>
    </row>
    <row r="26" customFormat="false" ht="15" hidden="false" customHeight="true" outlineLevel="0" collapsed="false">
      <c r="A26" s="73" t="n">
        <v>3165</v>
      </c>
      <c r="B26" s="74" t="s">
        <v>244</v>
      </c>
      <c r="C26" s="75"/>
      <c r="D26" s="74"/>
      <c r="E26" s="74"/>
      <c r="F26" s="74"/>
      <c r="G26" s="89" t="n">
        <f aca="false">C26*D26*F26</f>
        <v>0</v>
      </c>
      <c r="H26" s="110"/>
    </row>
    <row r="27" customFormat="false" ht="15" hidden="false" customHeight="true" outlineLevel="0" collapsed="false">
      <c r="A27" s="73"/>
      <c r="B27" s="74"/>
      <c r="C27" s="75"/>
      <c r="D27" s="74"/>
      <c r="E27" s="74"/>
      <c r="F27" s="74"/>
      <c r="G27" s="89" t="n">
        <f aca="false">C27*D27*F27</f>
        <v>0</v>
      </c>
      <c r="H27" s="110"/>
    </row>
    <row r="28" customFormat="false" ht="15" hidden="false" customHeight="true" outlineLevel="0" collapsed="false">
      <c r="A28" s="73" t="n">
        <v>3171</v>
      </c>
      <c r="B28" s="74" t="s">
        <v>245</v>
      </c>
      <c r="C28" s="75"/>
      <c r="D28" s="74"/>
      <c r="E28" s="74"/>
      <c r="F28" s="74"/>
      <c r="G28" s="89" t="n">
        <f aca="false">C28*D28*F28</f>
        <v>0</v>
      </c>
      <c r="H28" s="110"/>
    </row>
    <row r="29" customFormat="false" ht="15" hidden="false" customHeight="true" outlineLevel="0" collapsed="false">
      <c r="A29" s="73"/>
      <c r="B29" s="74"/>
      <c r="C29" s="75"/>
      <c r="D29" s="74"/>
      <c r="E29" s="74"/>
      <c r="F29" s="74"/>
      <c r="G29" s="89" t="n">
        <f aca="false">C29*D29*F29</f>
        <v>0</v>
      </c>
      <c r="H29" s="110"/>
    </row>
    <row r="30" customFormat="false" ht="15" hidden="false" customHeight="true" outlineLevel="0" collapsed="false">
      <c r="A30" s="73" t="n">
        <v>3175</v>
      </c>
      <c r="B30" s="74" t="s">
        <v>246</v>
      </c>
      <c r="C30" s="75"/>
      <c r="D30" s="74"/>
      <c r="E30" s="74"/>
      <c r="F30" s="74"/>
      <c r="G30" s="89" t="n">
        <f aca="false">C30*D30*F30</f>
        <v>0</v>
      </c>
      <c r="H30" s="110"/>
    </row>
    <row r="31" customFormat="false" ht="15" hidden="false" customHeight="true" outlineLevel="0" collapsed="false">
      <c r="A31" s="73"/>
      <c r="B31" s="74"/>
      <c r="C31" s="75"/>
      <c r="D31" s="74"/>
      <c r="E31" s="74"/>
      <c r="F31" s="74"/>
      <c r="G31" s="89" t="n">
        <f aca="false">C31*D31*F31</f>
        <v>0</v>
      </c>
      <c r="H31" s="110"/>
    </row>
    <row r="32" customFormat="false" ht="15" hidden="false" customHeight="true" outlineLevel="0" collapsed="false">
      <c r="A32" s="73" t="n">
        <v>3177</v>
      </c>
      <c r="B32" s="74" t="s">
        <v>247</v>
      </c>
      <c r="C32" s="75"/>
      <c r="D32" s="74"/>
      <c r="E32" s="74"/>
      <c r="F32" s="74"/>
      <c r="G32" s="89" t="n">
        <f aca="false">C32*D32*F32</f>
        <v>0</v>
      </c>
      <c r="H32" s="110"/>
    </row>
    <row r="33" customFormat="false" ht="15" hidden="false" customHeight="true" outlineLevel="0" collapsed="false">
      <c r="A33" s="73"/>
      <c r="B33" s="74"/>
      <c r="C33" s="75"/>
      <c r="D33" s="74"/>
      <c r="E33" s="74"/>
      <c r="F33" s="74"/>
      <c r="G33" s="89" t="n">
        <f aca="false">C33*D33*F33</f>
        <v>0</v>
      </c>
      <c r="H33" s="110"/>
    </row>
    <row r="34" customFormat="false" ht="15" hidden="false" customHeight="true" outlineLevel="0" collapsed="false">
      <c r="A34" s="73" t="n">
        <v>3179</v>
      </c>
      <c r="B34" s="74" t="s">
        <v>155</v>
      </c>
      <c r="C34" s="75"/>
      <c r="D34" s="74"/>
      <c r="E34" s="74"/>
      <c r="F34" s="74"/>
      <c r="G34" s="89" t="n">
        <f aca="false">C34*D34*F34</f>
        <v>0</v>
      </c>
      <c r="H34" s="110"/>
    </row>
    <row r="35" customFormat="false" ht="15" hidden="false" customHeight="true" outlineLevel="0" collapsed="false">
      <c r="A35" s="73"/>
      <c r="B35" s="74"/>
      <c r="C35" s="75"/>
      <c r="D35" s="74"/>
      <c r="E35" s="74"/>
      <c r="F35" s="74"/>
      <c r="G35" s="89" t="n">
        <f aca="false">C35*D35*F35</f>
        <v>0</v>
      </c>
      <c r="H35" s="110"/>
    </row>
    <row r="36" customFormat="false" ht="15" hidden="false" customHeight="true" outlineLevel="0" collapsed="false">
      <c r="A36" s="73" t="n">
        <v>3181</v>
      </c>
      <c r="B36" s="74" t="s">
        <v>183</v>
      </c>
      <c r="C36" s="75"/>
      <c r="D36" s="74"/>
      <c r="E36" s="74"/>
      <c r="F36" s="74"/>
      <c r="G36" s="89" t="n">
        <f aca="false">C36*D36*F36</f>
        <v>0</v>
      </c>
      <c r="H36" s="110"/>
    </row>
    <row r="37" customFormat="false" ht="15" hidden="false" customHeight="true" outlineLevel="0" collapsed="false">
      <c r="A37" s="73"/>
      <c r="B37" s="74"/>
      <c r="C37" s="75"/>
      <c r="D37" s="74"/>
      <c r="E37" s="74"/>
      <c r="F37" s="74"/>
      <c r="G37" s="89" t="n">
        <f aca="false">C37*D37*F37</f>
        <v>0</v>
      </c>
      <c r="H37" s="110"/>
    </row>
    <row r="38" customFormat="false" ht="15" hidden="false" customHeight="true" outlineLevel="0" collapsed="false">
      <c r="A38" s="73" t="n">
        <v>3183</v>
      </c>
      <c r="B38" s="74" t="s">
        <v>248</v>
      </c>
      <c r="C38" s="75"/>
      <c r="D38" s="74"/>
      <c r="E38" s="74"/>
      <c r="F38" s="74"/>
      <c r="G38" s="89" t="n">
        <f aca="false">C38*D38*F38</f>
        <v>0</v>
      </c>
      <c r="H38" s="110"/>
    </row>
    <row r="39" customFormat="false" ht="15" hidden="false" customHeight="true" outlineLevel="0" collapsed="false">
      <c r="A39" s="73"/>
      <c r="B39" s="74"/>
      <c r="C39" s="75"/>
      <c r="D39" s="74"/>
      <c r="E39" s="74"/>
      <c r="F39" s="74"/>
      <c r="G39" s="89" t="n">
        <f aca="false">C39*D39*F39</f>
        <v>0</v>
      </c>
      <c r="H39" s="110"/>
    </row>
    <row r="40" customFormat="false" ht="15" hidden="false" customHeight="true" outlineLevel="0" collapsed="false">
      <c r="A40" s="73" t="n">
        <v>3185</v>
      </c>
      <c r="B40" s="74" t="s">
        <v>81</v>
      </c>
      <c r="C40" s="75"/>
      <c r="D40" s="74"/>
      <c r="E40" s="74"/>
      <c r="F40" s="74"/>
      <c r="G40" s="89" t="n">
        <f aca="false">C40*D40*F40</f>
        <v>0</v>
      </c>
      <c r="H40" s="110"/>
    </row>
    <row r="41" customFormat="false" ht="15" hidden="false" customHeight="true" outlineLevel="0" collapsed="false">
      <c r="A41" s="73"/>
      <c r="B41" s="74"/>
      <c r="C41" s="75"/>
      <c r="D41" s="74"/>
      <c r="E41" s="74"/>
      <c r="F41" s="74"/>
      <c r="G41" s="89" t="n">
        <f aca="false">C41*D41*F41</f>
        <v>0</v>
      </c>
      <c r="H41" s="110"/>
    </row>
    <row r="42" customFormat="false" ht="15" hidden="false" customHeight="true" outlineLevel="0" collapsed="false">
      <c r="A42" s="73"/>
      <c r="B42" s="74"/>
      <c r="C42" s="75"/>
      <c r="D42" s="74"/>
      <c r="E42" s="74"/>
      <c r="F42" s="74"/>
      <c r="G42" s="89" t="n">
        <f aca="false">C42*D42*F42</f>
        <v>0</v>
      </c>
      <c r="H42" s="110"/>
    </row>
    <row r="43" customFormat="false" ht="15.75" hidden="false" customHeight="true" outlineLevel="0" collapsed="false">
      <c r="A43" s="77"/>
      <c r="B43" s="78"/>
      <c r="C43" s="78"/>
      <c r="D43" s="78"/>
      <c r="E43" s="113"/>
      <c r="F43" s="80" t="s">
        <v>249</v>
      </c>
      <c r="G43" s="66"/>
      <c r="H43" s="82" t="n">
        <f aca="false">SUM(G3:G42)</f>
        <v>0</v>
      </c>
    </row>
    <row r="44" customFormat="false" ht="15" hidden="false" customHeight="true" outlineLevel="0" collapsed="false">
      <c r="A44" s="83"/>
      <c r="B44" s="84"/>
      <c r="C44" s="84"/>
      <c r="D44" s="84"/>
      <c r="E44" s="84"/>
      <c r="F44" s="84"/>
      <c r="G44" s="84"/>
      <c r="H44" s="85"/>
    </row>
    <row r="45" customFormat="false" ht="15" hidden="false" customHeight="true" outlineLevel="0" collapsed="false">
      <c r="A45" s="86"/>
      <c r="B45" s="87"/>
      <c r="C45" s="87"/>
      <c r="D45" s="87"/>
      <c r="E45" s="87"/>
      <c r="F45" s="87"/>
      <c r="G45" s="87"/>
      <c r="H45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3200</v>
      </c>
      <c r="B2" s="65" t="s">
        <v>33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3201</v>
      </c>
      <c r="B3" s="69" t="s">
        <v>250</v>
      </c>
      <c r="C3" s="70"/>
      <c r="D3" s="69"/>
      <c r="E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 t="s">
        <v>84</v>
      </c>
      <c r="C4" s="75"/>
      <c r="D4" s="74"/>
      <c r="F4" s="74"/>
      <c r="G4" s="89" t="n">
        <f aca="false">C4*D4*F4</f>
        <v>0</v>
      </c>
      <c r="H4" s="110"/>
    </row>
    <row r="5" customFormat="false" ht="15" hidden="false" customHeight="true" outlineLevel="0" collapsed="false">
      <c r="A5" s="73"/>
      <c r="B5" s="74" t="s">
        <v>85</v>
      </c>
      <c r="C5" s="75"/>
      <c r="D5" s="74"/>
      <c r="F5" s="74"/>
      <c r="G5" s="89" t="n">
        <f aca="false">C5*D5*F5</f>
        <v>0</v>
      </c>
      <c r="H5" s="110"/>
    </row>
    <row r="6" customFormat="false" ht="15" hidden="false" customHeight="true" outlineLevel="0" collapsed="false">
      <c r="A6" s="73"/>
      <c r="B6" s="74" t="s">
        <v>86</v>
      </c>
      <c r="C6" s="75"/>
      <c r="D6" s="74"/>
      <c r="E6" s="74"/>
      <c r="F6" s="74"/>
      <c r="G6" s="89" t="n">
        <f aca="false">C6*D6*F6</f>
        <v>0</v>
      </c>
      <c r="H6" s="110"/>
    </row>
    <row r="7" customFormat="false" ht="15" hidden="false" customHeight="true" outlineLevel="0" collapsed="false">
      <c r="A7" s="73"/>
      <c r="B7" s="74"/>
      <c r="C7" s="75"/>
      <c r="D7" s="74"/>
      <c r="E7" s="74"/>
      <c r="F7" s="74"/>
      <c r="G7" s="89" t="n">
        <f aca="false">C7*D7*F7</f>
        <v>0</v>
      </c>
      <c r="H7" s="110"/>
    </row>
    <row r="8" customFormat="false" ht="15" hidden="false" customHeight="true" outlineLevel="0" collapsed="false">
      <c r="A8" s="73" t="n">
        <v>3211</v>
      </c>
      <c r="B8" s="74" t="s">
        <v>251</v>
      </c>
      <c r="C8" s="75"/>
      <c r="D8" s="74"/>
      <c r="F8" s="74"/>
      <c r="G8" s="89" t="n">
        <f aca="false">C8*D8*F8</f>
        <v>0</v>
      </c>
      <c r="H8" s="110"/>
    </row>
    <row r="9" customFormat="false" ht="15" hidden="false" customHeight="true" outlineLevel="0" collapsed="false">
      <c r="A9" s="73"/>
      <c r="B9" s="74"/>
      <c r="C9" s="75"/>
      <c r="D9" s="74"/>
      <c r="E9" s="74"/>
      <c r="F9" s="74"/>
      <c r="G9" s="89" t="n">
        <f aca="false">C9*D9*F9</f>
        <v>0</v>
      </c>
      <c r="H9" s="110"/>
    </row>
    <row r="10" customFormat="false" ht="15" hidden="false" customHeight="true" outlineLevel="0" collapsed="false">
      <c r="A10" s="73" t="n">
        <v>3221</v>
      </c>
      <c r="B10" s="74" t="s">
        <v>252</v>
      </c>
      <c r="C10" s="75"/>
      <c r="D10" s="74"/>
      <c r="E10" s="74"/>
      <c r="F10" s="74"/>
      <c r="G10" s="89" t="n">
        <f aca="false">C10*D10*F10</f>
        <v>0</v>
      </c>
      <c r="H10" s="110"/>
    </row>
    <row r="11" customFormat="false" ht="15" hidden="false" customHeight="true" outlineLevel="0" collapsed="false">
      <c r="A11" s="73"/>
      <c r="B11" s="74" t="s">
        <v>253</v>
      </c>
      <c r="C11" s="75"/>
      <c r="D11" s="74"/>
      <c r="E11" s="74"/>
      <c r="F11" s="74"/>
      <c r="G11" s="89" t="n">
        <f aca="false">C11*D11*F11</f>
        <v>0</v>
      </c>
      <c r="H11" s="110"/>
    </row>
    <row r="12" customFormat="false" ht="15" hidden="false" customHeight="true" outlineLevel="0" collapsed="false">
      <c r="A12" s="73"/>
      <c r="B12" s="74" t="s">
        <v>84</v>
      </c>
      <c r="C12" s="75"/>
      <c r="D12" s="74"/>
      <c r="E12" s="74"/>
      <c r="F12" s="74"/>
      <c r="G12" s="89" t="n">
        <f aca="false">C12*D12*F12</f>
        <v>0</v>
      </c>
      <c r="H12" s="110"/>
    </row>
    <row r="13" customFormat="false" ht="15" hidden="false" customHeight="true" outlineLevel="0" collapsed="false">
      <c r="A13" s="73"/>
      <c r="B13" s="74" t="s">
        <v>85</v>
      </c>
      <c r="C13" s="75"/>
      <c r="D13" s="74"/>
      <c r="F13" s="74"/>
      <c r="G13" s="89" t="n">
        <f aca="false">C13*D13*F13</f>
        <v>0</v>
      </c>
      <c r="H13" s="110"/>
    </row>
    <row r="14" customFormat="false" ht="15" hidden="false" customHeight="true" outlineLevel="0" collapsed="false">
      <c r="A14" s="73"/>
      <c r="B14" s="74" t="s">
        <v>86</v>
      </c>
      <c r="C14" s="75"/>
      <c r="D14" s="74"/>
      <c r="E14" s="74"/>
      <c r="F14" s="74"/>
      <c r="G14" s="89" t="n">
        <f aca="false">C14*D14*F14</f>
        <v>0</v>
      </c>
      <c r="H14" s="110"/>
    </row>
    <row r="15" customFormat="false" ht="15" hidden="false" customHeight="true" outlineLevel="0" collapsed="false">
      <c r="A15" s="73"/>
      <c r="B15" s="74" t="s">
        <v>254</v>
      </c>
      <c r="C15" s="75"/>
      <c r="D15" s="74"/>
      <c r="E15" s="74"/>
      <c r="F15" s="74"/>
      <c r="G15" s="89" t="n">
        <f aca="false">C15*D15*F15</f>
        <v>0</v>
      </c>
      <c r="H15" s="110"/>
    </row>
    <row r="16" customFormat="false" ht="15" hidden="false" customHeight="true" outlineLevel="0" collapsed="false">
      <c r="A16" s="73"/>
      <c r="B16" s="74" t="s">
        <v>84</v>
      </c>
      <c r="C16" s="75"/>
      <c r="D16" s="74"/>
      <c r="E16" s="74"/>
      <c r="F16" s="74"/>
      <c r="G16" s="89" t="n">
        <f aca="false">C16*D16*F16</f>
        <v>0</v>
      </c>
      <c r="H16" s="110"/>
    </row>
    <row r="17" customFormat="false" ht="15" hidden="false" customHeight="true" outlineLevel="0" collapsed="false">
      <c r="A17" s="73"/>
      <c r="B17" s="74" t="s">
        <v>85</v>
      </c>
      <c r="C17" s="75"/>
      <c r="D17" s="74"/>
      <c r="E17" s="74"/>
      <c r="F17" s="74"/>
      <c r="G17" s="89" t="n">
        <f aca="false">C17*D17*F17</f>
        <v>0</v>
      </c>
      <c r="H17" s="110"/>
    </row>
    <row r="18" customFormat="false" ht="15" hidden="false" customHeight="true" outlineLevel="0" collapsed="false">
      <c r="A18" s="73"/>
      <c r="B18" s="74" t="s">
        <v>86</v>
      </c>
      <c r="C18" s="75"/>
      <c r="D18" s="74"/>
      <c r="E18" s="74"/>
      <c r="F18" s="74"/>
      <c r="G18" s="89" t="n">
        <f aca="false">C18*D18*F18</f>
        <v>0</v>
      </c>
      <c r="H18" s="110"/>
    </row>
    <row r="19" customFormat="false" ht="15" hidden="false" customHeight="true" outlineLevel="0" collapsed="false">
      <c r="A19" s="73"/>
      <c r="B19" s="74"/>
      <c r="C19" s="75"/>
      <c r="D19" s="74"/>
      <c r="E19" s="74"/>
      <c r="F19" s="74"/>
      <c r="G19" s="89" t="n">
        <f aca="false">C19*D19*F19</f>
        <v>0</v>
      </c>
      <c r="H19" s="110"/>
    </row>
    <row r="20" customFormat="false" ht="15" hidden="false" customHeight="true" outlineLevel="0" collapsed="false">
      <c r="A20" s="73" t="n">
        <v>3231</v>
      </c>
      <c r="B20" s="74" t="s">
        <v>255</v>
      </c>
      <c r="C20" s="75"/>
      <c r="D20" s="74"/>
      <c r="F20" s="74"/>
      <c r="G20" s="89" t="n">
        <f aca="false">C20*D20*F20</f>
        <v>0</v>
      </c>
      <c r="H20" s="110"/>
    </row>
    <row r="21" customFormat="false" ht="15" hidden="false" customHeight="true" outlineLevel="0" collapsed="false">
      <c r="A21" s="73"/>
      <c r="B21" s="74"/>
      <c r="C21" s="75"/>
      <c r="D21" s="74"/>
      <c r="E21" s="74"/>
      <c r="F21" s="74"/>
      <c r="G21" s="89" t="n">
        <f aca="false">C21*D21*F21</f>
        <v>0</v>
      </c>
      <c r="H21" s="110"/>
    </row>
    <row r="22" customFormat="false" ht="15" hidden="false" customHeight="true" outlineLevel="0" collapsed="false">
      <c r="A22" s="73" t="n">
        <v>3241</v>
      </c>
      <c r="B22" s="74" t="s">
        <v>256</v>
      </c>
      <c r="C22" s="75"/>
      <c r="D22" s="74"/>
      <c r="F22" s="74"/>
      <c r="G22" s="89" t="n">
        <f aca="false">C22*D22*F22</f>
        <v>0</v>
      </c>
      <c r="H22" s="110"/>
    </row>
    <row r="23" customFormat="false" ht="15" hidden="false" customHeight="true" outlineLevel="0" collapsed="false">
      <c r="A23" s="73"/>
      <c r="B23" s="74"/>
      <c r="C23" s="75"/>
      <c r="D23" s="74"/>
      <c r="E23" s="74"/>
      <c r="F23" s="74"/>
      <c r="G23" s="89" t="n">
        <f aca="false">C23*D23*F23</f>
        <v>0</v>
      </c>
      <c r="H23" s="110"/>
    </row>
    <row r="24" customFormat="false" ht="15" hidden="false" customHeight="true" outlineLevel="0" collapsed="false">
      <c r="A24" s="73" t="n">
        <v>3251</v>
      </c>
      <c r="B24" s="74" t="s">
        <v>257</v>
      </c>
      <c r="C24" s="75"/>
      <c r="D24" s="74"/>
      <c r="F24" s="74"/>
      <c r="G24" s="89" t="n">
        <f aca="false">C24*D24*F24</f>
        <v>0</v>
      </c>
      <c r="H24" s="110"/>
    </row>
    <row r="25" customFormat="false" ht="15" hidden="false" customHeight="true" outlineLevel="0" collapsed="false">
      <c r="A25" s="73"/>
      <c r="B25" s="74"/>
      <c r="C25" s="75"/>
      <c r="D25" s="74"/>
      <c r="E25" s="74"/>
      <c r="F25" s="74"/>
      <c r="G25" s="89" t="n">
        <f aca="false">C25*D25*F25</f>
        <v>0</v>
      </c>
      <c r="H25" s="110"/>
    </row>
    <row r="26" customFormat="false" ht="15" hidden="false" customHeight="true" outlineLevel="0" collapsed="false">
      <c r="A26" s="73" t="n">
        <v>3261</v>
      </c>
      <c r="B26" s="74" t="s">
        <v>182</v>
      </c>
      <c r="C26" s="75"/>
      <c r="D26" s="74"/>
      <c r="E26" s="74"/>
      <c r="F26" s="74"/>
      <c r="G26" s="89" t="n">
        <f aca="false">C26*D26*F26</f>
        <v>0</v>
      </c>
      <c r="H26" s="110"/>
    </row>
    <row r="27" customFormat="false" ht="15" hidden="false" customHeight="true" outlineLevel="0" collapsed="false">
      <c r="A27" s="73"/>
      <c r="B27" s="74"/>
      <c r="C27" s="75"/>
      <c r="D27" s="74"/>
      <c r="E27" s="74"/>
      <c r="F27" s="74"/>
      <c r="G27" s="89" t="n">
        <f aca="false">C27*D27*F27</f>
        <v>0</v>
      </c>
      <c r="H27" s="110"/>
    </row>
    <row r="28" customFormat="false" ht="15" hidden="false" customHeight="true" outlineLevel="0" collapsed="false">
      <c r="A28" s="73" t="n">
        <v>3271</v>
      </c>
      <c r="B28" s="74" t="s">
        <v>258</v>
      </c>
      <c r="C28" s="75"/>
      <c r="D28" s="74"/>
      <c r="E28" s="74"/>
      <c r="F28" s="74"/>
      <c r="G28" s="89" t="n">
        <f aca="false">C28*D28*F28</f>
        <v>0</v>
      </c>
      <c r="H28" s="110"/>
    </row>
    <row r="29" customFormat="false" ht="15" hidden="false" customHeight="true" outlineLevel="0" collapsed="false">
      <c r="A29" s="73"/>
      <c r="B29" s="74"/>
      <c r="C29" s="75"/>
      <c r="D29" s="74"/>
      <c r="E29" s="74"/>
      <c r="F29" s="74"/>
      <c r="G29" s="89" t="n">
        <f aca="false">C29*D29*F29</f>
        <v>0</v>
      </c>
      <c r="H29" s="110"/>
    </row>
    <row r="30" customFormat="false" ht="15" hidden="false" customHeight="true" outlineLevel="0" collapsed="false">
      <c r="A30" s="73" t="n">
        <v>3281</v>
      </c>
      <c r="B30" s="74" t="s">
        <v>183</v>
      </c>
      <c r="C30" s="75"/>
      <c r="D30" s="74"/>
      <c r="E30" s="74"/>
      <c r="F30" s="74"/>
      <c r="G30" s="89" t="n">
        <f aca="false">C30*D30*F30</f>
        <v>0</v>
      </c>
      <c r="H30" s="110"/>
    </row>
    <row r="31" customFormat="false" ht="15" hidden="false" customHeight="true" outlineLevel="0" collapsed="false">
      <c r="A31" s="73"/>
      <c r="B31" s="74"/>
      <c r="C31" s="75"/>
      <c r="D31" s="74"/>
      <c r="E31" s="74"/>
      <c r="F31" s="74"/>
      <c r="G31" s="89" t="n">
        <f aca="false">C31*D31*F31</f>
        <v>0</v>
      </c>
      <c r="H31" s="110"/>
    </row>
    <row r="32" customFormat="false" ht="15" hidden="false" customHeight="true" outlineLevel="0" collapsed="false">
      <c r="A32" s="73" t="n">
        <v>3285</v>
      </c>
      <c r="B32" s="74" t="s">
        <v>81</v>
      </c>
      <c r="C32" s="75"/>
      <c r="D32" s="74"/>
      <c r="E32" s="74"/>
      <c r="F32" s="74"/>
      <c r="G32" s="89" t="n">
        <f aca="false">C32*D32*F32</f>
        <v>0</v>
      </c>
      <c r="H32" s="110"/>
    </row>
    <row r="33" customFormat="false" ht="15" hidden="false" customHeight="true" outlineLevel="0" collapsed="false">
      <c r="A33" s="73"/>
      <c r="B33" s="74"/>
      <c r="C33" s="75"/>
      <c r="D33" s="74"/>
      <c r="E33" s="74"/>
      <c r="F33" s="74"/>
      <c r="G33" s="89" t="n">
        <f aca="false">C33*D33*F33</f>
        <v>0</v>
      </c>
      <c r="H33" s="110"/>
    </row>
    <row r="34" customFormat="false" ht="15" hidden="false" customHeight="true" outlineLevel="0" collapsed="false">
      <c r="A34" s="73"/>
      <c r="B34" s="74"/>
      <c r="C34" s="75"/>
      <c r="D34" s="74"/>
      <c r="E34" s="74"/>
      <c r="F34" s="74"/>
      <c r="G34" s="89" t="n">
        <f aca="false">C34*D34*F34</f>
        <v>0</v>
      </c>
      <c r="H34" s="110"/>
    </row>
    <row r="35" customFormat="false" ht="15.75" hidden="false" customHeight="true" outlineLevel="0" collapsed="false">
      <c r="A35" s="77"/>
      <c r="B35" s="78"/>
      <c r="C35" s="78"/>
      <c r="D35" s="78"/>
      <c r="E35" s="113"/>
      <c r="F35" s="80" t="s">
        <v>259</v>
      </c>
      <c r="G35" s="66"/>
      <c r="H35" s="82" t="n">
        <f aca="false">SUM(G3:G34)</f>
        <v>0</v>
      </c>
    </row>
    <row r="36" customFormat="false" ht="15" hidden="false" customHeight="true" outlineLevel="0" collapsed="false">
      <c r="A36" s="83"/>
      <c r="B36" s="84"/>
      <c r="C36" s="84"/>
      <c r="D36" s="84"/>
      <c r="E36" s="84"/>
      <c r="F36" s="84"/>
      <c r="G36" s="84"/>
      <c r="H36" s="85"/>
    </row>
    <row r="37" customFormat="false" ht="15" hidden="false" customHeight="true" outlineLevel="0" collapsed="false">
      <c r="A37" s="86"/>
      <c r="B37" s="87"/>
      <c r="C37" s="87"/>
      <c r="D37" s="87"/>
      <c r="E37" s="87"/>
      <c r="F37" s="87"/>
      <c r="G37" s="87"/>
      <c r="H37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I3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3300</v>
      </c>
      <c r="B2" s="65" t="s">
        <v>260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3301</v>
      </c>
      <c r="B3" s="69" t="s">
        <v>261</v>
      </c>
      <c r="C3" s="70"/>
      <c r="D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 t="s">
        <v>262</v>
      </c>
      <c r="C4" s="75"/>
      <c r="D4" s="74"/>
      <c r="F4" s="74"/>
      <c r="G4" s="89" t="n">
        <f aca="false">C4*D4*F4</f>
        <v>0</v>
      </c>
      <c r="H4" s="110"/>
    </row>
    <row r="5" customFormat="false" ht="15" hidden="false" customHeight="true" outlineLevel="0" collapsed="false">
      <c r="A5" s="73"/>
      <c r="B5" s="74"/>
      <c r="C5" s="75"/>
      <c r="D5" s="74"/>
      <c r="E5" s="74"/>
      <c r="F5" s="74"/>
      <c r="G5" s="89" t="n">
        <f aca="false">C5*D5*F5</f>
        <v>0</v>
      </c>
      <c r="H5" s="110"/>
    </row>
    <row r="6" customFormat="false" ht="15" hidden="false" customHeight="true" outlineLevel="0" collapsed="false">
      <c r="A6" s="73" t="n">
        <v>3311</v>
      </c>
      <c r="B6" s="74" t="s">
        <v>263</v>
      </c>
      <c r="C6" s="75"/>
      <c r="D6" s="74"/>
      <c r="F6" s="74"/>
      <c r="G6" s="89" t="n">
        <f aca="false">C6*D6*F6</f>
        <v>0</v>
      </c>
      <c r="H6" s="110"/>
    </row>
    <row r="7" customFormat="false" ht="15" hidden="false" customHeight="true" outlineLevel="0" collapsed="false">
      <c r="A7" s="73"/>
      <c r="B7" s="74"/>
      <c r="C7" s="75"/>
      <c r="D7" s="74"/>
      <c r="E7" s="74"/>
      <c r="F7" s="74"/>
      <c r="G7" s="89" t="n">
        <f aca="false">C7*D7*F7</f>
        <v>0</v>
      </c>
      <c r="H7" s="110"/>
    </row>
    <row r="8" customFormat="false" ht="15" hidden="false" customHeight="true" outlineLevel="0" collapsed="false">
      <c r="A8" s="73" t="n">
        <v>3315</v>
      </c>
      <c r="B8" s="74" t="s">
        <v>264</v>
      </c>
      <c r="C8" s="75"/>
      <c r="D8" s="74"/>
      <c r="E8" s="74"/>
      <c r="F8" s="74"/>
      <c r="G8" s="89" t="n">
        <f aca="false">C8*D8*F8</f>
        <v>0</v>
      </c>
      <c r="H8" s="110"/>
    </row>
    <row r="9" customFormat="false" ht="15" hidden="false" customHeight="true" outlineLevel="0" collapsed="false">
      <c r="A9" s="73"/>
      <c r="B9" s="74"/>
      <c r="C9" s="75"/>
      <c r="D9" s="74"/>
      <c r="E9" s="74"/>
      <c r="F9" s="74"/>
      <c r="G9" s="89" t="n">
        <f aca="false">C9*D9*F9</f>
        <v>0</v>
      </c>
      <c r="H9" s="110"/>
    </row>
    <row r="10" customFormat="false" ht="15" hidden="false" customHeight="true" outlineLevel="0" collapsed="false">
      <c r="A10" s="73" t="n">
        <v>3317</v>
      </c>
      <c r="B10" s="74" t="s">
        <v>265</v>
      </c>
      <c r="C10" s="75"/>
      <c r="D10" s="74"/>
      <c r="F10" s="74"/>
      <c r="G10" s="89" t="n">
        <f aca="false">C10*D10*F10</f>
        <v>0</v>
      </c>
      <c r="H10" s="110"/>
    </row>
    <row r="11" customFormat="false" ht="15" hidden="false" customHeight="true" outlineLevel="0" collapsed="false">
      <c r="A11" s="73"/>
      <c r="B11" s="74"/>
      <c r="C11" s="75"/>
      <c r="D11" s="74"/>
      <c r="E11" s="74"/>
      <c r="F11" s="74"/>
      <c r="G11" s="89" t="n">
        <f aca="false">C11*D11*F11</f>
        <v>0</v>
      </c>
      <c r="H11" s="110"/>
    </row>
    <row r="12" customFormat="false" ht="15" hidden="false" customHeight="true" outlineLevel="0" collapsed="false">
      <c r="A12" s="73" t="n">
        <v>3320</v>
      </c>
      <c r="B12" s="74" t="s">
        <v>155</v>
      </c>
      <c r="C12" s="75"/>
      <c r="D12" s="74"/>
      <c r="E12" s="74"/>
      <c r="F12" s="74"/>
      <c r="G12" s="89" t="n">
        <f aca="false">C12*D12*F12</f>
        <v>0</v>
      </c>
      <c r="H12" s="110"/>
    </row>
    <row r="13" customFormat="false" ht="15" hidden="false" customHeight="true" outlineLevel="0" collapsed="false">
      <c r="A13" s="73"/>
      <c r="B13" s="74"/>
      <c r="C13" s="75"/>
      <c r="D13" s="74"/>
      <c r="E13" s="74"/>
      <c r="F13" s="74"/>
      <c r="G13" s="89" t="n">
        <f aca="false">C13*D13*F13</f>
        <v>0</v>
      </c>
      <c r="H13" s="110"/>
    </row>
    <row r="14" customFormat="false" ht="15" hidden="false" customHeight="true" outlineLevel="0" collapsed="false">
      <c r="A14" s="73" t="n">
        <v>3321</v>
      </c>
      <c r="B14" s="74" t="s">
        <v>266</v>
      </c>
      <c r="C14" s="75"/>
      <c r="D14" s="74"/>
      <c r="F14" s="74"/>
      <c r="G14" s="89" t="n">
        <f aca="false">C14*D14*F14</f>
        <v>0</v>
      </c>
      <c r="H14" s="110"/>
    </row>
    <row r="15" customFormat="false" ht="15" hidden="false" customHeight="true" outlineLevel="0" collapsed="false">
      <c r="A15" s="73"/>
      <c r="B15" s="74"/>
      <c r="C15" s="75"/>
      <c r="D15" s="74"/>
      <c r="E15" s="74"/>
      <c r="F15" s="74"/>
      <c r="G15" s="89" t="n">
        <f aca="false">C15*D15*F15</f>
        <v>0</v>
      </c>
      <c r="H15" s="110"/>
    </row>
    <row r="16" customFormat="false" ht="15" hidden="false" customHeight="true" outlineLevel="0" collapsed="false">
      <c r="A16" s="73" t="n">
        <v>3331</v>
      </c>
      <c r="B16" s="74" t="s">
        <v>267</v>
      </c>
      <c r="C16" s="75"/>
      <c r="D16" s="74"/>
      <c r="E16" s="74"/>
      <c r="F16" s="74"/>
      <c r="G16" s="89" t="n">
        <f aca="false">C16*D16*F16</f>
        <v>0</v>
      </c>
      <c r="H16" s="110"/>
    </row>
    <row r="17" customFormat="false" ht="15" hidden="false" customHeight="true" outlineLevel="0" collapsed="false">
      <c r="A17" s="73"/>
      <c r="B17" s="74"/>
      <c r="C17" s="75"/>
      <c r="D17" s="74"/>
      <c r="E17" s="74"/>
      <c r="F17" s="74"/>
      <c r="G17" s="89" t="n">
        <f aca="false">C17*D17*F17</f>
        <v>0</v>
      </c>
      <c r="H17" s="110"/>
    </row>
    <row r="18" customFormat="false" ht="15" hidden="false" customHeight="true" outlineLevel="0" collapsed="false">
      <c r="A18" s="73" t="n">
        <v>3331</v>
      </c>
      <c r="B18" s="74" t="s">
        <v>268</v>
      </c>
      <c r="C18" s="75"/>
      <c r="D18" s="74"/>
      <c r="F18" s="74"/>
      <c r="G18" s="89" t="n">
        <f aca="false">C18*D18*F18</f>
        <v>0</v>
      </c>
      <c r="H18" s="110"/>
      <c r="I18" s="59" t="s">
        <v>269</v>
      </c>
    </row>
    <row r="19" customFormat="false" ht="15" hidden="false" customHeight="true" outlineLevel="0" collapsed="false">
      <c r="A19" s="73"/>
      <c r="B19" s="74"/>
      <c r="C19" s="75"/>
      <c r="D19" s="74"/>
      <c r="E19" s="74"/>
      <c r="F19" s="74"/>
      <c r="G19" s="89" t="n">
        <f aca="false">C19*D19*F19</f>
        <v>0</v>
      </c>
      <c r="H19" s="110"/>
    </row>
    <row r="20" customFormat="false" ht="15" hidden="false" customHeight="true" outlineLevel="0" collapsed="false">
      <c r="A20" s="73" t="n">
        <v>3351</v>
      </c>
      <c r="B20" s="74" t="s">
        <v>258</v>
      </c>
      <c r="C20" s="75"/>
      <c r="D20" s="74"/>
      <c r="E20" s="74"/>
      <c r="F20" s="74"/>
      <c r="G20" s="89" t="n">
        <f aca="false">C20*D20*F20</f>
        <v>0</v>
      </c>
      <c r="H20" s="110"/>
    </row>
    <row r="21" customFormat="false" ht="15" hidden="false" customHeight="true" outlineLevel="0" collapsed="false">
      <c r="A21" s="73"/>
      <c r="B21" s="74"/>
      <c r="C21" s="75"/>
      <c r="D21" s="74"/>
      <c r="E21" s="74"/>
      <c r="F21" s="74"/>
      <c r="G21" s="89" t="n">
        <f aca="false">C21*D21*F21</f>
        <v>0</v>
      </c>
      <c r="H21" s="110"/>
    </row>
    <row r="22" customFormat="false" ht="15" hidden="false" customHeight="true" outlineLevel="0" collapsed="false">
      <c r="A22" s="73" t="n">
        <v>3352</v>
      </c>
      <c r="B22" s="74" t="s">
        <v>270</v>
      </c>
      <c r="C22" s="75"/>
      <c r="D22" s="74"/>
      <c r="E22" s="74"/>
      <c r="F22" s="74"/>
      <c r="G22" s="89" t="n">
        <f aca="false">C22*D22*F22</f>
        <v>0</v>
      </c>
      <c r="H22" s="110"/>
    </row>
    <row r="23" customFormat="false" ht="15" hidden="false" customHeight="true" outlineLevel="0" collapsed="false">
      <c r="A23" s="73"/>
      <c r="B23" s="74"/>
      <c r="C23" s="75"/>
      <c r="D23" s="74"/>
      <c r="E23" s="74"/>
      <c r="F23" s="74"/>
      <c r="G23" s="89" t="n">
        <f aca="false">C23*D23*F23</f>
        <v>0</v>
      </c>
      <c r="H23" s="110"/>
    </row>
    <row r="24" customFormat="false" ht="15" hidden="false" customHeight="true" outlineLevel="0" collapsed="false">
      <c r="A24" s="73" t="n">
        <v>3383</v>
      </c>
      <c r="B24" s="74" t="s">
        <v>271</v>
      </c>
      <c r="C24" s="75"/>
      <c r="D24" s="74"/>
      <c r="E24" s="74"/>
      <c r="F24" s="74"/>
      <c r="G24" s="89" t="n">
        <f aca="false">C24*D24*F24</f>
        <v>0</v>
      </c>
      <c r="H24" s="110"/>
    </row>
    <row r="25" customFormat="false" ht="15" hidden="false" customHeight="true" outlineLevel="0" collapsed="false">
      <c r="A25" s="73"/>
      <c r="B25" s="74"/>
      <c r="C25" s="75"/>
      <c r="D25" s="74"/>
      <c r="E25" s="74"/>
      <c r="F25" s="74"/>
      <c r="G25" s="89" t="n">
        <f aca="false">C25*D25*F25</f>
        <v>0</v>
      </c>
      <c r="H25" s="110"/>
    </row>
    <row r="26" customFormat="false" ht="15" hidden="false" customHeight="true" outlineLevel="0" collapsed="false">
      <c r="A26" s="73" t="n">
        <v>3385</v>
      </c>
      <c r="B26" s="74" t="s">
        <v>81</v>
      </c>
      <c r="C26" s="75"/>
      <c r="D26" s="74"/>
      <c r="E26" s="74"/>
      <c r="F26" s="74"/>
      <c r="G26" s="89" t="n">
        <f aca="false">C26*D26*F26</f>
        <v>0</v>
      </c>
      <c r="H26" s="110"/>
    </row>
    <row r="27" customFormat="false" ht="15" hidden="false" customHeight="true" outlineLevel="0" collapsed="false">
      <c r="A27" s="73"/>
      <c r="B27" s="74"/>
      <c r="C27" s="75"/>
      <c r="D27" s="74"/>
      <c r="E27" s="74"/>
      <c r="F27" s="74"/>
      <c r="G27" s="89" t="n">
        <f aca="false">C27*D27*F27</f>
        <v>0</v>
      </c>
      <c r="H27" s="110"/>
    </row>
    <row r="28" customFormat="false" ht="15" hidden="false" customHeight="true" outlineLevel="0" collapsed="false">
      <c r="A28" s="73"/>
      <c r="B28" s="74"/>
      <c r="C28" s="75"/>
      <c r="D28" s="74"/>
      <c r="E28" s="74"/>
      <c r="F28" s="74"/>
      <c r="G28" s="89" t="n">
        <f aca="false">C28*D28*F28</f>
        <v>0</v>
      </c>
      <c r="H28" s="110"/>
    </row>
    <row r="29" customFormat="false" ht="15.75" hidden="false" customHeight="true" outlineLevel="0" collapsed="false">
      <c r="A29" s="77"/>
      <c r="B29" s="78"/>
      <c r="C29" s="78"/>
      <c r="D29" s="78"/>
      <c r="E29" s="113"/>
      <c r="F29" s="80" t="s">
        <v>272</v>
      </c>
      <c r="G29" s="66"/>
      <c r="H29" s="82" t="n">
        <f aca="false">SUM(G3:G28)</f>
        <v>0</v>
      </c>
    </row>
    <row r="30" customFormat="false" ht="15" hidden="false" customHeight="true" outlineLevel="0" collapsed="false">
      <c r="A30" s="83"/>
      <c r="B30" s="84"/>
      <c r="C30" s="84"/>
      <c r="D30" s="84"/>
      <c r="E30" s="84"/>
      <c r="F30" s="84"/>
      <c r="G30" s="84"/>
      <c r="H30" s="85"/>
    </row>
    <row r="31" customFormat="false" ht="15" hidden="false" customHeight="true" outlineLevel="0" collapsed="false">
      <c r="A31" s="86"/>
      <c r="B31" s="87"/>
      <c r="C31" s="87"/>
      <c r="D31" s="87"/>
      <c r="E31" s="87"/>
      <c r="F31" s="87"/>
      <c r="G31" s="87"/>
      <c r="H31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3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3400</v>
      </c>
      <c r="B2" s="65" t="s">
        <v>35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3401</v>
      </c>
      <c r="B3" s="69" t="s">
        <v>273</v>
      </c>
      <c r="C3" s="70"/>
      <c r="D3" s="69"/>
      <c r="E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 t="s">
        <v>84</v>
      </c>
      <c r="C4" s="75"/>
      <c r="D4" s="74"/>
      <c r="E4" s="74"/>
      <c r="F4" s="74"/>
      <c r="G4" s="89" t="n">
        <f aca="false">C4*D4*F4</f>
        <v>0</v>
      </c>
      <c r="H4" s="110"/>
    </row>
    <row r="5" customFormat="false" ht="15" hidden="false" customHeight="true" outlineLevel="0" collapsed="false">
      <c r="A5" s="73"/>
      <c r="B5" s="74" t="s">
        <v>85</v>
      </c>
      <c r="C5" s="75"/>
      <c r="D5" s="74"/>
      <c r="E5" s="74"/>
      <c r="F5" s="74"/>
      <c r="G5" s="89" t="n">
        <f aca="false">C5*D5*F5</f>
        <v>0</v>
      </c>
      <c r="H5" s="110"/>
    </row>
    <row r="6" customFormat="false" ht="15" hidden="false" customHeight="true" outlineLevel="0" collapsed="false">
      <c r="A6" s="73"/>
      <c r="B6" s="74" t="s">
        <v>86</v>
      </c>
      <c r="C6" s="75"/>
      <c r="D6" s="74"/>
      <c r="E6" s="74"/>
      <c r="F6" s="74"/>
      <c r="G6" s="89" t="n">
        <f aca="false">C6*D6*F6</f>
        <v>0</v>
      </c>
      <c r="H6" s="110"/>
    </row>
    <row r="7" customFormat="false" ht="15" hidden="false" customHeight="true" outlineLevel="0" collapsed="false">
      <c r="A7" s="73"/>
      <c r="B7" s="74"/>
      <c r="C7" s="75"/>
      <c r="D7" s="74"/>
      <c r="E7" s="74"/>
      <c r="F7" s="74"/>
      <c r="G7" s="89" t="n">
        <f aca="false">C7*D7*F7</f>
        <v>0</v>
      </c>
      <c r="H7" s="110"/>
    </row>
    <row r="8" customFormat="false" ht="15" hidden="false" customHeight="true" outlineLevel="0" collapsed="false">
      <c r="A8" s="73" t="n">
        <v>3403</v>
      </c>
      <c r="B8" s="74" t="s">
        <v>274</v>
      </c>
      <c r="C8" s="75"/>
      <c r="D8" s="74"/>
      <c r="E8" s="74"/>
      <c r="F8" s="74"/>
      <c r="G8" s="89" t="n">
        <f aca="false">C8*D8*F8</f>
        <v>0</v>
      </c>
      <c r="H8" s="110"/>
    </row>
    <row r="9" customFormat="false" ht="15" hidden="false" customHeight="true" outlineLevel="0" collapsed="false">
      <c r="A9" s="73"/>
      <c r="B9" s="74"/>
      <c r="C9" s="75"/>
      <c r="D9" s="74"/>
      <c r="E9" s="74"/>
      <c r="F9" s="74"/>
      <c r="G9" s="89" t="n">
        <f aca="false">C9*D9*F9</f>
        <v>0</v>
      </c>
      <c r="H9" s="110"/>
    </row>
    <row r="10" customFormat="false" ht="15" hidden="false" customHeight="true" outlineLevel="0" collapsed="false">
      <c r="A10" s="73" t="n">
        <v>3405</v>
      </c>
      <c r="B10" s="74" t="s">
        <v>275</v>
      </c>
      <c r="C10" s="75"/>
      <c r="D10" s="74"/>
      <c r="E10" s="74"/>
      <c r="F10" s="74"/>
      <c r="G10" s="89" t="n">
        <f aca="false">C10*D10*F10</f>
        <v>0</v>
      </c>
      <c r="H10" s="110"/>
    </row>
    <row r="11" customFormat="false" ht="15" hidden="false" customHeight="true" outlineLevel="0" collapsed="false">
      <c r="A11" s="73"/>
      <c r="B11" s="74"/>
      <c r="C11" s="75"/>
      <c r="D11" s="74"/>
      <c r="E11" s="74"/>
      <c r="F11" s="74"/>
      <c r="G11" s="89" t="n">
        <f aca="false">C11*D11*F11</f>
        <v>0</v>
      </c>
      <c r="H11" s="110"/>
    </row>
    <row r="12" customFormat="false" ht="15" hidden="false" customHeight="true" outlineLevel="0" collapsed="false">
      <c r="A12" s="73" t="n">
        <v>3411</v>
      </c>
      <c r="B12" s="74" t="s">
        <v>276</v>
      </c>
      <c r="C12" s="75"/>
      <c r="D12" s="74"/>
      <c r="E12" s="74"/>
      <c r="F12" s="74"/>
      <c r="G12" s="89" t="n">
        <f aca="false">C12*D12*F12</f>
        <v>0</v>
      </c>
      <c r="H12" s="110"/>
    </row>
    <row r="13" customFormat="false" ht="15" hidden="false" customHeight="true" outlineLevel="0" collapsed="false">
      <c r="A13" s="73"/>
      <c r="B13" s="74" t="s">
        <v>84</v>
      </c>
      <c r="C13" s="75"/>
      <c r="D13" s="74"/>
      <c r="E13" s="74"/>
      <c r="F13" s="74"/>
      <c r="G13" s="89" t="n">
        <f aca="false">C13*D13*F13</f>
        <v>0</v>
      </c>
      <c r="H13" s="110"/>
    </row>
    <row r="14" customFormat="false" ht="15" hidden="false" customHeight="true" outlineLevel="0" collapsed="false">
      <c r="A14" s="73"/>
      <c r="B14" s="74" t="s">
        <v>85</v>
      </c>
      <c r="C14" s="75"/>
      <c r="D14" s="74"/>
      <c r="F14" s="74"/>
      <c r="G14" s="89" t="n">
        <f aca="false">C14*D14*F14</f>
        <v>0</v>
      </c>
      <c r="H14" s="110"/>
    </row>
    <row r="15" customFormat="false" ht="15" hidden="false" customHeight="true" outlineLevel="0" collapsed="false">
      <c r="A15" s="73"/>
      <c r="B15" s="74" t="s">
        <v>86</v>
      </c>
      <c r="C15" s="75"/>
      <c r="D15" s="74"/>
      <c r="E15" s="74"/>
      <c r="F15" s="74"/>
      <c r="G15" s="89" t="n">
        <f aca="false">C15*D15*F15</f>
        <v>0</v>
      </c>
      <c r="H15" s="110"/>
    </row>
    <row r="16" customFormat="false" ht="15" hidden="false" customHeight="true" outlineLevel="0" collapsed="false">
      <c r="A16" s="73"/>
      <c r="B16" s="74"/>
      <c r="C16" s="75"/>
      <c r="D16" s="74"/>
      <c r="E16" s="74"/>
      <c r="F16" s="74"/>
      <c r="G16" s="89" t="n">
        <f aca="false">C16*D16*F16</f>
        <v>0</v>
      </c>
      <c r="H16" s="110"/>
    </row>
    <row r="17" customFormat="false" ht="15" hidden="false" customHeight="true" outlineLevel="0" collapsed="false">
      <c r="A17" s="73" t="n">
        <v>3431</v>
      </c>
      <c r="B17" s="74" t="s">
        <v>277</v>
      </c>
      <c r="C17" s="75"/>
      <c r="D17" s="74"/>
      <c r="F17" s="74"/>
      <c r="G17" s="89" t="n">
        <f aca="false">C17*D17*F17</f>
        <v>0</v>
      </c>
      <c r="H17" s="110"/>
    </row>
    <row r="18" customFormat="false" ht="15" hidden="false" customHeight="true" outlineLevel="0" collapsed="false">
      <c r="A18" s="73"/>
      <c r="B18" s="74" t="s">
        <v>278</v>
      </c>
      <c r="C18" s="75"/>
      <c r="D18" s="74"/>
      <c r="E18" s="74"/>
      <c r="F18" s="74"/>
      <c r="G18" s="89" t="n">
        <f aca="false">C18*D18*F18</f>
        <v>0</v>
      </c>
      <c r="H18" s="110"/>
    </row>
    <row r="19" customFormat="false" ht="15" hidden="false" customHeight="true" outlineLevel="0" collapsed="false">
      <c r="A19" s="73"/>
      <c r="B19" s="74" t="s">
        <v>279</v>
      </c>
      <c r="C19" s="75"/>
      <c r="D19" s="74"/>
      <c r="E19" s="74"/>
      <c r="F19" s="74"/>
      <c r="G19" s="89" t="n">
        <f aca="false">C19*D19*F19</f>
        <v>0</v>
      </c>
      <c r="H19" s="110"/>
    </row>
    <row r="20" customFormat="false" ht="15" hidden="false" customHeight="true" outlineLevel="0" collapsed="false">
      <c r="A20" s="73"/>
      <c r="B20" s="74" t="s">
        <v>280</v>
      </c>
      <c r="C20" s="75"/>
      <c r="D20" s="74"/>
      <c r="E20" s="74"/>
      <c r="F20" s="74"/>
      <c r="G20" s="89" t="n">
        <f aca="false">C20*D20*F20</f>
        <v>0</v>
      </c>
      <c r="H20" s="110"/>
    </row>
    <row r="21" customFormat="false" ht="15" hidden="false" customHeight="true" outlineLevel="0" collapsed="false">
      <c r="A21" s="73"/>
      <c r="B21" s="74" t="s">
        <v>281</v>
      </c>
      <c r="C21" s="75"/>
      <c r="D21" s="74"/>
      <c r="E21" s="74"/>
      <c r="F21" s="74"/>
      <c r="G21" s="89" t="n">
        <f aca="false">C21*D21*F21</f>
        <v>0</v>
      </c>
      <c r="H21" s="110"/>
    </row>
    <row r="22" customFormat="false" ht="15" hidden="false" customHeight="true" outlineLevel="0" collapsed="false">
      <c r="A22" s="73"/>
      <c r="B22" s="74"/>
      <c r="C22" s="75"/>
      <c r="D22" s="74"/>
      <c r="E22" s="74"/>
      <c r="F22" s="74"/>
      <c r="G22" s="89" t="n">
        <f aca="false">C22*D22*F22</f>
        <v>0</v>
      </c>
      <c r="H22" s="110"/>
    </row>
    <row r="23" customFormat="false" ht="15" hidden="false" customHeight="true" outlineLevel="0" collapsed="false">
      <c r="A23" s="73" t="n">
        <v>3451</v>
      </c>
      <c r="B23" s="74" t="s">
        <v>282</v>
      </c>
      <c r="C23" s="75"/>
      <c r="D23" s="74"/>
      <c r="E23" s="74"/>
      <c r="F23" s="74"/>
      <c r="G23" s="89" t="n">
        <f aca="false">C23*D23*F23</f>
        <v>0</v>
      </c>
      <c r="H23" s="110"/>
    </row>
    <row r="24" customFormat="false" ht="15" hidden="false" customHeight="true" outlineLevel="0" collapsed="false">
      <c r="A24" s="73"/>
      <c r="B24" s="74" t="s">
        <v>283</v>
      </c>
      <c r="C24" s="75"/>
      <c r="D24" s="74"/>
      <c r="E24" s="74"/>
      <c r="F24" s="74"/>
      <c r="G24" s="89" t="n">
        <f aca="false">C24*D24*F24</f>
        <v>0</v>
      </c>
      <c r="H24" s="110"/>
    </row>
    <row r="25" customFormat="false" ht="15" hidden="false" customHeight="true" outlineLevel="0" collapsed="false">
      <c r="A25" s="73"/>
      <c r="B25" s="74"/>
      <c r="C25" s="75"/>
      <c r="D25" s="74"/>
      <c r="E25" s="74"/>
      <c r="F25" s="74"/>
      <c r="G25" s="89" t="n">
        <f aca="false">C25*D25*F25</f>
        <v>0</v>
      </c>
      <c r="H25" s="110"/>
    </row>
    <row r="26" customFormat="false" ht="15" hidden="false" customHeight="true" outlineLevel="0" collapsed="false">
      <c r="A26" s="73" t="n">
        <v>3471</v>
      </c>
      <c r="B26" s="74" t="s">
        <v>284</v>
      </c>
      <c r="C26" s="75"/>
      <c r="D26" s="74"/>
      <c r="E26" s="74"/>
      <c r="F26" s="74"/>
      <c r="G26" s="89" t="n">
        <f aca="false">C26*D26*F26</f>
        <v>0</v>
      </c>
      <c r="H26" s="110"/>
    </row>
    <row r="27" customFormat="false" ht="15" hidden="false" customHeight="true" outlineLevel="0" collapsed="false">
      <c r="A27" s="73"/>
      <c r="B27" s="74"/>
      <c r="C27" s="75"/>
      <c r="D27" s="74"/>
      <c r="E27" s="74"/>
      <c r="F27" s="74"/>
      <c r="G27" s="89" t="n">
        <f aca="false">C27*D27*F27</f>
        <v>0</v>
      </c>
      <c r="H27" s="110"/>
    </row>
    <row r="28" customFormat="false" ht="15" hidden="false" customHeight="true" outlineLevel="0" collapsed="false">
      <c r="A28" s="73" t="n">
        <v>3481</v>
      </c>
      <c r="B28" s="74" t="s">
        <v>285</v>
      </c>
      <c r="C28" s="75"/>
      <c r="D28" s="74"/>
      <c r="E28" s="74"/>
      <c r="F28" s="74"/>
      <c r="G28" s="89" t="n">
        <f aca="false">C28*D28*F28</f>
        <v>0</v>
      </c>
      <c r="H28" s="110"/>
    </row>
    <row r="29" customFormat="false" ht="15" hidden="false" customHeight="true" outlineLevel="0" collapsed="false">
      <c r="A29" s="73"/>
      <c r="B29" s="74"/>
      <c r="C29" s="75"/>
      <c r="D29" s="74"/>
      <c r="E29" s="74"/>
      <c r="F29" s="74"/>
      <c r="G29" s="89" t="n">
        <f aca="false">C29*D29*F29</f>
        <v>0</v>
      </c>
      <c r="H29" s="110"/>
    </row>
    <row r="30" customFormat="false" ht="15" hidden="false" customHeight="true" outlineLevel="0" collapsed="false">
      <c r="A30" s="73" t="n">
        <v>3483</v>
      </c>
      <c r="B30" s="74" t="s">
        <v>286</v>
      </c>
      <c r="C30" s="75"/>
      <c r="D30" s="74"/>
      <c r="E30" s="74"/>
      <c r="F30" s="74"/>
      <c r="G30" s="89" t="n">
        <f aca="false">C30*D30*F30</f>
        <v>0</v>
      </c>
      <c r="H30" s="110"/>
    </row>
    <row r="31" customFormat="false" ht="15" hidden="false" customHeight="true" outlineLevel="0" collapsed="false">
      <c r="A31" s="73"/>
      <c r="B31" s="74"/>
      <c r="C31" s="75"/>
      <c r="D31" s="74"/>
      <c r="E31" s="74"/>
      <c r="F31" s="74"/>
      <c r="G31" s="89" t="n">
        <f aca="false">C31*D31*F31</f>
        <v>0</v>
      </c>
      <c r="H31" s="110"/>
    </row>
    <row r="32" customFormat="false" ht="15" hidden="false" customHeight="true" outlineLevel="0" collapsed="false">
      <c r="A32" s="73" t="n">
        <v>3484</v>
      </c>
      <c r="B32" s="74" t="s">
        <v>287</v>
      </c>
      <c r="C32" s="75"/>
      <c r="D32" s="74"/>
      <c r="E32" s="74"/>
      <c r="F32" s="74"/>
      <c r="G32" s="89" t="n">
        <f aca="false">C32*D32*F32</f>
        <v>0</v>
      </c>
      <c r="H32" s="110"/>
    </row>
    <row r="33" customFormat="false" ht="15" hidden="false" customHeight="true" outlineLevel="0" collapsed="false">
      <c r="A33" s="73"/>
      <c r="B33" s="74"/>
      <c r="C33" s="75"/>
      <c r="D33" s="74"/>
      <c r="E33" s="74"/>
      <c r="F33" s="74"/>
      <c r="G33" s="89" t="n">
        <f aca="false">C33*D33*F33</f>
        <v>0</v>
      </c>
      <c r="H33" s="110"/>
    </row>
    <row r="34" customFormat="false" ht="15" hidden="false" customHeight="true" outlineLevel="0" collapsed="false">
      <c r="A34" s="73" t="n">
        <v>3485</v>
      </c>
      <c r="B34" s="74" t="s">
        <v>81</v>
      </c>
      <c r="C34" s="75"/>
      <c r="D34" s="74"/>
      <c r="E34" s="74"/>
      <c r="F34" s="74"/>
      <c r="G34" s="89" t="n">
        <f aca="false">C34*D34*F34</f>
        <v>0</v>
      </c>
      <c r="H34" s="110"/>
    </row>
    <row r="35" customFormat="false" ht="15" hidden="false" customHeight="true" outlineLevel="0" collapsed="false">
      <c r="A35" s="73"/>
      <c r="B35" s="74"/>
      <c r="C35" s="75"/>
      <c r="D35" s="74"/>
      <c r="E35" s="74"/>
      <c r="F35" s="74"/>
      <c r="G35" s="89" t="n">
        <f aca="false">C35*D35*F35</f>
        <v>0</v>
      </c>
      <c r="H35" s="110"/>
    </row>
    <row r="36" customFormat="false" ht="15" hidden="false" customHeight="true" outlineLevel="0" collapsed="false">
      <c r="A36" s="73"/>
      <c r="B36" s="74"/>
      <c r="C36" s="75"/>
      <c r="D36" s="74"/>
      <c r="E36" s="74"/>
      <c r="F36" s="74"/>
      <c r="G36" s="89" t="n">
        <f aca="false">C36*D36*F36</f>
        <v>0</v>
      </c>
      <c r="H36" s="110"/>
    </row>
    <row r="37" customFormat="false" ht="15.75" hidden="false" customHeight="true" outlineLevel="0" collapsed="false">
      <c r="A37" s="77"/>
      <c r="B37" s="78"/>
      <c r="C37" s="78"/>
      <c r="D37" s="78"/>
      <c r="E37" s="113"/>
      <c r="F37" s="80" t="s">
        <v>288</v>
      </c>
      <c r="G37" s="66" t="n">
        <v>3400</v>
      </c>
      <c r="H37" s="82" t="n">
        <f aca="false">SUM(G3:G36)</f>
        <v>0</v>
      </c>
    </row>
    <row r="38" customFormat="false" ht="15" hidden="false" customHeight="true" outlineLevel="0" collapsed="false">
      <c r="A38" s="83"/>
      <c r="B38" s="84"/>
      <c r="C38" s="84"/>
      <c r="D38" s="84"/>
      <c r="E38" s="84"/>
      <c r="F38" s="84"/>
      <c r="G38" s="84"/>
      <c r="H38" s="85"/>
    </row>
    <row r="39" customFormat="false" ht="15" hidden="false" customHeight="true" outlineLevel="0" collapsed="false">
      <c r="A39" s="86"/>
      <c r="B39" s="87"/>
      <c r="C39" s="87"/>
      <c r="D39" s="87"/>
      <c r="E39" s="87"/>
      <c r="F39" s="87"/>
      <c r="G39" s="87"/>
      <c r="H39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3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3500</v>
      </c>
      <c r="B2" s="65" t="s">
        <v>36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3501</v>
      </c>
      <c r="B3" s="69" t="s">
        <v>289</v>
      </c>
      <c r="C3" s="70"/>
      <c r="D3" s="69"/>
      <c r="E3" s="69"/>
      <c r="F3" s="69"/>
      <c r="G3" s="99" t="n">
        <f aca="false">C3*D3*F3</f>
        <v>0</v>
      </c>
      <c r="H3" s="109"/>
    </row>
    <row r="4" customFormat="false" ht="15" hidden="false" customHeight="true" outlineLevel="0" collapsed="false">
      <c r="A4" s="73"/>
      <c r="B4" s="74"/>
      <c r="C4" s="75"/>
      <c r="D4" s="74"/>
      <c r="E4" s="74"/>
      <c r="F4" s="74"/>
      <c r="G4" s="99" t="n">
        <f aca="false">C4*D4*F4</f>
        <v>0</v>
      </c>
      <c r="H4" s="110"/>
    </row>
    <row r="5" customFormat="false" ht="15" hidden="false" customHeight="true" outlineLevel="0" collapsed="false">
      <c r="A5" s="73" t="n">
        <v>3511</v>
      </c>
      <c r="B5" s="74" t="s">
        <v>290</v>
      </c>
      <c r="C5" s="75"/>
      <c r="D5" s="74"/>
      <c r="E5" s="74"/>
      <c r="F5" s="74"/>
      <c r="G5" s="99" t="n">
        <f aca="false">C5*D5*F5</f>
        <v>0</v>
      </c>
      <c r="H5" s="110"/>
    </row>
    <row r="6" customFormat="false" ht="15" hidden="false" customHeight="true" outlineLevel="0" collapsed="false">
      <c r="A6" s="73"/>
      <c r="B6" s="74" t="s">
        <v>291</v>
      </c>
      <c r="C6" s="75"/>
      <c r="D6" s="74"/>
      <c r="E6" s="74"/>
      <c r="F6" s="74"/>
      <c r="G6" s="99" t="n">
        <f aca="false">C6*D6*F6</f>
        <v>0</v>
      </c>
      <c r="H6" s="110"/>
    </row>
    <row r="7" customFormat="false" ht="15" hidden="false" customHeight="true" outlineLevel="0" collapsed="false">
      <c r="A7" s="73"/>
      <c r="B7" s="74"/>
      <c r="C7" s="75"/>
      <c r="D7" s="74"/>
      <c r="E7" s="74"/>
      <c r="F7" s="74"/>
      <c r="G7" s="99" t="n">
        <f aca="false">C7*D7*F7</f>
        <v>0</v>
      </c>
      <c r="H7" s="110"/>
    </row>
    <row r="8" customFormat="false" ht="15" hidden="false" customHeight="true" outlineLevel="0" collapsed="false">
      <c r="A8" s="73" t="n">
        <v>3521</v>
      </c>
      <c r="B8" s="74" t="s">
        <v>292</v>
      </c>
      <c r="C8" s="75"/>
      <c r="D8" s="74"/>
      <c r="E8" s="74"/>
      <c r="F8" s="74"/>
      <c r="G8" s="99" t="n">
        <f aca="false">C8*D8*F8</f>
        <v>0</v>
      </c>
      <c r="H8" s="110"/>
    </row>
    <row r="9" customFormat="false" ht="15" hidden="false" customHeight="true" outlineLevel="0" collapsed="false">
      <c r="A9" s="73"/>
      <c r="B9" s="74"/>
      <c r="C9" s="75"/>
      <c r="D9" s="74"/>
      <c r="E9" s="74"/>
      <c r="F9" s="74"/>
      <c r="G9" s="99" t="n">
        <f aca="false">C9*D9*F9</f>
        <v>0</v>
      </c>
      <c r="H9" s="110"/>
    </row>
    <row r="10" customFormat="false" ht="15" hidden="false" customHeight="true" outlineLevel="0" collapsed="false">
      <c r="A10" s="73" t="n">
        <v>3531</v>
      </c>
      <c r="B10" s="74" t="s">
        <v>293</v>
      </c>
      <c r="C10" s="75"/>
      <c r="D10" s="74"/>
      <c r="E10" s="74"/>
      <c r="F10" s="74"/>
      <c r="G10" s="99" t="n">
        <f aca="false">C10*D10*F10</f>
        <v>0</v>
      </c>
      <c r="H10" s="110"/>
    </row>
    <row r="11" customFormat="false" ht="15" hidden="false" customHeight="true" outlineLevel="0" collapsed="false">
      <c r="A11" s="73"/>
      <c r="B11" s="74"/>
      <c r="C11" s="75"/>
      <c r="D11" s="74"/>
      <c r="E11" s="74"/>
      <c r="F11" s="74"/>
      <c r="G11" s="99" t="n">
        <f aca="false">C11*D11*F11</f>
        <v>0</v>
      </c>
      <c r="H11" s="110"/>
    </row>
    <row r="12" customFormat="false" ht="15" hidden="false" customHeight="true" outlineLevel="0" collapsed="false">
      <c r="A12" s="73" t="n">
        <v>3541</v>
      </c>
      <c r="B12" s="74" t="s">
        <v>294</v>
      </c>
      <c r="C12" s="75"/>
      <c r="D12" s="74"/>
      <c r="E12" s="74"/>
      <c r="F12" s="74"/>
      <c r="G12" s="99" t="n">
        <f aca="false">C12*D12*F12</f>
        <v>0</v>
      </c>
      <c r="H12" s="110"/>
    </row>
    <row r="13" customFormat="false" ht="15" hidden="false" customHeight="true" outlineLevel="0" collapsed="false">
      <c r="A13" s="73"/>
      <c r="B13" s="74"/>
      <c r="C13" s="75"/>
      <c r="D13" s="74"/>
      <c r="E13" s="74"/>
      <c r="F13" s="74"/>
      <c r="G13" s="99" t="n">
        <f aca="false">C13*D13*F13</f>
        <v>0</v>
      </c>
      <c r="H13" s="110"/>
    </row>
    <row r="14" customFormat="false" ht="15" hidden="false" customHeight="true" outlineLevel="0" collapsed="false">
      <c r="A14" s="73" t="n">
        <v>3545</v>
      </c>
      <c r="B14" s="74" t="s">
        <v>295</v>
      </c>
      <c r="C14" s="75"/>
      <c r="D14" s="74"/>
      <c r="E14" s="74"/>
      <c r="F14" s="74"/>
      <c r="G14" s="99" t="n">
        <f aca="false">C14*D14*F14</f>
        <v>0</v>
      </c>
      <c r="H14" s="110"/>
    </row>
    <row r="15" customFormat="false" ht="15" hidden="false" customHeight="true" outlineLevel="0" collapsed="false">
      <c r="A15" s="73"/>
      <c r="B15" s="74"/>
      <c r="C15" s="75"/>
      <c r="D15" s="74"/>
      <c r="E15" s="74"/>
      <c r="F15" s="74"/>
      <c r="G15" s="99" t="n">
        <f aca="false">C15*D15*F15</f>
        <v>0</v>
      </c>
      <c r="H15" s="110"/>
    </row>
    <row r="16" customFormat="false" ht="15" hidden="false" customHeight="true" outlineLevel="0" collapsed="false">
      <c r="A16" s="73" t="n">
        <v>3551</v>
      </c>
      <c r="B16" s="74" t="s">
        <v>296</v>
      </c>
      <c r="C16" s="75"/>
      <c r="D16" s="74"/>
      <c r="E16" s="74"/>
      <c r="F16" s="74"/>
      <c r="G16" s="99" t="n">
        <f aca="false">C16*D16*F16</f>
        <v>0</v>
      </c>
      <c r="H16" s="110"/>
    </row>
    <row r="17" customFormat="false" ht="15" hidden="false" customHeight="true" outlineLevel="0" collapsed="false">
      <c r="A17" s="73"/>
      <c r="B17" s="74"/>
      <c r="C17" s="75"/>
      <c r="D17" s="74"/>
      <c r="E17" s="74"/>
      <c r="F17" s="74"/>
      <c r="G17" s="99" t="n">
        <f aca="false">C17*D17*F17</f>
        <v>0</v>
      </c>
      <c r="H17" s="110"/>
    </row>
    <row r="18" customFormat="false" ht="15" hidden="false" customHeight="true" outlineLevel="0" collapsed="false">
      <c r="A18" s="73" t="n">
        <v>3553</v>
      </c>
      <c r="B18" s="74" t="s">
        <v>297</v>
      </c>
      <c r="C18" s="75"/>
      <c r="D18" s="74"/>
      <c r="E18" s="74"/>
      <c r="F18" s="74"/>
      <c r="G18" s="99" t="n">
        <f aca="false">C18*D18*F18</f>
        <v>0</v>
      </c>
      <c r="H18" s="110"/>
    </row>
    <row r="19" customFormat="false" ht="15" hidden="false" customHeight="true" outlineLevel="0" collapsed="false">
      <c r="A19" s="73"/>
      <c r="B19" s="74"/>
      <c r="C19" s="75"/>
      <c r="D19" s="74"/>
      <c r="E19" s="74"/>
      <c r="F19" s="74"/>
      <c r="G19" s="99" t="n">
        <f aca="false">C19*D19*F19</f>
        <v>0</v>
      </c>
      <c r="H19" s="110"/>
    </row>
    <row r="20" customFormat="false" ht="15" hidden="false" customHeight="true" outlineLevel="0" collapsed="false">
      <c r="A20" s="73" t="n">
        <v>3555</v>
      </c>
      <c r="B20" s="74" t="s">
        <v>298</v>
      </c>
      <c r="C20" s="75"/>
      <c r="D20" s="74"/>
      <c r="E20" s="74"/>
      <c r="F20" s="74"/>
      <c r="G20" s="99" t="n">
        <f aca="false">C20*D20*F20</f>
        <v>0</v>
      </c>
      <c r="H20" s="110"/>
    </row>
    <row r="21" customFormat="false" ht="15" hidden="false" customHeight="true" outlineLevel="0" collapsed="false">
      <c r="A21" s="73"/>
      <c r="B21" s="74"/>
      <c r="C21" s="75"/>
      <c r="D21" s="74"/>
      <c r="E21" s="74"/>
      <c r="F21" s="74"/>
      <c r="G21" s="99" t="n">
        <f aca="false">C21*D21*F21</f>
        <v>0</v>
      </c>
      <c r="H21" s="110"/>
    </row>
    <row r="22" customFormat="false" ht="15" hidden="false" customHeight="true" outlineLevel="0" collapsed="false">
      <c r="A22" s="73" t="n">
        <v>3557</v>
      </c>
      <c r="B22" s="74" t="s">
        <v>299</v>
      </c>
      <c r="C22" s="75"/>
      <c r="D22" s="74"/>
      <c r="E22" s="74"/>
      <c r="F22" s="74"/>
      <c r="G22" s="99" t="n">
        <f aca="false">C22*D22*F22</f>
        <v>0</v>
      </c>
      <c r="H22" s="110"/>
    </row>
    <row r="23" customFormat="false" ht="15" hidden="false" customHeight="true" outlineLevel="0" collapsed="false">
      <c r="A23" s="73"/>
      <c r="B23" s="74"/>
      <c r="C23" s="75"/>
      <c r="D23" s="74"/>
      <c r="E23" s="74"/>
      <c r="F23" s="74"/>
      <c r="G23" s="99" t="n">
        <f aca="false">C23*D23*F23</f>
        <v>0</v>
      </c>
      <c r="H23" s="110"/>
    </row>
    <row r="24" customFormat="false" ht="15" hidden="false" customHeight="true" outlineLevel="0" collapsed="false">
      <c r="A24" s="73" t="n">
        <v>3561</v>
      </c>
      <c r="B24" s="74" t="s">
        <v>300</v>
      </c>
      <c r="C24" s="75"/>
      <c r="D24" s="74"/>
      <c r="E24" s="74"/>
      <c r="F24" s="74"/>
      <c r="G24" s="99" t="n">
        <f aca="false">C24*D24*F24</f>
        <v>0</v>
      </c>
      <c r="H24" s="110"/>
    </row>
    <row r="25" customFormat="false" ht="15" hidden="false" customHeight="true" outlineLevel="0" collapsed="false">
      <c r="A25" s="73"/>
      <c r="B25" s="74"/>
      <c r="C25" s="75"/>
      <c r="D25" s="74"/>
      <c r="E25" s="74"/>
      <c r="F25" s="74"/>
      <c r="G25" s="99" t="n">
        <f aca="false">C25*D25*F25</f>
        <v>0</v>
      </c>
      <c r="H25" s="110"/>
    </row>
    <row r="26" customFormat="false" ht="15" hidden="false" customHeight="true" outlineLevel="0" collapsed="false">
      <c r="A26" s="73" t="n">
        <v>3571</v>
      </c>
      <c r="B26" s="74" t="s">
        <v>301</v>
      </c>
      <c r="C26" s="75"/>
      <c r="D26" s="74"/>
      <c r="E26" s="74"/>
      <c r="F26" s="74"/>
      <c r="G26" s="99" t="n">
        <f aca="false">C26*D26*F26</f>
        <v>0</v>
      </c>
      <c r="H26" s="110"/>
    </row>
    <row r="27" customFormat="false" ht="15" hidden="false" customHeight="true" outlineLevel="0" collapsed="false">
      <c r="A27" s="73"/>
      <c r="B27" s="74"/>
      <c r="C27" s="75"/>
      <c r="D27" s="74"/>
      <c r="E27" s="74"/>
      <c r="F27" s="74"/>
      <c r="G27" s="99" t="n">
        <f aca="false">C27*D27*F27</f>
        <v>0</v>
      </c>
      <c r="H27" s="110"/>
    </row>
    <row r="28" customFormat="false" ht="15" hidden="false" customHeight="true" outlineLevel="0" collapsed="false">
      <c r="A28" s="73" t="n">
        <v>3583</v>
      </c>
      <c r="B28" s="74" t="s">
        <v>209</v>
      </c>
      <c r="C28" s="75"/>
      <c r="D28" s="74"/>
      <c r="E28" s="74"/>
      <c r="F28" s="74"/>
      <c r="G28" s="99" t="n">
        <f aca="false">C28*D28*F28</f>
        <v>0</v>
      </c>
      <c r="H28" s="110"/>
    </row>
    <row r="29" customFormat="false" ht="15" hidden="false" customHeight="true" outlineLevel="0" collapsed="false">
      <c r="A29" s="73"/>
      <c r="B29" s="74"/>
      <c r="C29" s="75"/>
      <c r="D29" s="74"/>
      <c r="E29" s="74"/>
      <c r="F29" s="74"/>
      <c r="G29" s="99" t="n">
        <f aca="false">C29*D29*F29</f>
        <v>0</v>
      </c>
      <c r="H29" s="110"/>
    </row>
    <row r="30" customFormat="false" ht="15" hidden="false" customHeight="true" outlineLevel="0" collapsed="false">
      <c r="A30" s="73" t="n">
        <v>3585</v>
      </c>
      <c r="B30" s="74" t="s">
        <v>81</v>
      </c>
      <c r="C30" s="75"/>
      <c r="D30" s="74"/>
      <c r="E30" s="74"/>
      <c r="F30" s="74"/>
      <c r="G30" s="99" t="n">
        <f aca="false">C30*D30*F30</f>
        <v>0</v>
      </c>
      <c r="H30" s="110"/>
    </row>
    <row r="31" customFormat="false" ht="15" hidden="false" customHeight="true" outlineLevel="0" collapsed="false">
      <c r="A31" s="73"/>
      <c r="B31" s="74"/>
      <c r="C31" s="75"/>
      <c r="D31" s="74"/>
      <c r="E31" s="74"/>
      <c r="F31" s="74"/>
      <c r="G31" s="99" t="n">
        <f aca="false">C31*D31*F31</f>
        <v>0</v>
      </c>
      <c r="H31" s="110"/>
    </row>
    <row r="32" customFormat="false" ht="15" hidden="false" customHeight="true" outlineLevel="0" collapsed="false">
      <c r="A32" s="73"/>
      <c r="B32" s="74"/>
      <c r="C32" s="75"/>
      <c r="D32" s="74"/>
      <c r="E32" s="74"/>
      <c r="F32" s="74"/>
      <c r="G32" s="99" t="n">
        <f aca="false">C32*D32*F32</f>
        <v>0</v>
      </c>
      <c r="H32" s="110"/>
    </row>
    <row r="33" customFormat="false" ht="15.75" hidden="false" customHeight="true" outlineLevel="0" collapsed="false">
      <c r="A33" s="77"/>
      <c r="B33" s="78"/>
      <c r="C33" s="78"/>
      <c r="D33" s="78"/>
      <c r="E33" s="113"/>
      <c r="F33" s="80" t="s">
        <v>288</v>
      </c>
      <c r="G33" s="66" t="n">
        <v>3500</v>
      </c>
      <c r="H33" s="82" t="n">
        <f aca="false">SUM(G3:G32)</f>
        <v>0</v>
      </c>
    </row>
    <row r="34" customFormat="false" ht="15" hidden="false" customHeight="true" outlineLevel="0" collapsed="false">
      <c r="A34" s="83"/>
      <c r="B34" s="84"/>
      <c r="C34" s="84"/>
      <c r="D34" s="84"/>
      <c r="E34" s="84"/>
      <c r="F34" s="84"/>
      <c r="G34" s="84"/>
      <c r="H34" s="85"/>
    </row>
    <row r="35" customFormat="false" ht="15" hidden="false" customHeight="true" outlineLevel="0" collapsed="false">
      <c r="A35" s="86"/>
      <c r="B35" s="87"/>
      <c r="C35" s="87"/>
      <c r="D35" s="87"/>
      <c r="E35" s="87"/>
      <c r="F35" s="87"/>
      <c r="G35" s="87"/>
      <c r="H35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3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3600</v>
      </c>
      <c r="B2" s="65" t="s">
        <v>37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3601</v>
      </c>
      <c r="B3" s="69" t="s">
        <v>302</v>
      </c>
      <c r="C3" s="70"/>
      <c r="D3" s="69"/>
      <c r="E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/>
      <c r="C4" s="75"/>
      <c r="D4" s="74"/>
      <c r="E4" s="74"/>
      <c r="F4" s="74"/>
      <c r="G4" s="89" t="n">
        <f aca="false">C4*D4*F4</f>
        <v>0</v>
      </c>
      <c r="H4" s="110"/>
    </row>
    <row r="5" customFormat="false" ht="15" hidden="false" customHeight="true" outlineLevel="0" collapsed="false">
      <c r="A5" s="73" t="n">
        <v>3611</v>
      </c>
      <c r="B5" s="74" t="s">
        <v>303</v>
      </c>
      <c r="C5" s="75"/>
      <c r="D5" s="74"/>
      <c r="E5" s="74"/>
      <c r="F5" s="74"/>
      <c r="G5" s="89" t="n">
        <f aca="false">C5*D5*F5</f>
        <v>0</v>
      </c>
      <c r="H5" s="110"/>
    </row>
    <row r="6" customFormat="false" ht="15" hidden="false" customHeight="true" outlineLevel="0" collapsed="false">
      <c r="A6" s="73"/>
      <c r="B6" s="74" t="s">
        <v>304</v>
      </c>
      <c r="C6" s="75"/>
      <c r="D6" s="74"/>
      <c r="E6" s="74"/>
      <c r="F6" s="74"/>
      <c r="G6" s="89" t="n">
        <f aca="false">C6*D6*F6</f>
        <v>0</v>
      </c>
      <c r="H6" s="110"/>
    </row>
    <row r="7" customFormat="false" ht="15" hidden="false" customHeight="true" outlineLevel="0" collapsed="false">
      <c r="A7" s="73"/>
      <c r="B7" s="74"/>
      <c r="C7" s="75"/>
      <c r="D7" s="74"/>
      <c r="E7" s="74"/>
      <c r="F7" s="74"/>
      <c r="G7" s="89" t="n">
        <f aca="false">C7*D7*F7</f>
        <v>0</v>
      </c>
      <c r="H7" s="110"/>
    </row>
    <row r="8" customFormat="false" ht="15" hidden="false" customHeight="true" outlineLevel="0" collapsed="false">
      <c r="A8" s="73" t="n">
        <v>3615</v>
      </c>
      <c r="B8" s="74" t="s">
        <v>305</v>
      </c>
      <c r="C8" s="75"/>
      <c r="D8" s="74"/>
      <c r="E8" s="74"/>
      <c r="F8" s="74"/>
      <c r="G8" s="89" t="n">
        <f aca="false">C8*D8*F8</f>
        <v>0</v>
      </c>
      <c r="H8" s="110"/>
    </row>
    <row r="9" customFormat="false" ht="15" hidden="false" customHeight="true" outlineLevel="0" collapsed="false">
      <c r="A9" s="73"/>
      <c r="B9" s="74" t="s">
        <v>306</v>
      </c>
      <c r="C9" s="75"/>
      <c r="D9" s="74"/>
      <c r="E9" s="74"/>
      <c r="F9" s="74"/>
      <c r="G9" s="89" t="n">
        <f aca="false">C9*D9*F9</f>
        <v>0</v>
      </c>
      <c r="H9" s="110"/>
    </row>
    <row r="10" customFormat="false" ht="15" hidden="false" customHeight="true" outlineLevel="0" collapsed="false">
      <c r="A10" s="73"/>
      <c r="B10" s="74"/>
      <c r="C10" s="75"/>
      <c r="D10" s="74"/>
      <c r="E10" s="74"/>
      <c r="F10" s="74"/>
      <c r="G10" s="89" t="n">
        <f aca="false">C10*D10*F10</f>
        <v>0</v>
      </c>
      <c r="H10" s="110"/>
    </row>
    <row r="11" customFormat="false" ht="15" hidden="false" customHeight="true" outlineLevel="0" collapsed="false">
      <c r="A11" s="73" t="n">
        <v>3619</v>
      </c>
      <c r="B11" s="74" t="s">
        <v>307</v>
      </c>
      <c r="C11" s="75"/>
      <c r="D11" s="74"/>
      <c r="E11" s="74"/>
      <c r="F11" s="74"/>
      <c r="G11" s="89" t="n">
        <f aca="false">C11*D11*F11</f>
        <v>0</v>
      </c>
      <c r="H11" s="110"/>
    </row>
    <row r="12" customFormat="false" ht="15" hidden="false" customHeight="true" outlineLevel="0" collapsed="false">
      <c r="A12" s="73"/>
      <c r="B12" s="74"/>
      <c r="C12" s="75"/>
      <c r="D12" s="74"/>
      <c r="E12" s="74"/>
      <c r="F12" s="74"/>
      <c r="G12" s="89" t="n">
        <f aca="false">C12*D12*F12</f>
        <v>0</v>
      </c>
      <c r="H12" s="110"/>
    </row>
    <row r="13" customFormat="false" ht="15" hidden="false" customHeight="true" outlineLevel="0" collapsed="false">
      <c r="A13" s="73" t="n">
        <v>3621</v>
      </c>
      <c r="B13" s="74" t="s">
        <v>308</v>
      </c>
      <c r="C13" s="75"/>
      <c r="D13" s="74"/>
      <c r="E13" s="74"/>
      <c r="F13" s="74"/>
      <c r="G13" s="89" t="n">
        <f aca="false">C13*D13*F13</f>
        <v>0</v>
      </c>
      <c r="H13" s="110"/>
    </row>
    <row r="14" customFormat="false" ht="15" hidden="false" customHeight="true" outlineLevel="0" collapsed="false">
      <c r="A14" s="73"/>
      <c r="B14" s="74"/>
      <c r="C14" s="75"/>
      <c r="D14" s="74"/>
      <c r="E14" s="74"/>
      <c r="F14" s="74"/>
      <c r="G14" s="89" t="n">
        <f aca="false">C14*D14*F14</f>
        <v>0</v>
      </c>
      <c r="H14" s="110"/>
    </row>
    <row r="15" customFormat="false" ht="15" hidden="false" customHeight="true" outlineLevel="0" collapsed="false">
      <c r="A15" s="73" t="n">
        <v>3625</v>
      </c>
      <c r="B15" s="74" t="s">
        <v>309</v>
      </c>
      <c r="C15" s="75"/>
      <c r="D15" s="74"/>
      <c r="E15" s="74"/>
      <c r="F15" s="74"/>
      <c r="G15" s="89" t="n">
        <f aca="false">C15*D15*F15</f>
        <v>0</v>
      </c>
      <c r="H15" s="110"/>
    </row>
    <row r="16" customFormat="false" ht="15" hidden="false" customHeight="true" outlineLevel="0" collapsed="false">
      <c r="A16" s="73"/>
      <c r="B16" s="74"/>
      <c r="C16" s="75"/>
      <c r="D16" s="74"/>
      <c r="E16" s="74"/>
      <c r="F16" s="74"/>
      <c r="G16" s="89" t="n">
        <f aca="false">C16*D16*F16</f>
        <v>0</v>
      </c>
      <c r="H16" s="110"/>
    </row>
    <row r="17" customFormat="false" ht="15" hidden="false" customHeight="true" outlineLevel="0" collapsed="false">
      <c r="A17" s="73" t="n">
        <v>3631</v>
      </c>
      <c r="B17" s="74" t="s">
        <v>310</v>
      </c>
      <c r="C17" s="75"/>
      <c r="D17" s="74"/>
      <c r="E17" s="74"/>
      <c r="F17" s="74"/>
      <c r="G17" s="89" t="n">
        <f aca="false">C17*D17*F17</f>
        <v>0</v>
      </c>
      <c r="H17" s="110"/>
    </row>
    <row r="18" customFormat="false" ht="15" hidden="false" customHeight="true" outlineLevel="0" collapsed="false">
      <c r="A18" s="73"/>
      <c r="B18" s="74"/>
      <c r="C18" s="75"/>
      <c r="D18" s="74"/>
      <c r="E18" s="74"/>
      <c r="F18" s="74"/>
      <c r="G18" s="89" t="n">
        <f aca="false">C18*D18*F18</f>
        <v>0</v>
      </c>
      <c r="H18" s="110"/>
    </row>
    <row r="19" customFormat="false" ht="15" hidden="false" customHeight="true" outlineLevel="0" collapsed="false">
      <c r="A19" s="73" t="n">
        <v>3641</v>
      </c>
      <c r="B19" s="74" t="s">
        <v>311</v>
      </c>
      <c r="C19" s="75"/>
      <c r="D19" s="74"/>
      <c r="E19" s="74"/>
      <c r="F19" s="74"/>
      <c r="G19" s="89" t="n">
        <f aca="false">C19*D19*F19</f>
        <v>0</v>
      </c>
      <c r="H19" s="110"/>
    </row>
    <row r="20" customFormat="false" ht="15" hidden="false" customHeight="true" outlineLevel="0" collapsed="false">
      <c r="A20" s="73"/>
      <c r="B20" s="74"/>
      <c r="C20" s="75"/>
      <c r="D20" s="74"/>
      <c r="E20" s="74"/>
      <c r="F20" s="74"/>
      <c r="G20" s="89" t="n">
        <f aca="false">C20*D20*F20</f>
        <v>0</v>
      </c>
      <c r="H20" s="110"/>
    </row>
    <row r="21" customFormat="false" ht="15" hidden="false" customHeight="true" outlineLevel="0" collapsed="false">
      <c r="A21" s="73" t="n">
        <v>3651</v>
      </c>
      <c r="B21" s="74" t="s">
        <v>312</v>
      </c>
      <c r="C21" s="75"/>
      <c r="D21" s="74"/>
      <c r="E21" s="74"/>
      <c r="F21" s="74"/>
      <c r="G21" s="89" t="n">
        <f aca="false">C21*D21*F21</f>
        <v>0</v>
      </c>
      <c r="H21" s="110"/>
    </row>
    <row r="22" customFormat="false" ht="15" hidden="false" customHeight="true" outlineLevel="0" collapsed="false">
      <c r="A22" s="73"/>
      <c r="B22" s="74"/>
      <c r="C22" s="75"/>
      <c r="D22" s="74"/>
      <c r="E22" s="74"/>
      <c r="F22" s="74"/>
      <c r="G22" s="89" t="n">
        <f aca="false">C22*D22*F22</f>
        <v>0</v>
      </c>
      <c r="H22" s="110"/>
    </row>
    <row r="23" customFormat="false" ht="15" hidden="false" customHeight="true" outlineLevel="0" collapsed="false">
      <c r="A23" s="73" t="n">
        <v>3653</v>
      </c>
      <c r="B23" s="74" t="s">
        <v>313</v>
      </c>
      <c r="C23" s="75"/>
      <c r="D23" s="74"/>
      <c r="E23" s="74"/>
      <c r="F23" s="74"/>
      <c r="G23" s="89" t="n">
        <f aca="false">C23*D23*F23</f>
        <v>0</v>
      </c>
      <c r="H23" s="110"/>
    </row>
    <row r="24" customFormat="false" ht="15" hidden="false" customHeight="true" outlineLevel="0" collapsed="false">
      <c r="A24" s="73"/>
      <c r="B24" s="74"/>
      <c r="C24" s="75"/>
      <c r="D24" s="74"/>
      <c r="E24" s="74"/>
      <c r="F24" s="74"/>
      <c r="G24" s="89" t="n">
        <f aca="false">C24*D24*F24</f>
        <v>0</v>
      </c>
      <c r="H24" s="110"/>
    </row>
    <row r="25" customFormat="false" ht="15" hidden="false" customHeight="true" outlineLevel="0" collapsed="false">
      <c r="A25" s="73" t="n">
        <v>3655</v>
      </c>
      <c r="B25" s="74" t="s">
        <v>314</v>
      </c>
      <c r="C25" s="75"/>
      <c r="D25" s="74"/>
      <c r="E25" s="74"/>
      <c r="F25" s="74"/>
      <c r="G25" s="89" t="n">
        <f aca="false">C25*D25*F25</f>
        <v>0</v>
      </c>
      <c r="H25" s="110"/>
    </row>
    <row r="26" customFormat="false" ht="15" hidden="false" customHeight="true" outlineLevel="0" collapsed="false">
      <c r="A26" s="73"/>
      <c r="B26" s="74"/>
      <c r="C26" s="75"/>
      <c r="D26" s="74"/>
      <c r="E26" s="74"/>
      <c r="F26" s="74"/>
      <c r="G26" s="89" t="n">
        <f aca="false">C26*D26*F26</f>
        <v>0</v>
      </c>
      <c r="H26" s="110"/>
    </row>
    <row r="27" customFormat="false" ht="15" hidden="false" customHeight="true" outlineLevel="0" collapsed="false">
      <c r="A27" s="73" t="n">
        <v>3685</v>
      </c>
      <c r="B27" s="74" t="s">
        <v>81</v>
      </c>
      <c r="C27" s="75"/>
      <c r="D27" s="74"/>
      <c r="E27" s="74"/>
      <c r="F27" s="74"/>
      <c r="G27" s="89" t="n">
        <f aca="false">C27*D27*F27</f>
        <v>0</v>
      </c>
      <c r="H27" s="110"/>
    </row>
    <row r="28" customFormat="false" ht="15" hidden="false" customHeight="true" outlineLevel="0" collapsed="false">
      <c r="A28" s="73"/>
      <c r="B28" s="74"/>
      <c r="C28" s="75"/>
      <c r="D28" s="74"/>
      <c r="E28" s="74"/>
      <c r="F28" s="74"/>
      <c r="G28" s="89" t="n">
        <f aca="false">C28*D28*F28</f>
        <v>0</v>
      </c>
      <c r="H28" s="110"/>
    </row>
    <row r="29" customFormat="false" ht="15" hidden="false" customHeight="true" outlineLevel="0" collapsed="false">
      <c r="A29" s="73"/>
      <c r="B29" s="74"/>
      <c r="C29" s="75"/>
      <c r="D29" s="74"/>
      <c r="E29" s="74"/>
      <c r="F29" s="74"/>
      <c r="G29" s="89" t="n">
        <f aca="false">C29*D29*F29</f>
        <v>0</v>
      </c>
      <c r="H29" s="110"/>
    </row>
    <row r="30" customFormat="false" ht="15.75" hidden="false" customHeight="true" outlineLevel="0" collapsed="false">
      <c r="A30" s="77"/>
      <c r="B30" s="78"/>
      <c r="C30" s="78"/>
      <c r="D30" s="78"/>
      <c r="E30" s="113"/>
      <c r="F30" s="80" t="s">
        <v>315</v>
      </c>
      <c r="G30" s="66"/>
      <c r="H30" s="82" t="n">
        <f aca="false">SUM(G3:G29)</f>
        <v>0</v>
      </c>
    </row>
    <row r="31" customFormat="false" ht="15" hidden="false" customHeight="true" outlineLevel="0" collapsed="false">
      <c r="A31" s="83"/>
      <c r="B31" s="84"/>
      <c r="C31" s="84"/>
      <c r="D31" s="84"/>
      <c r="E31" s="84"/>
      <c r="F31" s="84"/>
      <c r="G31" s="84"/>
      <c r="H31" s="85"/>
    </row>
    <row r="32" customFormat="false" ht="15" hidden="false" customHeight="true" outlineLevel="0" collapsed="false">
      <c r="A32" s="86"/>
      <c r="B32" s="87"/>
      <c r="C32" s="87"/>
      <c r="D32" s="87"/>
      <c r="E32" s="87"/>
      <c r="F32" s="87"/>
      <c r="G32" s="87"/>
      <c r="H32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2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4.82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3700</v>
      </c>
      <c r="B2" s="65" t="s">
        <v>38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3701</v>
      </c>
      <c r="B3" s="69" t="s">
        <v>316</v>
      </c>
      <c r="C3" s="70"/>
      <c r="D3" s="69"/>
      <c r="E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/>
      <c r="C4" s="75"/>
      <c r="D4" s="74"/>
      <c r="E4" s="74"/>
      <c r="F4" s="74"/>
      <c r="G4" s="89" t="n">
        <f aca="false">C4*D4*F4</f>
        <v>0</v>
      </c>
      <c r="H4" s="110"/>
    </row>
    <row r="5" customFormat="false" ht="15" hidden="false" customHeight="true" outlineLevel="0" collapsed="false">
      <c r="A5" s="73" t="n">
        <v>3702</v>
      </c>
      <c r="B5" s="74" t="s">
        <v>317</v>
      </c>
      <c r="C5" s="75"/>
      <c r="D5" s="74"/>
      <c r="E5" s="74"/>
      <c r="F5" s="74"/>
      <c r="G5" s="89" t="n">
        <f aca="false">C5*D5*F5</f>
        <v>0</v>
      </c>
      <c r="H5" s="110"/>
    </row>
    <row r="6" customFormat="false" ht="15" hidden="false" customHeight="true" outlineLevel="0" collapsed="false">
      <c r="A6" s="73"/>
      <c r="B6" s="74"/>
      <c r="C6" s="75"/>
      <c r="D6" s="74"/>
      <c r="E6" s="74"/>
      <c r="F6" s="74"/>
      <c r="G6" s="89" t="n">
        <f aca="false">C6*D6*F6</f>
        <v>0</v>
      </c>
      <c r="H6" s="110"/>
    </row>
    <row r="7" customFormat="false" ht="15" hidden="false" customHeight="true" outlineLevel="0" collapsed="false">
      <c r="A7" s="73" t="n">
        <v>3703</v>
      </c>
      <c r="B7" s="74" t="s">
        <v>318</v>
      </c>
      <c r="C7" s="75"/>
      <c r="D7" s="74"/>
      <c r="E7" s="74"/>
      <c r="F7" s="74"/>
      <c r="G7" s="89" t="n">
        <f aca="false">C7*D7*F7</f>
        <v>0</v>
      </c>
      <c r="H7" s="110"/>
    </row>
    <row r="8" customFormat="false" ht="15" hidden="false" customHeight="true" outlineLevel="0" collapsed="false">
      <c r="A8" s="73"/>
      <c r="B8" s="74"/>
      <c r="C8" s="75"/>
      <c r="D8" s="74"/>
      <c r="E8" s="74"/>
      <c r="F8" s="74"/>
      <c r="G8" s="89" t="n">
        <f aca="false">C8*D8*F8</f>
        <v>0</v>
      </c>
      <c r="H8" s="110"/>
    </row>
    <row r="9" customFormat="false" ht="15" hidden="false" customHeight="true" outlineLevel="0" collapsed="false">
      <c r="A9" s="73" t="n">
        <v>3704</v>
      </c>
      <c r="B9" s="74" t="s">
        <v>319</v>
      </c>
      <c r="C9" s="75"/>
      <c r="D9" s="74"/>
      <c r="E9" s="74"/>
      <c r="F9" s="74"/>
      <c r="G9" s="89" t="n">
        <f aca="false">C9*D9*F9</f>
        <v>0</v>
      </c>
      <c r="H9" s="110"/>
    </row>
    <row r="10" customFormat="false" ht="15" hidden="false" customHeight="true" outlineLevel="0" collapsed="false">
      <c r="A10" s="73"/>
      <c r="B10" s="74"/>
      <c r="C10" s="75"/>
      <c r="D10" s="74"/>
      <c r="E10" s="74"/>
      <c r="F10" s="74"/>
      <c r="G10" s="89" t="n">
        <f aca="false">C10*D10*F10</f>
        <v>0</v>
      </c>
      <c r="H10" s="110"/>
    </row>
    <row r="11" customFormat="false" ht="15" hidden="false" customHeight="true" outlineLevel="0" collapsed="false">
      <c r="A11" s="73" t="n">
        <v>3705</v>
      </c>
      <c r="B11" s="74" t="s">
        <v>320</v>
      </c>
      <c r="C11" s="75"/>
      <c r="D11" s="74"/>
      <c r="E11" s="74"/>
      <c r="F11" s="74"/>
      <c r="G11" s="89" t="n">
        <f aca="false">C11*D11*F11</f>
        <v>0</v>
      </c>
      <c r="H11" s="110"/>
    </row>
    <row r="12" customFormat="false" ht="15" hidden="false" customHeight="true" outlineLevel="0" collapsed="false">
      <c r="A12" s="73"/>
      <c r="B12" s="74"/>
      <c r="C12" s="75"/>
      <c r="D12" s="74"/>
      <c r="E12" s="74"/>
      <c r="F12" s="74"/>
      <c r="G12" s="89" t="n">
        <f aca="false">C12*D12*F12</f>
        <v>0</v>
      </c>
      <c r="H12" s="110"/>
    </row>
    <row r="13" customFormat="false" ht="15" hidden="false" customHeight="true" outlineLevel="0" collapsed="false">
      <c r="A13" s="73" t="n">
        <v>3785</v>
      </c>
      <c r="B13" s="74" t="s">
        <v>81</v>
      </c>
      <c r="C13" s="75"/>
      <c r="D13" s="74"/>
      <c r="E13" s="74"/>
      <c r="F13" s="74"/>
      <c r="G13" s="89" t="n">
        <f aca="false">C13*D13*F13</f>
        <v>0</v>
      </c>
      <c r="H13" s="110"/>
    </row>
    <row r="14" customFormat="false" ht="15" hidden="false" customHeight="true" outlineLevel="0" collapsed="false">
      <c r="A14" s="73"/>
      <c r="B14" s="74"/>
      <c r="C14" s="75"/>
      <c r="D14" s="74"/>
      <c r="E14" s="74"/>
      <c r="F14" s="74"/>
      <c r="G14" s="89" t="n">
        <f aca="false">C14*D14*F14</f>
        <v>0</v>
      </c>
      <c r="H14" s="110"/>
    </row>
    <row r="15" customFormat="false" ht="15" hidden="false" customHeight="true" outlineLevel="0" collapsed="false">
      <c r="A15" s="73"/>
      <c r="B15" s="74"/>
      <c r="C15" s="75"/>
      <c r="D15" s="74"/>
      <c r="E15" s="74"/>
      <c r="F15" s="74"/>
      <c r="G15" s="89" t="n">
        <f aca="false">C15*D15*F15</f>
        <v>0</v>
      </c>
      <c r="H15" s="110"/>
    </row>
    <row r="16" customFormat="false" ht="15.75" hidden="false" customHeight="true" outlineLevel="0" collapsed="false">
      <c r="A16" s="77"/>
      <c r="B16" s="78"/>
      <c r="C16" s="78"/>
      <c r="D16" s="78"/>
      <c r="E16" s="113"/>
      <c r="F16" s="80" t="s">
        <v>321</v>
      </c>
      <c r="G16" s="66"/>
      <c r="H16" s="82" t="n">
        <f aca="false">SUM(G3:G15)</f>
        <v>0</v>
      </c>
    </row>
    <row r="17" customFormat="false" ht="15" hidden="false" customHeight="true" outlineLevel="0" collapsed="false">
      <c r="A17" s="83"/>
      <c r="B17" s="84"/>
      <c r="C17" s="84"/>
      <c r="D17" s="84"/>
      <c r="E17" s="84"/>
      <c r="F17" s="84"/>
      <c r="G17" s="84"/>
      <c r="H17" s="85"/>
    </row>
    <row r="18" customFormat="false" ht="15" hidden="false" customHeight="true" outlineLevel="0" collapsed="false">
      <c r="A18" s="86"/>
      <c r="B18" s="87"/>
      <c r="C18" s="87"/>
      <c r="D18" s="87"/>
      <c r="E18" s="87"/>
      <c r="F18" s="87"/>
      <c r="G18" s="87"/>
      <c r="H18" s="88"/>
    </row>
    <row r="19" customFormat="false" ht="15" hidden="false" customHeight="true" outlineLevel="0" collapsed="false">
      <c r="A19" s="61" t="s">
        <v>6</v>
      </c>
      <c r="B19" s="62" t="s">
        <v>7</v>
      </c>
      <c r="C19" s="62" t="s">
        <v>59</v>
      </c>
      <c r="D19" s="62" t="s">
        <v>60</v>
      </c>
      <c r="E19" s="62" t="s">
        <v>61</v>
      </c>
      <c r="F19" s="62" t="s">
        <v>62</v>
      </c>
      <c r="G19" s="62" t="s">
        <v>63</v>
      </c>
      <c r="H19" s="63" t="s">
        <v>11</v>
      </c>
    </row>
    <row r="20" customFormat="false" ht="15.75" hidden="false" customHeight="true" outlineLevel="0" collapsed="false">
      <c r="A20" s="64" t="n">
        <v>3800</v>
      </c>
      <c r="B20" s="65" t="s">
        <v>39</v>
      </c>
      <c r="C20" s="66"/>
      <c r="D20" s="66"/>
      <c r="E20" s="66"/>
      <c r="F20" s="66"/>
      <c r="G20" s="66"/>
      <c r="H20" s="67"/>
    </row>
    <row r="21" customFormat="false" ht="15" hidden="false" customHeight="true" outlineLevel="0" collapsed="false">
      <c r="A21" s="68" t="n">
        <v>3801</v>
      </c>
      <c r="B21" s="69" t="s">
        <v>322</v>
      </c>
      <c r="C21" s="70"/>
      <c r="D21" s="69"/>
      <c r="E21" s="69"/>
      <c r="F21" s="69"/>
      <c r="G21" s="89" t="n">
        <f aca="false">C21*D21*F21</f>
        <v>0</v>
      </c>
      <c r="H21" s="109"/>
    </row>
    <row r="22" customFormat="false" ht="15" hidden="false" customHeight="true" outlineLevel="0" collapsed="false">
      <c r="A22" s="73"/>
      <c r="B22" s="74"/>
      <c r="C22" s="75"/>
      <c r="D22" s="74"/>
      <c r="E22" s="74"/>
      <c r="F22" s="74"/>
      <c r="G22" s="89" t="n">
        <f aca="false">C22*D22*F22</f>
        <v>0</v>
      </c>
      <c r="H22" s="110"/>
    </row>
    <row r="23" customFormat="false" ht="15" hidden="false" customHeight="true" outlineLevel="0" collapsed="false">
      <c r="A23" s="73" t="n">
        <v>3885</v>
      </c>
      <c r="B23" s="74" t="s">
        <v>81</v>
      </c>
      <c r="C23" s="75"/>
      <c r="D23" s="74"/>
      <c r="E23" s="74"/>
      <c r="F23" s="74"/>
      <c r="G23" s="89" t="n">
        <f aca="false">C23*D23*F23</f>
        <v>0</v>
      </c>
      <c r="H23" s="110"/>
    </row>
    <row r="24" customFormat="false" ht="15" hidden="false" customHeight="true" outlineLevel="0" collapsed="false">
      <c r="A24" s="73"/>
      <c r="B24" s="74"/>
      <c r="C24" s="75"/>
      <c r="D24" s="74"/>
      <c r="E24" s="74"/>
      <c r="F24" s="74"/>
      <c r="G24" s="89" t="n">
        <f aca="false">C24*D24*F24</f>
        <v>0</v>
      </c>
      <c r="H24" s="110"/>
    </row>
    <row r="25" customFormat="false" ht="15" hidden="false" customHeight="true" outlineLevel="0" collapsed="false">
      <c r="A25" s="73"/>
      <c r="B25" s="74"/>
      <c r="C25" s="75"/>
      <c r="D25" s="74"/>
      <c r="E25" s="74"/>
      <c r="F25" s="74"/>
      <c r="G25" s="89" t="n">
        <f aca="false">C25*D25*F25</f>
        <v>0</v>
      </c>
      <c r="H25" s="110"/>
    </row>
    <row r="26" customFormat="false" ht="15.75" hidden="false" customHeight="true" outlineLevel="0" collapsed="false">
      <c r="A26" s="77"/>
      <c r="B26" s="78"/>
      <c r="C26" s="78"/>
      <c r="D26" s="78"/>
      <c r="E26" s="113"/>
      <c r="F26" s="80" t="s">
        <v>323</v>
      </c>
      <c r="G26" s="66"/>
      <c r="H26" s="82" t="n">
        <f aca="false">SUM(G21:G25)</f>
        <v>0</v>
      </c>
    </row>
    <row r="27" customFormat="false" ht="15" hidden="false" customHeight="true" outlineLevel="0" collapsed="false">
      <c r="A27" s="83"/>
      <c r="B27" s="84"/>
      <c r="C27" s="84"/>
      <c r="D27" s="84"/>
      <c r="E27" s="84"/>
      <c r="F27" s="84"/>
      <c r="G27" s="84"/>
      <c r="H27" s="85"/>
    </row>
    <row r="28" customFormat="false" ht="15" hidden="false" customHeight="true" outlineLevel="0" collapsed="false">
      <c r="A28" s="86"/>
      <c r="B28" s="87"/>
      <c r="C28" s="87"/>
      <c r="D28" s="87"/>
      <c r="E28" s="87"/>
      <c r="F28" s="87"/>
      <c r="G28" s="87"/>
      <c r="H28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4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1.28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3900</v>
      </c>
      <c r="B2" s="65" t="s">
        <v>40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3901</v>
      </c>
      <c r="B3" s="69" t="s">
        <v>20</v>
      </c>
      <c r="C3" s="70"/>
      <c r="D3" s="69"/>
      <c r="E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/>
      <c r="C4" s="75"/>
      <c r="D4" s="74"/>
      <c r="E4" s="74"/>
      <c r="F4" s="74"/>
      <c r="G4" s="89" t="n">
        <f aca="false">C4*D4*F4</f>
        <v>0</v>
      </c>
      <c r="H4" s="110"/>
    </row>
    <row r="5" customFormat="false" ht="15" hidden="false" customHeight="true" outlineLevel="0" collapsed="false">
      <c r="A5" s="73" t="n">
        <v>3902</v>
      </c>
      <c r="B5" s="74" t="s">
        <v>15</v>
      </c>
      <c r="C5" s="75"/>
      <c r="D5" s="74"/>
      <c r="E5" s="74"/>
      <c r="F5" s="74"/>
      <c r="G5" s="89" t="n">
        <f aca="false">C5*D5*F5</f>
        <v>0</v>
      </c>
      <c r="H5" s="110"/>
    </row>
    <row r="6" customFormat="false" ht="15" hidden="false" customHeight="true" outlineLevel="0" collapsed="false">
      <c r="A6" s="73"/>
      <c r="B6" s="74"/>
      <c r="C6" s="75"/>
      <c r="D6" s="74"/>
      <c r="E6" s="74"/>
      <c r="F6" s="74"/>
      <c r="G6" s="89" t="n">
        <f aca="false">C6*D6*F6</f>
        <v>0</v>
      </c>
      <c r="H6" s="110"/>
    </row>
    <row r="7" customFormat="false" ht="15" hidden="false" customHeight="true" outlineLevel="0" collapsed="false">
      <c r="A7" s="73" t="n">
        <v>3903</v>
      </c>
      <c r="B7" s="74" t="s">
        <v>22</v>
      </c>
      <c r="C7" s="75"/>
      <c r="D7" s="74"/>
      <c r="E7" s="74"/>
      <c r="F7" s="74"/>
      <c r="G7" s="89" t="n">
        <f aca="false">C7*D7*F7</f>
        <v>0</v>
      </c>
      <c r="H7" s="110"/>
    </row>
    <row r="8" customFormat="false" ht="15" hidden="false" customHeight="true" outlineLevel="0" collapsed="false">
      <c r="A8" s="73"/>
      <c r="B8" s="74"/>
      <c r="C8" s="75"/>
      <c r="D8" s="74"/>
      <c r="E8" s="74"/>
      <c r="F8" s="74"/>
      <c r="G8" s="89" t="n">
        <f aca="false">C8*D8*F8</f>
        <v>0</v>
      </c>
      <c r="H8" s="110"/>
    </row>
    <row r="9" customFormat="false" ht="15" hidden="false" customHeight="true" outlineLevel="0" collapsed="false">
      <c r="A9" s="73" t="n">
        <v>3904</v>
      </c>
      <c r="B9" s="74" t="s">
        <v>24</v>
      </c>
      <c r="C9" s="75"/>
      <c r="D9" s="74"/>
      <c r="E9" s="74"/>
      <c r="F9" s="74"/>
      <c r="G9" s="89" t="n">
        <f aca="false">C9*D9*F9</f>
        <v>0</v>
      </c>
      <c r="H9" s="110"/>
    </row>
    <row r="10" customFormat="false" ht="15" hidden="false" customHeight="true" outlineLevel="0" collapsed="false">
      <c r="A10" s="73"/>
      <c r="B10" s="74"/>
      <c r="C10" s="75"/>
      <c r="D10" s="74"/>
      <c r="E10" s="74"/>
      <c r="F10" s="74"/>
      <c r="G10" s="89" t="n">
        <f aca="false">C10*D10*F10</f>
        <v>0</v>
      </c>
      <c r="H10" s="110"/>
    </row>
    <row r="11" customFormat="false" ht="15" hidden="false" customHeight="true" outlineLevel="0" collapsed="false">
      <c r="A11" s="73" t="n">
        <v>3905</v>
      </c>
      <c r="B11" s="74" t="s">
        <v>25</v>
      </c>
      <c r="C11" s="75"/>
      <c r="D11" s="74"/>
      <c r="E11" s="74"/>
      <c r="F11" s="74"/>
      <c r="G11" s="89" t="n">
        <f aca="false">C11*D11*F11</f>
        <v>0</v>
      </c>
      <c r="H11" s="110"/>
    </row>
    <row r="12" customFormat="false" ht="15" hidden="false" customHeight="true" outlineLevel="0" collapsed="false">
      <c r="A12" s="73"/>
      <c r="B12" s="74"/>
      <c r="C12" s="75"/>
      <c r="D12" s="74"/>
      <c r="E12" s="74"/>
      <c r="F12" s="74"/>
      <c r="G12" s="89" t="n">
        <f aca="false">C12*D12*F12</f>
        <v>0</v>
      </c>
      <c r="H12" s="110"/>
    </row>
    <row r="13" customFormat="false" ht="15" hidden="false" customHeight="true" outlineLevel="0" collapsed="false">
      <c r="A13" s="73" t="n">
        <v>3906</v>
      </c>
      <c r="B13" s="74" t="s">
        <v>26</v>
      </c>
      <c r="C13" s="75"/>
      <c r="D13" s="74"/>
      <c r="E13" s="74"/>
      <c r="F13" s="74"/>
      <c r="G13" s="89" t="n">
        <f aca="false">C13*D13*F13</f>
        <v>0</v>
      </c>
      <c r="H13" s="110"/>
    </row>
    <row r="14" customFormat="false" ht="15" hidden="false" customHeight="true" outlineLevel="0" collapsed="false">
      <c r="A14" s="73"/>
      <c r="B14" s="74"/>
      <c r="C14" s="75"/>
      <c r="D14" s="74"/>
      <c r="E14" s="74"/>
      <c r="F14" s="74"/>
      <c r="G14" s="89" t="n">
        <f aca="false">C14*D14*F14</f>
        <v>0</v>
      </c>
      <c r="H14" s="110"/>
    </row>
    <row r="15" customFormat="false" ht="15" hidden="false" customHeight="true" outlineLevel="0" collapsed="false">
      <c r="A15" s="73" t="n">
        <v>3907</v>
      </c>
      <c r="B15" s="74" t="s">
        <v>28</v>
      </c>
      <c r="C15" s="75"/>
      <c r="D15" s="74"/>
      <c r="E15" s="74"/>
      <c r="F15" s="74"/>
      <c r="G15" s="89" t="n">
        <f aca="false">C15*D15*F15</f>
        <v>0</v>
      </c>
      <c r="H15" s="110"/>
    </row>
    <row r="16" customFormat="false" ht="15" hidden="false" customHeight="true" outlineLevel="0" collapsed="false">
      <c r="A16" s="73"/>
      <c r="B16" s="74"/>
      <c r="C16" s="75"/>
      <c r="D16" s="74"/>
      <c r="E16" s="74"/>
      <c r="F16" s="74"/>
      <c r="G16" s="89" t="n">
        <f aca="false">C16*D16*F16</f>
        <v>0</v>
      </c>
      <c r="H16" s="110"/>
    </row>
    <row r="17" customFormat="false" ht="15" hidden="false" customHeight="true" outlineLevel="0" collapsed="false">
      <c r="A17" s="73" t="n">
        <v>3908</v>
      </c>
      <c r="B17" s="74" t="s">
        <v>29</v>
      </c>
      <c r="C17" s="75"/>
      <c r="D17" s="74"/>
      <c r="E17" s="74"/>
      <c r="F17" s="74"/>
      <c r="G17" s="89" t="n">
        <f aca="false">C17*D17*F17</f>
        <v>0</v>
      </c>
      <c r="H17" s="110"/>
    </row>
    <row r="18" customFormat="false" ht="15" hidden="false" customHeight="true" outlineLevel="0" collapsed="false">
      <c r="A18" s="73"/>
      <c r="B18" s="74"/>
      <c r="C18" s="75"/>
      <c r="D18" s="74"/>
      <c r="E18" s="74"/>
      <c r="F18" s="74"/>
      <c r="G18" s="89" t="n">
        <f aca="false">C18*D18*F18</f>
        <v>0</v>
      </c>
      <c r="H18" s="110"/>
    </row>
    <row r="19" customFormat="false" ht="15" hidden="false" customHeight="true" outlineLevel="0" collapsed="false">
      <c r="A19" s="73" t="n">
        <v>3909</v>
      </c>
      <c r="B19" s="74" t="s">
        <v>324</v>
      </c>
      <c r="C19" s="75"/>
      <c r="D19" s="74"/>
      <c r="E19" s="74"/>
      <c r="F19" s="74"/>
      <c r="G19" s="89" t="n">
        <f aca="false">C19*D19*F19</f>
        <v>0</v>
      </c>
      <c r="H19" s="110"/>
    </row>
    <row r="20" customFormat="false" ht="15" hidden="false" customHeight="true" outlineLevel="0" collapsed="false">
      <c r="A20" s="73"/>
      <c r="B20" s="74"/>
      <c r="C20" s="75"/>
      <c r="D20" s="74"/>
      <c r="E20" s="74"/>
      <c r="F20" s="74"/>
      <c r="G20" s="89" t="n">
        <f aca="false">C20*D20*F20</f>
        <v>0</v>
      </c>
      <c r="H20" s="110"/>
    </row>
    <row r="21" customFormat="false" ht="15" hidden="false" customHeight="true" outlineLevel="0" collapsed="false">
      <c r="A21" s="73" t="n">
        <v>3910</v>
      </c>
      <c r="B21" s="74" t="s">
        <v>325</v>
      </c>
      <c r="C21" s="75"/>
      <c r="D21" s="74"/>
      <c r="E21" s="74"/>
      <c r="F21" s="74"/>
      <c r="G21" s="89" t="n">
        <f aca="false">C21*D21*F21</f>
        <v>0</v>
      </c>
      <c r="H21" s="110"/>
    </row>
    <row r="22" customFormat="false" ht="15" hidden="false" customHeight="true" outlineLevel="0" collapsed="false">
      <c r="A22" s="73"/>
      <c r="B22" s="74"/>
      <c r="C22" s="75"/>
      <c r="D22" s="74"/>
      <c r="E22" s="74"/>
      <c r="F22" s="74"/>
      <c r="G22" s="89" t="n">
        <f aca="false">C22*D22*F22</f>
        <v>0</v>
      </c>
      <c r="H22" s="110"/>
    </row>
    <row r="23" customFormat="false" ht="15" hidden="false" customHeight="true" outlineLevel="0" collapsed="false">
      <c r="A23" s="73" t="n">
        <v>3911</v>
      </c>
      <c r="B23" s="74" t="s">
        <v>326</v>
      </c>
      <c r="C23" s="75"/>
      <c r="D23" s="74"/>
      <c r="E23" s="74"/>
      <c r="F23" s="74"/>
      <c r="G23" s="89" t="n">
        <f aca="false">C23*D23*F23</f>
        <v>0</v>
      </c>
      <c r="H23" s="110"/>
    </row>
    <row r="24" customFormat="false" ht="15" hidden="false" customHeight="true" outlineLevel="0" collapsed="false">
      <c r="A24" s="73"/>
      <c r="B24" s="74"/>
      <c r="C24" s="75"/>
      <c r="D24" s="74"/>
      <c r="E24" s="74"/>
      <c r="F24" s="74"/>
      <c r="G24" s="89" t="n">
        <f aca="false">C24*D24*F24</f>
        <v>0</v>
      </c>
      <c r="H24" s="110"/>
    </row>
    <row r="25" customFormat="false" ht="15" hidden="false" customHeight="true" outlineLevel="0" collapsed="false">
      <c r="A25" s="73" t="n">
        <v>3912</v>
      </c>
      <c r="B25" s="74" t="s">
        <v>236</v>
      </c>
      <c r="C25" s="75"/>
      <c r="D25" s="74"/>
      <c r="E25" s="74"/>
      <c r="F25" s="74"/>
      <c r="G25" s="89" t="n">
        <f aca="false">C25*D25*F25</f>
        <v>0</v>
      </c>
      <c r="H25" s="110"/>
    </row>
    <row r="26" customFormat="false" ht="15" hidden="false" customHeight="true" outlineLevel="0" collapsed="false">
      <c r="A26" s="73"/>
      <c r="B26" s="74"/>
      <c r="C26" s="75"/>
      <c r="D26" s="74"/>
      <c r="E26" s="74"/>
      <c r="F26" s="74"/>
      <c r="G26" s="89" t="n">
        <f aca="false">C26*D26*F26</f>
        <v>0</v>
      </c>
      <c r="H26" s="110"/>
    </row>
    <row r="27" customFormat="false" ht="15" hidden="false" customHeight="true" outlineLevel="0" collapsed="false">
      <c r="A27" s="73" t="n">
        <v>3913</v>
      </c>
      <c r="B27" s="74" t="s">
        <v>327</v>
      </c>
      <c r="C27" s="75"/>
      <c r="D27" s="74"/>
      <c r="E27" s="74"/>
      <c r="F27" s="74"/>
      <c r="G27" s="89" t="n">
        <f aca="false">C27*D27*F27</f>
        <v>0</v>
      </c>
      <c r="H27" s="110"/>
    </row>
    <row r="28" customFormat="false" ht="15" hidden="false" customHeight="true" outlineLevel="0" collapsed="false">
      <c r="A28" s="73"/>
      <c r="B28" s="74"/>
      <c r="C28" s="75"/>
      <c r="D28" s="74"/>
      <c r="E28" s="74"/>
      <c r="F28" s="74"/>
      <c r="G28" s="89" t="n">
        <f aca="false">C28*D28*F28</f>
        <v>0</v>
      </c>
      <c r="H28" s="110"/>
    </row>
    <row r="29" customFormat="false" ht="15" hidden="false" customHeight="true" outlineLevel="0" collapsed="false">
      <c r="A29" s="73" t="n">
        <v>3914</v>
      </c>
      <c r="B29" s="74" t="s">
        <v>328</v>
      </c>
      <c r="C29" s="75"/>
      <c r="D29" s="74"/>
      <c r="E29" s="74"/>
      <c r="F29" s="74"/>
      <c r="G29" s="89" t="n">
        <f aca="false">C29*D29*F29</f>
        <v>0</v>
      </c>
      <c r="H29" s="110"/>
    </row>
    <row r="30" customFormat="false" ht="15" hidden="false" customHeight="true" outlineLevel="0" collapsed="false">
      <c r="A30" s="73"/>
      <c r="B30" s="74"/>
      <c r="C30" s="75"/>
      <c r="D30" s="74"/>
      <c r="E30" s="74"/>
      <c r="F30" s="74"/>
      <c r="G30" s="89" t="n">
        <f aca="false">C30*D30*F30</f>
        <v>0</v>
      </c>
      <c r="H30" s="110"/>
    </row>
    <row r="31" customFormat="false" ht="15" hidden="false" customHeight="true" outlineLevel="0" collapsed="false">
      <c r="A31" s="73" t="n">
        <v>3915</v>
      </c>
      <c r="B31" s="74" t="s">
        <v>27</v>
      </c>
      <c r="C31" s="75"/>
      <c r="D31" s="74"/>
      <c r="E31" s="74"/>
      <c r="F31" s="74"/>
      <c r="G31" s="89" t="n">
        <f aca="false">C31*D31*F31</f>
        <v>0</v>
      </c>
      <c r="H31" s="110"/>
    </row>
    <row r="32" customFormat="false" ht="15" hidden="false" customHeight="true" outlineLevel="0" collapsed="false">
      <c r="A32" s="73"/>
      <c r="B32" s="74"/>
      <c r="C32" s="75"/>
      <c r="D32" s="74"/>
      <c r="E32" s="74"/>
      <c r="F32" s="74"/>
      <c r="G32" s="89" t="n">
        <f aca="false">C32*D32*F32</f>
        <v>0</v>
      </c>
      <c r="H32" s="110"/>
    </row>
    <row r="33" customFormat="false" ht="15" hidden="false" customHeight="true" outlineLevel="0" collapsed="false">
      <c r="A33" s="73" t="n">
        <v>3916</v>
      </c>
      <c r="B33" s="74" t="s">
        <v>329</v>
      </c>
      <c r="C33" s="75"/>
      <c r="D33" s="74"/>
      <c r="E33" s="74"/>
      <c r="F33" s="74"/>
      <c r="G33" s="89" t="n">
        <f aca="false">C33*D33*F33</f>
        <v>0</v>
      </c>
      <c r="H33" s="110"/>
    </row>
    <row r="34" customFormat="false" ht="15" hidden="false" customHeight="true" outlineLevel="0" collapsed="false">
      <c r="A34" s="73"/>
      <c r="B34" s="74"/>
      <c r="C34" s="75"/>
      <c r="D34" s="74"/>
      <c r="E34" s="74"/>
      <c r="F34" s="74"/>
      <c r="G34" s="89" t="n">
        <f aca="false">C34*D34*F34</f>
        <v>0</v>
      </c>
      <c r="H34" s="110"/>
    </row>
    <row r="35" customFormat="false" ht="15" hidden="false" customHeight="true" outlineLevel="0" collapsed="false">
      <c r="A35" s="73" t="n">
        <v>3917</v>
      </c>
      <c r="B35" s="74" t="s">
        <v>35</v>
      </c>
      <c r="C35" s="75"/>
      <c r="D35" s="74"/>
      <c r="E35" s="74"/>
      <c r="F35" s="74"/>
      <c r="G35" s="89" t="n">
        <f aca="false">C35*D35*F35</f>
        <v>0</v>
      </c>
      <c r="H35" s="110"/>
    </row>
    <row r="36" customFormat="false" ht="15" hidden="false" customHeight="true" outlineLevel="0" collapsed="false">
      <c r="A36" s="73"/>
      <c r="B36" s="74"/>
      <c r="C36" s="75"/>
      <c r="D36" s="74"/>
      <c r="E36" s="74"/>
      <c r="F36" s="74"/>
      <c r="G36" s="89" t="n">
        <f aca="false">C36*D36*F36</f>
        <v>0</v>
      </c>
      <c r="H36" s="110"/>
    </row>
    <row r="37" customFormat="false" ht="15" hidden="false" customHeight="true" outlineLevel="0" collapsed="false">
      <c r="A37" s="73" t="n">
        <v>3918</v>
      </c>
      <c r="B37" s="74" t="s">
        <v>155</v>
      </c>
      <c r="C37" s="75"/>
      <c r="D37" s="74"/>
      <c r="E37" s="74"/>
      <c r="F37" s="74"/>
      <c r="G37" s="89" t="n">
        <f aca="false">C37*D37*F37</f>
        <v>0</v>
      </c>
      <c r="H37" s="110"/>
    </row>
    <row r="38" customFormat="false" ht="15" hidden="false" customHeight="true" outlineLevel="0" collapsed="false">
      <c r="A38" s="73"/>
      <c r="B38" s="74"/>
      <c r="C38" s="75"/>
      <c r="D38" s="74"/>
      <c r="E38" s="74"/>
      <c r="F38" s="74"/>
      <c r="G38" s="89" t="n">
        <f aca="false">C38*D38*F38</f>
        <v>0</v>
      </c>
      <c r="H38" s="110"/>
    </row>
    <row r="39" customFormat="false" ht="15" hidden="false" customHeight="true" outlineLevel="0" collapsed="false">
      <c r="A39" s="73" t="n">
        <v>3919</v>
      </c>
      <c r="B39" s="74" t="s">
        <v>191</v>
      </c>
      <c r="C39" s="75"/>
      <c r="D39" s="74"/>
      <c r="E39" s="74"/>
      <c r="F39" s="74"/>
      <c r="G39" s="89" t="n">
        <f aca="false">C39*D39*F39</f>
        <v>0</v>
      </c>
      <c r="H39" s="110"/>
    </row>
    <row r="40" customFormat="false" ht="15" hidden="false" customHeight="true" outlineLevel="0" collapsed="false">
      <c r="A40" s="73"/>
      <c r="B40" s="74"/>
      <c r="C40" s="75"/>
      <c r="D40" s="74"/>
      <c r="E40" s="74"/>
      <c r="F40" s="74"/>
      <c r="G40" s="89" t="n">
        <f aca="false">C40*D40*F40</f>
        <v>0</v>
      </c>
      <c r="H40" s="110"/>
    </row>
    <row r="41" customFormat="false" ht="15" hidden="false" customHeight="true" outlineLevel="0" collapsed="false">
      <c r="A41" s="73" t="n">
        <v>3985</v>
      </c>
      <c r="B41" s="74" t="s">
        <v>81</v>
      </c>
      <c r="C41" s="75"/>
      <c r="D41" s="74"/>
      <c r="E41" s="74"/>
      <c r="F41" s="74"/>
      <c r="G41" s="89" t="n">
        <f aca="false">C41*D41*F41</f>
        <v>0</v>
      </c>
      <c r="H41" s="110"/>
    </row>
    <row r="42" customFormat="false" ht="15" hidden="false" customHeight="true" outlineLevel="0" collapsed="false">
      <c r="A42" s="73"/>
      <c r="B42" s="74"/>
      <c r="C42" s="75"/>
      <c r="D42" s="74"/>
      <c r="E42" s="74"/>
      <c r="F42" s="74"/>
      <c r="G42" s="89" t="n">
        <f aca="false">C42*D42*F42</f>
        <v>0</v>
      </c>
      <c r="H42" s="110"/>
    </row>
    <row r="43" customFormat="false" ht="15" hidden="false" customHeight="true" outlineLevel="0" collapsed="false">
      <c r="A43" s="73"/>
      <c r="B43" s="74"/>
      <c r="C43" s="75"/>
      <c r="D43" s="74"/>
      <c r="E43" s="74"/>
      <c r="F43" s="74"/>
      <c r="G43" s="89" t="n">
        <f aca="false">C43*D43*F43</f>
        <v>0</v>
      </c>
      <c r="H43" s="110"/>
    </row>
    <row r="44" customFormat="false" ht="15.75" hidden="false" customHeight="true" outlineLevel="0" collapsed="false">
      <c r="A44" s="77"/>
      <c r="B44" s="78"/>
      <c r="C44" s="78"/>
      <c r="D44" s="78"/>
      <c r="E44" s="113"/>
      <c r="F44" s="80" t="s">
        <v>330</v>
      </c>
      <c r="G44" s="66"/>
      <c r="H44" s="82" t="n">
        <f aca="false">SUM(G3:G43)</f>
        <v>0</v>
      </c>
    </row>
    <row r="45" customFormat="false" ht="15" hidden="false" customHeight="true" outlineLevel="0" collapsed="false">
      <c r="A45" s="83"/>
      <c r="B45" s="84"/>
      <c r="C45" s="84"/>
      <c r="D45" s="84"/>
      <c r="E45" s="84"/>
      <c r="F45" s="84"/>
      <c r="G45" s="84"/>
      <c r="H45" s="85"/>
    </row>
    <row r="46" customFormat="false" ht="15" hidden="false" customHeight="true" outlineLevel="0" collapsed="false">
      <c r="A46" s="86"/>
      <c r="B46" s="87"/>
      <c r="C46" s="87"/>
      <c r="D46" s="87"/>
      <c r="E46" s="87"/>
      <c r="F46" s="87"/>
      <c r="G46" s="87"/>
      <c r="H46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4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2.7"/>
    <col collapsed="false" customWidth="true" hidden="false" outlineLevel="0" max="8" min="8" style="60" width="12.84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4000</v>
      </c>
      <c r="B2" s="65" t="s">
        <v>42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4001</v>
      </c>
      <c r="B3" s="69" t="s">
        <v>331</v>
      </c>
      <c r="C3" s="70"/>
      <c r="D3" s="69"/>
      <c r="E3" s="69"/>
      <c r="F3" s="69"/>
      <c r="G3" s="99" t="n">
        <f aca="false">C3*D3*F3</f>
        <v>0</v>
      </c>
      <c r="H3" s="109"/>
    </row>
    <row r="4" customFormat="false" ht="15" hidden="false" customHeight="true" outlineLevel="0" collapsed="false">
      <c r="A4" s="73"/>
      <c r="B4" s="74" t="s">
        <v>84</v>
      </c>
      <c r="C4" s="75"/>
      <c r="D4" s="74"/>
      <c r="E4" s="74"/>
      <c r="F4" s="74"/>
      <c r="G4" s="99" t="n">
        <f aca="false">C4*D4*F4</f>
        <v>0</v>
      </c>
      <c r="H4" s="110"/>
    </row>
    <row r="5" customFormat="false" ht="15" hidden="false" customHeight="true" outlineLevel="0" collapsed="false">
      <c r="A5" s="73"/>
      <c r="B5" s="74" t="s">
        <v>85</v>
      </c>
      <c r="C5" s="75"/>
      <c r="D5" s="74"/>
      <c r="F5" s="74"/>
      <c r="G5" s="99" t="n">
        <f aca="false">C5*D5*F5</f>
        <v>0</v>
      </c>
      <c r="H5" s="110"/>
    </row>
    <row r="6" customFormat="false" ht="15" hidden="false" customHeight="true" outlineLevel="0" collapsed="false">
      <c r="A6" s="73"/>
      <c r="B6" s="74" t="s">
        <v>332</v>
      </c>
      <c r="C6" s="75"/>
      <c r="D6" s="74"/>
      <c r="F6" s="74"/>
      <c r="G6" s="99" t="n">
        <f aca="false">C6*D6*F6</f>
        <v>0</v>
      </c>
      <c r="H6" s="110"/>
    </row>
    <row r="7" customFormat="false" ht="15" hidden="false" customHeight="true" outlineLevel="0" collapsed="false">
      <c r="A7" s="73"/>
      <c r="B7" s="74"/>
      <c r="C7" s="75"/>
      <c r="D7" s="74"/>
      <c r="E7" s="74"/>
      <c r="F7" s="74"/>
      <c r="G7" s="99" t="n">
        <f aca="false">C7*D7*F7</f>
        <v>0</v>
      </c>
      <c r="H7" s="110"/>
    </row>
    <row r="8" customFormat="false" ht="15" hidden="false" customHeight="true" outlineLevel="0" collapsed="false">
      <c r="A8" s="73" t="n">
        <v>4011</v>
      </c>
      <c r="B8" s="74" t="s">
        <v>333</v>
      </c>
      <c r="C8" s="75"/>
      <c r="D8" s="74"/>
      <c r="E8" s="74"/>
      <c r="F8" s="74"/>
      <c r="G8" s="99" t="n">
        <f aca="false">C8*D8*F8</f>
        <v>0</v>
      </c>
      <c r="H8" s="110"/>
    </row>
    <row r="9" customFormat="false" ht="15" hidden="false" customHeight="true" outlineLevel="0" collapsed="false">
      <c r="A9" s="73"/>
      <c r="B9" s="74"/>
      <c r="C9" s="75"/>
      <c r="D9" s="74"/>
      <c r="E9" s="74"/>
      <c r="F9" s="74"/>
      <c r="G9" s="99" t="n">
        <f aca="false">C9*D9*F9</f>
        <v>0</v>
      </c>
      <c r="H9" s="110"/>
    </row>
    <row r="10" customFormat="false" ht="15" hidden="false" customHeight="true" outlineLevel="0" collapsed="false">
      <c r="A10" s="73" t="n">
        <v>4015</v>
      </c>
      <c r="B10" s="74" t="s">
        <v>334</v>
      </c>
      <c r="C10" s="75"/>
      <c r="D10" s="74"/>
      <c r="E10" s="74"/>
      <c r="F10" s="74"/>
      <c r="G10" s="99" t="n">
        <f aca="false">C10*D10*F10</f>
        <v>0</v>
      </c>
      <c r="H10" s="110"/>
    </row>
    <row r="11" customFormat="false" ht="15" hidden="false" customHeight="true" outlineLevel="0" collapsed="false">
      <c r="A11" s="73"/>
      <c r="B11" s="74"/>
      <c r="C11" s="75"/>
      <c r="D11" s="74"/>
      <c r="E11" s="74"/>
      <c r="F11" s="74"/>
      <c r="G11" s="99" t="n">
        <f aca="false">C11*D11*F11</f>
        <v>0</v>
      </c>
      <c r="H11" s="110"/>
    </row>
    <row r="12" customFormat="false" ht="15" hidden="false" customHeight="true" outlineLevel="0" collapsed="false">
      <c r="A12" s="73" t="n">
        <v>4017</v>
      </c>
      <c r="B12" s="74" t="s">
        <v>130</v>
      </c>
      <c r="C12" s="75"/>
      <c r="D12" s="74"/>
      <c r="E12" s="74"/>
      <c r="F12" s="74"/>
      <c r="G12" s="99" t="n">
        <f aca="false">C12*D12*F12</f>
        <v>0</v>
      </c>
      <c r="H12" s="110"/>
    </row>
    <row r="13" customFormat="false" ht="15" hidden="false" customHeight="true" outlineLevel="0" collapsed="false">
      <c r="A13" s="73"/>
      <c r="B13" s="74"/>
      <c r="C13" s="75"/>
      <c r="D13" s="74"/>
      <c r="E13" s="74"/>
      <c r="F13" s="74"/>
      <c r="G13" s="99" t="n">
        <f aca="false">C13*D13*F13</f>
        <v>0</v>
      </c>
      <c r="H13" s="110"/>
    </row>
    <row r="14" customFormat="false" ht="15" hidden="false" customHeight="true" outlineLevel="0" collapsed="false">
      <c r="A14" s="73" t="n">
        <v>4021</v>
      </c>
      <c r="B14" s="74" t="s">
        <v>335</v>
      </c>
      <c r="C14" s="75"/>
      <c r="D14" s="74"/>
      <c r="E14" s="74"/>
      <c r="F14" s="74"/>
      <c r="G14" s="99" t="n">
        <f aca="false">C14*D14*F14</f>
        <v>0</v>
      </c>
      <c r="H14" s="110"/>
    </row>
    <row r="15" customFormat="false" ht="15" hidden="false" customHeight="true" outlineLevel="0" collapsed="false">
      <c r="A15" s="73"/>
      <c r="B15" s="74"/>
      <c r="C15" s="75"/>
      <c r="D15" s="74"/>
      <c r="E15" s="74"/>
      <c r="F15" s="74"/>
      <c r="G15" s="99" t="n">
        <f aca="false">C15*D15*F15</f>
        <v>0</v>
      </c>
      <c r="H15" s="110"/>
    </row>
    <row r="16" customFormat="false" ht="15" hidden="false" customHeight="true" outlineLevel="0" collapsed="false">
      <c r="A16" s="73" t="n">
        <v>4025</v>
      </c>
      <c r="B16" s="74" t="s">
        <v>336</v>
      </c>
      <c r="C16" s="75"/>
      <c r="D16" s="74"/>
      <c r="F16" s="74"/>
      <c r="G16" s="99" t="n">
        <f aca="false">C16*D16*F16</f>
        <v>0</v>
      </c>
      <c r="H16" s="110"/>
    </row>
    <row r="17" customFormat="false" ht="15" hidden="false" customHeight="true" outlineLevel="0" collapsed="false">
      <c r="A17" s="73"/>
      <c r="B17" s="74"/>
      <c r="C17" s="75"/>
      <c r="D17" s="74"/>
      <c r="E17" s="74"/>
      <c r="F17" s="74"/>
      <c r="G17" s="99" t="n">
        <f aca="false">C17*D17*F17</f>
        <v>0</v>
      </c>
      <c r="H17" s="110"/>
    </row>
    <row r="18" customFormat="false" ht="15" hidden="false" customHeight="true" outlineLevel="0" collapsed="false">
      <c r="A18" s="73" t="n">
        <v>4031</v>
      </c>
      <c r="B18" s="74" t="s">
        <v>337</v>
      </c>
      <c r="C18" s="75"/>
      <c r="D18" s="74"/>
      <c r="F18" s="74"/>
      <c r="G18" s="99" t="n">
        <f aca="false">C18*D18*F18</f>
        <v>0</v>
      </c>
      <c r="H18" s="110"/>
    </row>
    <row r="19" customFormat="false" ht="15" hidden="false" customHeight="true" outlineLevel="0" collapsed="false">
      <c r="A19" s="73"/>
      <c r="B19" s="74"/>
      <c r="C19" s="75"/>
      <c r="D19" s="74"/>
      <c r="E19" s="74"/>
      <c r="F19" s="74"/>
      <c r="G19" s="99" t="n">
        <f aca="false">C19*D19*F19</f>
        <v>0</v>
      </c>
      <c r="H19" s="110"/>
    </row>
    <row r="20" customFormat="false" ht="15" hidden="false" customHeight="true" outlineLevel="0" collapsed="false">
      <c r="A20" s="73" t="n">
        <v>4051</v>
      </c>
      <c r="B20" s="74" t="s">
        <v>338</v>
      </c>
      <c r="C20" s="75"/>
      <c r="D20" s="74"/>
      <c r="E20" s="74"/>
      <c r="F20" s="74"/>
      <c r="G20" s="99" t="n">
        <f aca="false">C20*D20*F20</f>
        <v>0</v>
      </c>
      <c r="H20" s="110"/>
    </row>
    <row r="21" customFormat="false" ht="15" hidden="false" customHeight="true" outlineLevel="0" collapsed="false">
      <c r="A21" s="73"/>
      <c r="B21" s="74"/>
      <c r="C21" s="75"/>
      <c r="D21" s="74"/>
      <c r="E21" s="74"/>
      <c r="F21" s="74"/>
      <c r="G21" s="99" t="n">
        <f aca="false">C21*D21*F21</f>
        <v>0</v>
      </c>
      <c r="H21" s="110"/>
    </row>
    <row r="22" customFormat="false" ht="15" hidden="false" customHeight="true" outlineLevel="0" collapsed="false">
      <c r="A22" s="73" t="n">
        <v>4055</v>
      </c>
      <c r="B22" s="74" t="s">
        <v>339</v>
      </c>
      <c r="C22" s="75"/>
      <c r="D22" s="74"/>
      <c r="E22" s="74"/>
      <c r="F22" s="74"/>
      <c r="G22" s="99" t="n">
        <f aca="false">C22*D22*F22</f>
        <v>0</v>
      </c>
      <c r="H22" s="110"/>
    </row>
    <row r="23" customFormat="false" ht="15" hidden="false" customHeight="true" outlineLevel="0" collapsed="false">
      <c r="A23" s="73"/>
      <c r="B23" s="74"/>
      <c r="C23" s="75"/>
      <c r="D23" s="74"/>
      <c r="E23" s="74"/>
      <c r="F23" s="74"/>
      <c r="G23" s="99" t="n">
        <f aca="false">C23*D23*F23</f>
        <v>0</v>
      </c>
      <c r="H23" s="110"/>
    </row>
    <row r="24" customFormat="false" ht="15" hidden="false" customHeight="true" outlineLevel="0" collapsed="false">
      <c r="A24" s="73" t="n">
        <v>4059</v>
      </c>
      <c r="B24" s="74" t="s">
        <v>340</v>
      </c>
      <c r="C24" s="75"/>
      <c r="D24" s="74"/>
      <c r="E24" s="74"/>
      <c r="F24" s="74"/>
      <c r="G24" s="99" t="n">
        <f aca="false">C24*D24*F24</f>
        <v>0</v>
      </c>
      <c r="H24" s="110"/>
    </row>
    <row r="25" customFormat="false" ht="15" hidden="false" customHeight="true" outlineLevel="0" collapsed="false">
      <c r="A25" s="73"/>
      <c r="B25" s="74"/>
      <c r="C25" s="75"/>
      <c r="D25" s="74"/>
      <c r="E25" s="74"/>
      <c r="F25" s="74"/>
      <c r="G25" s="99" t="n">
        <f aca="false">C25*D25*F25</f>
        <v>0</v>
      </c>
      <c r="H25" s="110"/>
    </row>
    <row r="26" customFormat="false" ht="15" hidden="false" customHeight="true" outlineLevel="0" collapsed="false">
      <c r="A26" s="73" t="n">
        <v>4061</v>
      </c>
      <c r="B26" s="74" t="s">
        <v>341</v>
      </c>
      <c r="C26" s="75"/>
      <c r="D26" s="74"/>
      <c r="E26" s="74"/>
      <c r="F26" s="74"/>
      <c r="G26" s="99" t="n">
        <f aca="false">C26*D26*F26</f>
        <v>0</v>
      </c>
      <c r="H26" s="110"/>
    </row>
    <row r="27" customFormat="false" ht="15" hidden="false" customHeight="true" outlineLevel="0" collapsed="false">
      <c r="A27" s="73"/>
      <c r="B27" s="74"/>
      <c r="C27" s="75"/>
      <c r="D27" s="74"/>
      <c r="E27" s="74"/>
      <c r="F27" s="74"/>
      <c r="G27" s="99" t="n">
        <f aca="false">C27*D27*F27</f>
        <v>0</v>
      </c>
      <c r="H27" s="110"/>
    </row>
    <row r="28" customFormat="false" ht="15" hidden="false" customHeight="true" outlineLevel="0" collapsed="false">
      <c r="A28" s="73" t="n">
        <v>4065</v>
      </c>
      <c r="B28" s="74" t="s">
        <v>342</v>
      </c>
      <c r="C28" s="75"/>
      <c r="D28" s="74"/>
      <c r="E28" s="74"/>
      <c r="F28" s="74"/>
      <c r="G28" s="99" t="n">
        <f aca="false">C28*D28*F28</f>
        <v>0</v>
      </c>
      <c r="H28" s="110"/>
    </row>
    <row r="29" customFormat="false" ht="15" hidden="false" customHeight="true" outlineLevel="0" collapsed="false">
      <c r="A29" s="73"/>
      <c r="B29" s="74" t="s">
        <v>84</v>
      </c>
      <c r="C29" s="75"/>
      <c r="D29" s="74"/>
      <c r="E29" s="74"/>
      <c r="F29" s="74"/>
      <c r="G29" s="99" t="n">
        <f aca="false">C29*D29*F29</f>
        <v>0</v>
      </c>
      <c r="H29" s="110"/>
    </row>
    <row r="30" customFormat="false" ht="15" hidden="false" customHeight="true" outlineLevel="0" collapsed="false">
      <c r="A30" s="73"/>
      <c r="B30" s="74" t="s">
        <v>85</v>
      </c>
      <c r="C30" s="75"/>
      <c r="D30" s="74"/>
      <c r="F30" s="74"/>
      <c r="G30" s="99" t="n">
        <f aca="false">C30*D30*F30</f>
        <v>0</v>
      </c>
      <c r="H30" s="110"/>
    </row>
    <row r="31" customFormat="false" ht="15" hidden="false" customHeight="true" outlineLevel="0" collapsed="false">
      <c r="A31" s="73"/>
      <c r="B31" s="74" t="s">
        <v>332</v>
      </c>
      <c r="C31" s="75"/>
      <c r="D31" s="74"/>
      <c r="F31" s="74"/>
      <c r="G31" s="99" t="n">
        <f aca="false">C31*D31*F31</f>
        <v>0</v>
      </c>
      <c r="H31" s="110"/>
    </row>
    <row r="32" customFormat="false" ht="15" hidden="false" customHeight="true" outlineLevel="0" collapsed="false">
      <c r="A32" s="73"/>
      <c r="B32" s="74"/>
      <c r="C32" s="75"/>
      <c r="D32" s="74"/>
      <c r="E32" s="74"/>
      <c r="F32" s="74"/>
      <c r="G32" s="99" t="n">
        <f aca="false">C32*D32*F32</f>
        <v>0</v>
      </c>
      <c r="H32" s="110"/>
    </row>
    <row r="33" customFormat="false" ht="15" hidden="false" customHeight="true" outlineLevel="0" collapsed="false">
      <c r="A33" s="73" t="n">
        <v>4071</v>
      </c>
      <c r="B33" s="74" t="s">
        <v>155</v>
      </c>
      <c r="C33" s="75"/>
      <c r="D33" s="74"/>
      <c r="E33" s="74"/>
      <c r="F33" s="74"/>
      <c r="G33" s="99" t="n">
        <f aca="false">C33*D33*F33</f>
        <v>0</v>
      </c>
      <c r="H33" s="110"/>
    </row>
    <row r="34" customFormat="false" ht="15" hidden="false" customHeight="true" outlineLevel="0" collapsed="false">
      <c r="A34" s="73"/>
      <c r="B34" s="74"/>
      <c r="C34" s="75"/>
      <c r="D34" s="74"/>
      <c r="E34" s="74"/>
      <c r="F34" s="74"/>
      <c r="G34" s="99" t="n">
        <f aca="false">C34*D34*F34</f>
        <v>0</v>
      </c>
      <c r="H34" s="110"/>
    </row>
    <row r="35" customFormat="false" ht="15" hidden="false" customHeight="true" outlineLevel="0" collapsed="false">
      <c r="A35" s="73" t="n">
        <v>4077</v>
      </c>
      <c r="B35" s="74" t="s">
        <v>343</v>
      </c>
      <c r="C35" s="75"/>
      <c r="D35" s="74"/>
      <c r="E35" s="74"/>
      <c r="F35" s="74"/>
      <c r="G35" s="99" t="n">
        <f aca="false">C35*D35*F35</f>
        <v>0</v>
      </c>
      <c r="H35" s="110"/>
    </row>
    <row r="36" customFormat="false" ht="15" hidden="false" customHeight="true" outlineLevel="0" collapsed="false">
      <c r="A36" s="73"/>
      <c r="B36" s="74"/>
      <c r="C36" s="75"/>
      <c r="D36" s="74"/>
      <c r="E36" s="74"/>
      <c r="F36" s="74"/>
      <c r="G36" s="99" t="n">
        <f aca="false">C36*D36*F36</f>
        <v>0</v>
      </c>
      <c r="H36" s="110"/>
    </row>
    <row r="37" customFormat="false" ht="15" hidden="false" customHeight="true" outlineLevel="0" collapsed="false">
      <c r="A37" s="73" t="n">
        <v>4083</v>
      </c>
      <c r="B37" s="74" t="s">
        <v>344</v>
      </c>
      <c r="C37" s="75"/>
      <c r="D37" s="74"/>
      <c r="E37" s="74"/>
      <c r="F37" s="74"/>
      <c r="G37" s="99" t="n">
        <f aca="false">C37*D37*F37</f>
        <v>0</v>
      </c>
      <c r="H37" s="110"/>
    </row>
    <row r="38" customFormat="false" ht="15" hidden="false" customHeight="true" outlineLevel="0" collapsed="false">
      <c r="A38" s="73"/>
      <c r="B38" s="74"/>
      <c r="C38" s="75"/>
      <c r="D38" s="74"/>
      <c r="E38" s="74"/>
      <c r="F38" s="74"/>
      <c r="G38" s="99" t="n">
        <f aca="false">C38*D38*F38</f>
        <v>0</v>
      </c>
      <c r="H38" s="110"/>
    </row>
    <row r="39" customFormat="false" ht="15" hidden="false" customHeight="true" outlineLevel="0" collapsed="false">
      <c r="A39" s="73" t="n">
        <v>4085</v>
      </c>
      <c r="B39" s="74" t="s">
        <v>81</v>
      </c>
      <c r="C39" s="75"/>
      <c r="D39" s="74"/>
      <c r="E39" s="74"/>
      <c r="F39" s="74"/>
      <c r="G39" s="99" t="n">
        <f aca="false">C39*D39*F39</f>
        <v>0</v>
      </c>
      <c r="H39" s="110"/>
    </row>
    <row r="40" customFormat="false" ht="15" hidden="false" customHeight="true" outlineLevel="0" collapsed="false">
      <c r="A40" s="73"/>
      <c r="B40" s="74"/>
      <c r="C40" s="75"/>
      <c r="D40" s="74"/>
      <c r="E40" s="74"/>
      <c r="F40" s="74"/>
      <c r="G40" s="99" t="n">
        <f aca="false">C40*D40*F40</f>
        <v>0</v>
      </c>
      <c r="H40" s="110"/>
    </row>
    <row r="41" customFormat="false" ht="15" hidden="false" customHeight="true" outlineLevel="0" collapsed="false">
      <c r="A41" s="73"/>
      <c r="B41" s="74"/>
      <c r="C41" s="75"/>
      <c r="D41" s="74"/>
      <c r="E41" s="74"/>
      <c r="F41" s="74"/>
      <c r="G41" s="99" t="n">
        <f aca="false">C41*D41*F41</f>
        <v>0</v>
      </c>
      <c r="H41" s="110"/>
    </row>
    <row r="42" customFormat="false" ht="15.75" hidden="false" customHeight="true" outlineLevel="0" collapsed="false">
      <c r="A42" s="77"/>
      <c r="B42" s="78"/>
      <c r="C42" s="78"/>
      <c r="D42" s="78"/>
      <c r="E42" s="113"/>
      <c r="F42" s="80" t="s">
        <v>345</v>
      </c>
      <c r="G42" s="66"/>
      <c r="H42" s="82" t="n">
        <f aca="false">SUM(G3:G41)</f>
        <v>0</v>
      </c>
    </row>
    <row r="43" customFormat="false" ht="15" hidden="false" customHeight="true" outlineLevel="0" collapsed="false">
      <c r="A43" s="83"/>
      <c r="B43" s="84"/>
      <c r="C43" s="84"/>
      <c r="D43" s="84"/>
      <c r="E43" s="84"/>
      <c r="F43" s="84"/>
      <c r="G43" s="84"/>
      <c r="H43" s="85"/>
    </row>
    <row r="44" customFormat="false" ht="15" hidden="false" customHeight="true" outlineLevel="0" collapsed="false">
      <c r="A44" s="86"/>
      <c r="B44" s="87"/>
      <c r="C44" s="87"/>
      <c r="D44" s="87"/>
      <c r="E44" s="87"/>
      <c r="F44" s="87"/>
      <c r="G44" s="87"/>
      <c r="H44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3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4100</v>
      </c>
      <c r="B2" s="65" t="s">
        <v>43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4101</v>
      </c>
      <c r="B3" s="69" t="s">
        <v>346</v>
      </c>
      <c r="C3" s="70"/>
      <c r="D3" s="69"/>
      <c r="E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/>
      <c r="C4" s="75"/>
      <c r="D4" s="74"/>
      <c r="E4" s="74"/>
      <c r="F4" s="74"/>
      <c r="G4" s="89" t="n">
        <f aca="false">C4*D4*F4</f>
        <v>0</v>
      </c>
      <c r="H4" s="110"/>
    </row>
    <row r="5" customFormat="false" ht="15" hidden="false" customHeight="true" outlineLevel="0" collapsed="false">
      <c r="A5" s="73" t="n">
        <v>4111</v>
      </c>
      <c r="B5" s="74" t="s">
        <v>347</v>
      </c>
      <c r="C5" s="75"/>
      <c r="D5" s="74"/>
      <c r="E5" s="74"/>
      <c r="F5" s="74"/>
      <c r="G5" s="89" t="n">
        <f aca="false">C4*D4*F4</f>
        <v>0</v>
      </c>
      <c r="H5" s="110"/>
    </row>
    <row r="6" customFormat="false" ht="15" hidden="false" customHeight="true" outlineLevel="0" collapsed="false">
      <c r="A6" s="73"/>
      <c r="B6" s="74"/>
      <c r="C6" s="75"/>
      <c r="D6" s="74"/>
      <c r="E6" s="74"/>
      <c r="F6" s="74"/>
      <c r="G6" s="89" t="n">
        <f aca="false">C6*D6*F6</f>
        <v>0</v>
      </c>
      <c r="H6" s="110"/>
    </row>
    <row r="7" customFormat="false" ht="15" hidden="false" customHeight="true" outlineLevel="0" collapsed="false">
      <c r="A7" s="73" t="n">
        <v>4113</v>
      </c>
      <c r="B7" s="74" t="s">
        <v>348</v>
      </c>
      <c r="C7" s="75"/>
      <c r="D7" s="74"/>
      <c r="E7" s="74"/>
      <c r="F7" s="74"/>
      <c r="G7" s="89" t="n">
        <f aca="false">C7*D7*F7</f>
        <v>0</v>
      </c>
      <c r="H7" s="110"/>
    </row>
    <row r="8" customFormat="false" ht="15" hidden="false" customHeight="true" outlineLevel="0" collapsed="false">
      <c r="A8" s="73"/>
      <c r="B8" s="74"/>
      <c r="C8" s="75"/>
      <c r="D8" s="74"/>
      <c r="E8" s="74"/>
      <c r="F8" s="74"/>
      <c r="G8" s="89" t="n">
        <f aca="false">C8*D8*F8</f>
        <v>0</v>
      </c>
      <c r="H8" s="110"/>
    </row>
    <row r="9" customFormat="false" ht="15" hidden="false" customHeight="true" outlineLevel="0" collapsed="false">
      <c r="A9" s="73" t="n">
        <v>4114</v>
      </c>
      <c r="B9" s="74" t="s">
        <v>349</v>
      </c>
      <c r="C9" s="75"/>
      <c r="D9" s="74"/>
      <c r="E9" s="74"/>
      <c r="F9" s="74"/>
      <c r="G9" s="89" t="n">
        <f aca="false">C9*D9*F9</f>
        <v>0</v>
      </c>
      <c r="H9" s="110"/>
    </row>
    <row r="10" customFormat="false" ht="15" hidden="false" customHeight="true" outlineLevel="0" collapsed="false">
      <c r="A10" s="73"/>
      <c r="B10" s="74"/>
      <c r="C10" s="75"/>
      <c r="D10" s="74"/>
      <c r="E10" s="74"/>
      <c r="F10" s="74"/>
      <c r="G10" s="89" t="n">
        <f aca="false">C10*D10*F10</f>
        <v>0</v>
      </c>
      <c r="H10" s="110"/>
    </row>
    <row r="11" customFormat="false" ht="15" hidden="false" customHeight="true" outlineLevel="0" collapsed="false">
      <c r="A11" s="73" t="n">
        <v>4117</v>
      </c>
      <c r="B11" s="74" t="s">
        <v>350</v>
      </c>
      <c r="C11" s="75"/>
      <c r="D11" s="74"/>
      <c r="E11" s="74"/>
      <c r="F11" s="74"/>
      <c r="G11" s="89" t="n">
        <f aca="false">C11*D11*F11</f>
        <v>0</v>
      </c>
      <c r="H11" s="110"/>
    </row>
    <row r="12" customFormat="false" ht="15" hidden="false" customHeight="true" outlineLevel="0" collapsed="false">
      <c r="A12" s="73"/>
      <c r="B12" s="74"/>
      <c r="C12" s="75"/>
      <c r="D12" s="74"/>
      <c r="E12" s="74"/>
      <c r="F12" s="74"/>
      <c r="G12" s="89" t="n">
        <f aca="false">C12*D12*F12</f>
        <v>0</v>
      </c>
      <c r="H12" s="110"/>
    </row>
    <row r="13" customFormat="false" ht="15" hidden="false" customHeight="true" outlineLevel="0" collapsed="false">
      <c r="A13" s="73" t="n">
        <v>4121</v>
      </c>
      <c r="B13" s="74" t="s">
        <v>351</v>
      </c>
      <c r="C13" s="75"/>
      <c r="D13" s="74"/>
      <c r="E13" s="74"/>
      <c r="F13" s="74"/>
      <c r="G13" s="89" t="n">
        <f aca="false">C13*D13*F13</f>
        <v>0</v>
      </c>
      <c r="H13" s="110"/>
    </row>
    <row r="14" customFormat="false" ht="15" hidden="false" customHeight="true" outlineLevel="0" collapsed="false">
      <c r="A14" s="73"/>
      <c r="B14" s="74"/>
      <c r="C14" s="75"/>
      <c r="D14" s="74"/>
      <c r="E14" s="74"/>
      <c r="F14" s="74"/>
      <c r="G14" s="89" t="n">
        <f aca="false">C14*D14*F14</f>
        <v>0</v>
      </c>
      <c r="H14" s="110"/>
    </row>
    <row r="15" customFormat="false" ht="15" hidden="false" customHeight="true" outlineLevel="0" collapsed="false">
      <c r="A15" s="73" t="n">
        <v>4131</v>
      </c>
      <c r="B15" s="74" t="s">
        <v>352</v>
      </c>
      <c r="C15" s="75"/>
      <c r="D15" s="74"/>
      <c r="E15" s="74"/>
      <c r="F15" s="74"/>
      <c r="G15" s="89" t="n">
        <f aca="false">C14*D14*F14</f>
        <v>0</v>
      </c>
      <c r="H15" s="110"/>
    </row>
    <row r="16" customFormat="false" ht="15" hidden="false" customHeight="true" outlineLevel="0" collapsed="false">
      <c r="A16" s="73"/>
      <c r="B16" s="74"/>
      <c r="C16" s="75"/>
      <c r="D16" s="74"/>
      <c r="E16" s="74"/>
      <c r="F16" s="74"/>
      <c r="G16" s="89" t="n">
        <f aca="false">C16*D16*F16</f>
        <v>0</v>
      </c>
      <c r="H16" s="110"/>
    </row>
    <row r="17" customFormat="false" ht="15" hidden="false" customHeight="true" outlineLevel="0" collapsed="false">
      <c r="A17" s="73" t="n">
        <v>4141</v>
      </c>
      <c r="B17" s="74" t="s">
        <v>353</v>
      </c>
      <c r="C17" s="75"/>
      <c r="D17" s="74"/>
      <c r="E17" s="74"/>
      <c r="F17" s="74"/>
      <c r="G17" s="89" t="n">
        <f aca="false">C17*D17*F17</f>
        <v>0</v>
      </c>
      <c r="H17" s="110"/>
    </row>
    <row r="18" customFormat="false" ht="15" hidden="false" customHeight="true" outlineLevel="0" collapsed="false">
      <c r="A18" s="73"/>
      <c r="B18" s="74"/>
      <c r="C18" s="75"/>
      <c r="D18" s="74"/>
      <c r="E18" s="74"/>
      <c r="F18" s="74"/>
      <c r="G18" s="89" t="n">
        <f aca="false">C18*D18*F18</f>
        <v>0</v>
      </c>
      <c r="H18" s="110"/>
    </row>
    <row r="19" customFormat="false" ht="15" hidden="false" customHeight="true" outlineLevel="0" collapsed="false">
      <c r="A19" s="73" t="n">
        <v>4151</v>
      </c>
      <c r="B19" s="74" t="s">
        <v>354</v>
      </c>
      <c r="C19" s="75"/>
      <c r="D19" s="74"/>
      <c r="E19" s="74"/>
      <c r="F19" s="74"/>
      <c r="G19" s="89" t="n">
        <f aca="false">C19*D19*F19</f>
        <v>0</v>
      </c>
      <c r="H19" s="110"/>
    </row>
    <row r="20" customFormat="false" ht="15" hidden="false" customHeight="true" outlineLevel="0" collapsed="false">
      <c r="A20" s="73"/>
      <c r="B20" s="74"/>
      <c r="C20" s="75"/>
      <c r="D20" s="74"/>
      <c r="E20" s="74"/>
      <c r="F20" s="74"/>
      <c r="G20" s="89" t="n">
        <f aca="false">C20*D20*F20</f>
        <v>0</v>
      </c>
      <c r="H20" s="110"/>
    </row>
    <row r="21" customFormat="false" ht="15" hidden="false" customHeight="true" outlineLevel="0" collapsed="false">
      <c r="A21" s="73" t="n">
        <v>4153</v>
      </c>
      <c r="B21" s="74" t="s">
        <v>355</v>
      </c>
      <c r="C21" s="75"/>
      <c r="D21" s="74"/>
      <c r="E21" s="74"/>
      <c r="F21" s="74"/>
      <c r="G21" s="89" t="n">
        <f aca="false">C21*D21*F21</f>
        <v>0</v>
      </c>
      <c r="H21" s="110"/>
    </row>
    <row r="22" customFormat="false" ht="15" hidden="false" customHeight="true" outlineLevel="0" collapsed="false">
      <c r="A22" s="73"/>
      <c r="B22" s="74"/>
      <c r="C22" s="75"/>
      <c r="D22" s="74"/>
      <c r="E22" s="74"/>
      <c r="F22" s="74"/>
      <c r="G22" s="89" t="n">
        <f aca="false">C22*D22*F22</f>
        <v>0</v>
      </c>
      <c r="H22" s="110"/>
    </row>
    <row r="23" customFormat="false" ht="15" hidden="false" customHeight="true" outlineLevel="0" collapsed="false">
      <c r="A23" s="73" t="n">
        <v>4161</v>
      </c>
      <c r="B23" s="74" t="s">
        <v>356</v>
      </c>
      <c r="C23" s="75"/>
      <c r="D23" s="74"/>
      <c r="E23" s="74"/>
      <c r="F23" s="74"/>
      <c r="G23" s="89" t="n">
        <f aca="false">C23*D23*F23</f>
        <v>0</v>
      </c>
      <c r="H23" s="110"/>
    </row>
    <row r="24" customFormat="false" ht="15" hidden="false" customHeight="true" outlineLevel="0" collapsed="false">
      <c r="A24" s="73"/>
      <c r="B24" s="74"/>
      <c r="C24" s="75"/>
      <c r="D24" s="74"/>
      <c r="E24" s="74"/>
      <c r="F24" s="74"/>
      <c r="G24" s="89" t="n">
        <f aca="false">C24*D24*F24</f>
        <v>0</v>
      </c>
      <c r="H24" s="110"/>
    </row>
    <row r="25" customFormat="false" ht="15" hidden="false" customHeight="true" outlineLevel="0" collapsed="false">
      <c r="A25" s="73" t="n">
        <v>4171</v>
      </c>
      <c r="B25" s="74" t="s">
        <v>357</v>
      </c>
      <c r="C25" s="75"/>
      <c r="D25" s="74"/>
      <c r="E25" s="74"/>
      <c r="F25" s="74"/>
      <c r="G25" s="89" t="n">
        <f aca="false">C24*D24*F24</f>
        <v>0</v>
      </c>
      <c r="H25" s="110"/>
    </row>
    <row r="26" customFormat="false" ht="15" hidden="false" customHeight="true" outlineLevel="0" collapsed="false">
      <c r="A26" s="73"/>
      <c r="B26" s="74"/>
      <c r="C26" s="75"/>
      <c r="D26" s="74"/>
      <c r="E26" s="74"/>
      <c r="F26" s="74"/>
      <c r="G26" s="89" t="n">
        <f aca="false">C26*D26*F26</f>
        <v>0</v>
      </c>
      <c r="H26" s="110"/>
    </row>
    <row r="27" customFormat="false" ht="15" hidden="false" customHeight="true" outlineLevel="0" collapsed="false">
      <c r="A27" s="73" t="n">
        <v>4185</v>
      </c>
      <c r="B27" s="74" t="s">
        <v>81</v>
      </c>
      <c r="C27" s="75"/>
      <c r="D27" s="74"/>
      <c r="E27" s="74"/>
      <c r="F27" s="74"/>
      <c r="G27" s="89" t="n">
        <f aca="false">C27*D27*F27</f>
        <v>0</v>
      </c>
      <c r="H27" s="110"/>
    </row>
    <row r="28" customFormat="false" ht="15" hidden="false" customHeight="true" outlineLevel="0" collapsed="false">
      <c r="A28" s="73"/>
      <c r="B28" s="74"/>
      <c r="C28" s="75"/>
      <c r="D28" s="74"/>
      <c r="E28" s="74"/>
      <c r="F28" s="74"/>
      <c r="G28" s="89" t="n">
        <f aca="false">C28*D28*F28</f>
        <v>0</v>
      </c>
      <c r="H28" s="110"/>
    </row>
    <row r="29" customFormat="false" ht="15" hidden="false" customHeight="true" outlineLevel="0" collapsed="false">
      <c r="A29" s="73"/>
      <c r="B29" s="74"/>
      <c r="C29" s="75"/>
      <c r="D29" s="74"/>
      <c r="E29" s="74"/>
      <c r="F29" s="74"/>
      <c r="G29" s="89" t="n">
        <f aca="false">C29*D29*F29</f>
        <v>0</v>
      </c>
      <c r="H29" s="110"/>
    </row>
    <row r="30" customFormat="false" ht="15.75" hidden="false" customHeight="true" outlineLevel="0" collapsed="false">
      <c r="A30" s="77"/>
      <c r="B30" s="78"/>
      <c r="C30" s="78"/>
      <c r="D30" s="78"/>
      <c r="E30" s="113"/>
      <c r="F30" s="80" t="s">
        <v>358</v>
      </c>
      <c r="G30" s="66"/>
      <c r="H30" s="82" t="n">
        <f aca="false">SUM(G3:G29)</f>
        <v>0</v>
      </c>
    </row>
    <row r="31" customFormat="false" ht="15" hidden="false" customHeight="true" outlineLevel="0" collapsed="false">
      <c r="A31" s="83"/>
      <c r="B31" s="84"/>
      <c r="C31" s="84"/>
      <c r="D31" s="84"/>
      <c r="E31" s="84"/>
      <c r="F31" s="84"/>
      <c r="G31" s="84"/>
      <c r="H31" s="85"/>
    </row>
    <row r="32" customFormat="false" ht="15" hidden="false" customHeight="true" outlineLevel="0" collapsed="false">
      <c r="A32" s="86"/>
      <c r="B32" s="87"/>
      <c r="C32" s="87"/>
      <c r="D32" s="87"/>
      <c r="E32" s="87"/>
      <c r="F32" s="87"/>
      <c r="G32" s="87"/>
      <c r="H32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1.84"/>
    <col collapsed="false" customWidth="true" hidden="false" outlineLevel="0" max="8" min="8" style="60" width="11.99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4200</v>
      </c>
      <c r="B2" s="65" t="s">
        <v>44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4201</v>
      </c>
      <c r="B3" s="69" t="s">
        <v>359</v>
      </c>
      <c r="C3" s="70"/>
      <c r="D3" s="69"/>
      <c r="E3" s="69"/>
      <c r="F3" s="69"/>
      <c r="G3" s="99" t="n">
        <f aca="false">C3*D3*F3</f>
        <v>0</v>
      </c>
      <c r="H3" s="109"/>
    </row>
    <row r="4" customFormat="false" ht="15" hidden="false" customHeight="true" outlineLevel="0" collapsed="false">
      <c r="A4" s="73"/>
      <c r="B4" s="74"/>
      <c r="C4" s="75"/>
      <c r="D4" s="74"/>
      <c r="E4" s="74"/>
      <c r="F4" s="74"/>
      <c r="G4" s="99" t="n">
        <f aca="false">C4*D4*F4</f>
        <v>0</v>
      </c>
      <c r="H4" s="110"/>
    </row>
    <row r="5" customFormat="false" ht="15" hidden="false" customHeight="true" outlineLevel="0" collapsed="false">
      <c r="A5" s="73" t="n">
        <v>4211</v>
      </c>
      <c r="B5" s="74" t="s">
        <v>360</v>
      </c>
      <c r="C5" s="75"/>
      <c r="D5" s="74"/>
      <c r="E5" s="74"/>
      <c r="F5" s="74"/>
      <c r="G5" s="99" t="n">
        <f aca="false">C5*D5*F5</f>
        <v>0</v>
      </c>
      <c r="H5" s="110"/>
    </row>
    <row r="6" customFormat="false" ht="15" hidden="false" customHeight="true" outlineLevel="0" collapsed="false">
      <c r="A6" s="73"/>
      <c r="B6" s="74"/>
      <c r="C6" s="75"/>
      <c r="D6" s="74"/>
      <c r="E6" s="74"/>
      <c r="F6" s="74"/>
      <c r="G6" s="99" t="n">
        <f aca="false">C6*D6*F6</f>
        <v>0</v>
      </c>
      <c r="H6" s="110"/>
    </row>
    <row r="7" customFormat="false" ht="15" hidden="false" customHeight="true" outlineLevel="0" collapsed="false">
      <c r="A7" s="73" t="n">
        <v>4215</v>
      </c>
      <c r="B7" s="74" t="s">
        <v>361</v>
      </c>
      <c r="C7" s="75"/>
      <c r="D7" s="74"/>
      <c r="E7" s="74"/>
      <c r="F7" s="74"/>
      <c r="G7" s="99" t="n">
        <f aca="false">C7*D7*F7</f>
        <v>0</v>
      </c>
      <c r="H7" s="110"/>
    </row>
    <row r="8" customFormat="false" ht="15" hidden="false" customHeight="true" outlineLevel="0" collapsed="false">
      <c r="A8" s="73"/>
      <c r="B8" s="74"/>
      <c r="C8" s="75"/>
      <c r="D8" s="74"/>
      <c r="E8" s="74"/>
      <c r="F8" s="74"/>
      <c r="G8" s="99" t="n">
        <f aca="false">C8*D8*F8</f>
        <v>0</v>
      </c>
      <c r="H8" s="110"/>
    </row>
    <row r="9" customFormat="false" ht="15" hidden="false" customHeight="true" outlineLevel="0" collapsed="false">
      <c r="A9" s="73" t="n">
        <v>4217</v>
      </c>
      <c r="B9" s="74" t="s">
        <v>362</v>
      </c>
      <c r="C9" s="75"/>
      <c r="D9" s="74"/>
      <c r="E9" s="74"/>
      <c r="F9" s="74"/>
      <c r="G9" s="99" t="n">
        <f aca="false">C9*D9*F9</f>
        <v>0</v>
      </c>
      <c r="H9" s="110"/>
    </row>
    <row r="10" customFormat="false" ht="15" hidden="false" customHeight="true" outlineLevel="0" collapsed="false">
      <c r="A10" s="73"/>
      <c r="B10" s="74"/>
      <c r="C10" s="75"/>
      <c r="D10" s="74"/>
      <c r="E10" s="74"/>
      <c r="F10" s="74"/>
      <c r="G10" s="99" t="n">
        <f aca="false">C10*D10*F10</f>
        <v>0</v>
      </c>
      <c r="H10" s="110"/>
    </row>
    <row r="11" customFormat="false" ht="15" hidden="false" customHeight="true" outlineLevel="0" collapsed="false">
      <c r="A11" s="73" t="n">
        <v>4221</v>
      </c>
      <c r="B11" s="74" t="s">
        <v>363</v>
      </c>
      <c r="C11" s="75"/>
      <c r="D11" s="74"/>
      <c r="E11" s="74"/>
      <c r="F11" s="74"/>
      <c r="G11" s="99" t="n">
        <f aca="false">C11*D11*F11</f>
        <v>0</v>
      </c>
      <c r="H11" s="110"/>
    </row>
    <row r="12" customFormat="false" ht="15" hidden="false" customHeight="true" outlineLevel="0" collapsed="false">
      <c r="A12" s="73"/>
      <c r="B12" s="74"/>
      <c r="C12" s="75"/>
      <c r="D12" s="74"/>
      <c r="E12" s="74"/>
      <c r="F12" s="74"/>
      <c r="G12" s="99" t="n">
        <f aca="false">C12*D12*F12</f>
        <v>0</v>
      </c>
      <c r="H12" s="110"/>
    </row>
    <row r="13" customFormat="false" ht="15" hidden="false" customHeight="true" outlineLevel="0" collapsed="false">
      <c r="A13" s="73" t="n">
        <v>4223</v>
      </c>
      <c r="B13" s="74" t="s">
        <v>364</v>
      </c>
      <c r="C13" s="75"/>
      <c r="D13" s="74"/>
      <c r="E13" s="74"/>
      <c r="F13" s="74"/>
      <c r="G13" s="99" t="n">
        <f aca="false">C13*D13*F13</f>
        <v>0</v>
      </c>
      <c r="H13" s="110"/>
    </row>
    <row r="14" customFormat="false" ht="15" hidden="false" customHeight="true" outlineLevel="0" collapsed="false">
      <c r="A14" s="73"/>
      <c r="B14" s="74"/>
      <c r="C14" s="75"/>
      <c r="D14" s="74"/>
      <c r="E14" s="74"/>
      <c r="F14" s="74"/>
      <c r="G14" s="99" t="n">
        <f aca="false">C14*D14*F14</f>
        <v>0</v>
      </c>
      <c r="H14" s="110"/>
    </row>
    <row r="15" customFormat="false" ht="15" hidden="false" customHeight="true" outlineLevel="0" collapsed="false">
      <c r="A15" s="73" t="n">
        <v>4241</v>
      </c>
      <c r="B15" s="74" t="s">
        <v>365</v>
      </c>
      <c r="C15" s="75"/>
      <c r="D15" s="74"/>
      <c r="E15" s="74"/>
      <c r="F15" s="74"/>
      <c r="G15" s="99" t="n">
        <f aca="false">C15*D15*F15</f>
        <v>0</v>
      </c>
      <c r="H15" s="110"/>
    </row>
    <row r="16" customFormat="false" ht="15" hidden="false" customHeight="true" outlineLevel="0" collapsed="false">
      <c r="A16" s="73"/>
      <c r="B16" s="74"/>
      <c r="C16" s="75"/>
      <c r="D16" s="74"/>
      <c r="E16" s="74"/>
      <c r="F16" s="74"/>
      <c r="G16" s="99" t="n">
        <f aca="false">C16*D16*F16</f>
        <v>0</v>
      </c>
      <c r="H16" s="110"/>
    </row>
    <row r="17" customFormat="false" ht="15" hidden="false" customHeight="true" outlineLevel="0" collapsed="false">
      <c r="A17" s="73" t="n">
        <v>4243</v>
      </c>
      <c r="B17" s="74" t="s">
        <v>366</v>
      </c>
      <c r="C17" s="75"/>
      <c r="D17" s="74"/>
      <c r="E17" s="74"/>
      <c r="F17" s="74"/>
      <c r="G17" s="99" t="n">
        <f aca="false">C17*D17*F17</f>
        <v>0</v>
      </c>
      <c r="H17" s="110"/>
    </row>
    <row r="18" customFormat="false" ht="15" hidden="false" customHeight="true" outlineLevel="0" collapsed="false">
      <c r="A18" s="73"/>
      <c r="B18" s="74"/>
      <c r="C18" s="75"/>
      <c r="D18" s="74"/>
      <c r="E18" s="74"/>
      <c r="F18" s="74"/>
      <c r="G18" s="99" t="n">
        <f aca="false">C18*D18*F18</f>
        <v>0</v>
      </c>
      <c r="H18" s="110"/>
    </row>
    <row r="19" customFormat="false" ht="15" hidden="false" customHeight="true" outlineLevel="0" collapsed="false">
      <c r="A19" s="73" t="n">
        <v>4251</v>
      </c>
      <c r="B19" s="74" t="s">
        <v>367</v>
      </c>
      <c r="C19" s="75"/>
      <c r="D19" s="74"/>
      <c r="E19" s="74"/>
      <c r="F19" s="74"/>
      <c r="G19" s="99" t="n">
        <f aca="false">C19*D19*F19</f>
        <v>0</v>
      </c>
      <c r="H19" s="110"/>
    </row>
    <row r="20" customFormat="false" ht="15" hidden="false" customHeight="true" outlineLevel="0" collapsed="false">
      <c r="A20" s="73"/>
      <c r="B20" s="74"/>
      <c r="C20" s="75"/>
      <c r="D20" s="74"/>
      <c r="E20" s="74"/>
      <c r="F20" s="74"/>
      <c r="G20" s="99" t="n">
        <f aca="false">C20*D20*F20</f>
        <v>0</v>
      </c>
      <c r="H20" s="110"/>
    </row>
    <row r="21" customFormat="false" ht="15" hidden="false" customHeight="true" outlineLevel="0" collapsed="false">
      <c r="A21" s="73" t="n">
        <v>4257</v>
      </c>
      <c r="B21" s="74" t="s">
        <v>368</v>
      </c>
      <c r="C21" s="75"/>
      <c r="D21" s="74"/>
      <c r="E21" s="74"/>
      <c r="F21" s="74"/>
      <c r="G21" s="99" t="n">
        <f aca="false">C21*D21*F21</f>
        <v>0</v>
      </c>
      <c r="H21" s="110"/>
    </row>
    <row r="22" customFormat="false" ht="15" hidden="false" customHeight="true" outlineLevel="0" collapsed="false">
      <c r="A22" s="73"/>
      <c r="B22" s="74"/>
      <c r="C22" s="75"/>
      <c r="D22" s="74"/>
      <c r="E22" s="74"/>
      <c r="F22" s="74"/>
      <c r="G22" s="99" t="n">
        <f aca="false">C22*D22*F22</f>
        <v>0</v>
      </c>
      <c r="H22" s="110"/>
    </row>
    <row r="23" customFormat="false" ht="15" hidden="false" customHeight="true" outlineLevel="0" collapsed="false">
      <c r="A23" s="73" t="n">
        <v>4261</v>
      </c>
      <c r="B23" s="74" t="s">
        <v>369</v>
      </c>
      <c r="C23" s="75"/>
      <c r="D23" s="74"/>
      <c r="E23" s="74"/>
      <c r="F23" s="74"/>
      <c r="G23" s="99" t="n">
        <f aca="false">C23*D23*F23</f>
        <v>0</v>
      </c>
      <c r="H23" s="110"/>
    </row>
    <row r="24" customFormat="false" ht="15" hidden="false" customHeight="true" outlineLevel="0" collapsed="false">
      <c r="A24" s="73"/>
      <c r="B24" s="74"/>
      <c r="C24" s="75"/>
      <c r="D24" s="74"/>
      <c r="E24" s="74"/>
      <c r="F24" s="74"/>
      <c r="G24" s="99" t="n">
        <f aca="false">C24*D24*F24</f>
        <v>0</v>
      </c>
      <c r="H24" s="110"/>
    </row>
    <row r="25" customFormat="false" ht="15" hidden="false" customHeight="true" outlineLevel="0" collapsed="false">
      <c r="A25" s="73" t="n">
        <v>4271</v>
      </c>
      <c r="B25" s="74" t="s">
        <v>370</v>
      </c>
      <c r="C25" s="75"/>
      <c r="D25" s="74"/>
      <c r="E25" s="74"/>
      <c r="F25" s="74"/>
      <c r="G25" s="99" t="n">
        <f aca="false">C25*D25*F25</f>
        <v>0</v>
      </c>
      <c r="H25" s="110"/>
    </row>
    <row r="26" customFormat="false" ht="15" hidden="false" customHeight="true" outlineLevel="0" collapsed="false">
      <c r="A26" s="73"/>
      <c r="B26" s="74"/>
      <c r="C26" s="75"/>
      <c r="D26" s="74"/>
      <c r="E26" s="74"/>
      <c r="F26" s="74"/>
      <c r="G26" s="99" t="n">
        <f aca="false">C26*D26*F26</f>
        <v>0</v>
      </c>
      <c r="H26" s="110"/>
    </row>
    <row r="27" customFormat="false" ht="15" hidden="false" customHeight="true" outlineLevel="0" collapsed="false">
      <c r="A27" s="73" t="n">
        <v>4275</v>
      </c>
      <c r="B27" s="74" t="s">
        <v>191</v>
      </c>
      <c r="C27" s="75"/>
      <c r="D27" s="74"/>
      <c r="E27" s="74"/>
      <c r="F27" s="74"/>
      <c r="G27" s="99" t="n">
        <f aca="false">C27*D27*F27</f>
        <v>0</v>
      </c>
      <c r="H27" s="110"/>
    </row>
    <row r="28" customFormat="false" ht="15" hidden="false" customHeight="true" outlineLevel="0" collapsed="false">
      <c r="A28" s="73"/>
      <c r="B28" s="74"/>
      <c r="C28" s="75"/>
      <c r="D28" s="74"/>
      <c r="E28" s="74"/>
      <c r="F28" s="74"/>
      <c r="G28" s="99" t="n">
        <f aca="false">C28*D28*F28</f>
        <v>0</v>
      </c>
      <c r="H28" s="110"/>
    </row>
    <row r="29" customFormat="false" ht="15" hidden="false" customHeight="true" outlineLevel="0" collapsed="false">
      <c r="A29" s="73" t="n">
        <v>4285</v>
      </c>
      <c r="B29" s="74" t="s">
        <v>81</v>
      </c>
      <c r="C29" s="75"/>
      <c r="D29" s="74"/>
      <c r="E29" s="74"/>
      <c r="F29" s="74"/>
      <c r="G29" s="99" t="n">
        <f aca="false">C29*D29*F29</f>
        <v>0</v>
      </c>
      <c r="H29" s="110"/>
    </row>
    <row r="30" customFormat="false" ht="15" hidden="false" customHeight="true" outlineLevel="0" collapsed="false">
      <c r="A30" s="73"/>
      <c r="B30" s="74" t="s">
        <v>371</v>
      </c>
      <c r="C30" s="75"/>
      <c r="D30" s="74"/>
      <c r="E30" s="74"/>
      <c r="F30" s="74"/>
      <c r="G30" s="99" t="n">
        <f aca="false">C30*D30*F30</f>
        <v>0</v>
      </c>
      <c r="H30" s="110"/>
    </row>
    <row r="31" customFormat="false" ht="15" hidden="false" customHeight="true" outlineLevel="0" collapsed="false">
      <c r="A31" s="73"/>
      <c r="B31" s="74"/>
      <c r="C31" s="75"/>
      <c r="D31" s="74"/>
      <c r="E31" s="74"/>
      <c r="F31" s="74"/>
      <c r="G31" s="99" t="n">
        <f aca="false">C31*D31*F31</f>
        <v>0</v>
      </c>
      <c r="H31" s="110"/>
    </row>
    <row r="32" customFormat="false" ht="15.75" hidden="false" customHeight="true" outlineLevel="0" collapsed="false">
      <c r="A32" s="77"/>
      <c r="B32" s="78"/>
      <c r="C32" s="78"/>
      <c r="D32" s="78"/>
      <c r="E32" s="113"/>
      <c r="F32" s="80" t="s">
        <v>372</v>
      </c>
      <c r="G32" s="66"/>
      <c r="H32" s="82" t="n">
        <f aca="false">SUM(G3:G31)</f>
        <v>0</v>
      </c>
    </row>
    <row r="33" customFormat="false" ht="15" hidden="false" customHeight="true" outlineLevel="0" collapsed="false">
      <c r="A33" s="83"/>
      <c r="B33" s="84"/>
      <c r="C33" s="84"/>
      <c r="D33" s="84"/>
      <c r="E33" s="84"/>
      <c r="F33" s="84"/>
      <c r="G33" s="84"/>
      <c r="H33" s="85"/>
    </row>
    <row r="34" customFormat="false" ht="15" hidden="false" customHeight="true" outlineLevel="0" collapsed="false">
      <c r="A34" s="86"/>
      <c r="B34" s="87"/>
      <c r="C34" s="87"/>
      <c r="D34" s="87"/>
      <c r="E34" s="87"/>
      <c r="F34" s="87"/>
      <c r="G34" s="87"/>
      <c r="H34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29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9.1"/>
    <col collapsed="false" customWidth="true" hidden="false" outlineLevel="0" max="3" min="3" style="59" width="11.41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4300</v>
      </c>
      <c r="B2" s="65" t="s">
        <v>45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4301</v>
      </c>
      <c r="B3" s="69" t="s">
        <v>373</v>
      </c>
      <c r="C3" s="70"/>
      <c r="D3" s="69"/>
      <c r="E3" s="69"/>
      <c r="F3" s="69"/>
      <c r="G3" s="99" t="n">
        <f aca="false">C3*D3*F3</f>
        <v>0</v>
      </c>
      <c r="H3" s="109"/>
    </row>
    <row r="4" customFormat="false" ht="15" hidden="false" customHeight="true" outlineLevel="0" collapsed="false">
      <c r="A4" s="73"/>
      <c r="B4" s="74"/>
      <c r="C4" s="75"/>
      <c r="D4" s="74"/>
      <c r="E4" s="74"/>
      <c r="F4" s="74"/>
      <c r="G4" s="99" t="n">
        <f aca="false">C4*D4*F4</f>
        <v>0</v>
      </c>
      <c r="H4" s="110"/>
    </row>
    <row r="5" customFormat="false" ht="15" hidden="false" customHeight="true" outlineLevel="0" collapsed="false">
      <c r="A5" s="73" t="n">
        <v>4305</v>
      </c>
      <c r="B5" s="74" t="s">
        <v>374</v>
      </c>
      <c r="C5" s="75"/>
      <c r="D5" s="74"/>
      <c r="E5" s="74"/>
      <c r="F5" s="74"/>
      <c r="G5" s="99" t="n">
        <f aca="false">C5*D5*F5</f>
        <v>0</v>
      </c>
      <c r="H5" s="110"/>
    </row>
    <row r="6" customFormat="false" ht="15" hidden="false" customHeight="true" outlineLevel="0" collapsed="false">
      <c r="A6" s="73"/>
      <c r="B6" s="74"/>
      <c r="C6" s="75"/>
      <c r="D6" s="74"/>
      <c r="E6" s="74"/>
      <c r="F6" s="74"/>
      <c r="G6" s="99" t="n">
        <f aca="false">C6*D6*F6</f>
        <v>0</v>
      </c>
      <c r="H6" s="110"/>
    </row>
    <row r="7" customFormat="false" ht="15" hidden="false" customHeight="true" outlineLevel="0" collapsed="false">
      <c r="A7" s="73" t="n">
        <v>4311</v>
      </c>
      <c r="B7" s="74" t="s">
        <v>375</v>
      </c>
      <c r="C7" s="75"/>
      <c r="D7" s="74"/>
      <c r="E7" s="74"/>
      <c r="F7" s="74"/>
      <c r="G7" s="99" t="n">
        <f aca="false">C7*D7*F7</f>
        <v>0</v>
      </c>
      <c r="H7" s="110"/>
    </row>
    <row r="8" customFormat="false" ht="15" hidden="false" customHeight="true" outlineLevel="0" collapsed="false">
      <c r="A8" s="73"/>
      <c r="B8" s="74"/>
      <c r="C8" s="75"/>
      <c r="D8" s="74"/>
      <c r="E8" s="74"/>
      <c r="F8" s="74"/>
      <c r="G8" s="99" t="n">
        <f aca="false">C8*D8*F8</f>
        <v>0</v>
      </c>
      <c r="H8" s="110"/>
    </row>
    <row r="9" customFormat="false" ht="15" hidden="false" customHeight="true" outlineLevel="0" collapsed="false">
      <c r="A9" s="73" t="n">
        <v>4321</v>
      </c>
      <c r="B9" s="74" t="s">
        <v>376</v>
      </c>
      <c r="C9" s="75"/>
      <c r="D9" s="74"/>
      <c r="E9" s="74"/>
      <c r="F9" s="74"/>
      <c r="G9" s="99" t="n">
        <f aca="false">C9*D9*F9</f>
        <v>0</v>
      </c>
      <c r="H9" s="110"/>
    </row>
    <row r="10" customFormat="false" ht="15" hidden="false" customHeight="true" outlineLevel="0" collapsed="false">
      <c r="A10" s="73"/>
      <c r="B10" s="74"/>
      <c r="C10" s="75"/>
      <c r="D10" s="74"/>
      <c r="E10" s="74"/>
      <c r="F10" s="74"/>
      <c r="G10" s="99" t="n">
        <f aca="false">C10*D10*F10</f>
        <v>0</v>
      </c>
      <c r="H10" s="110"/>
    </row>
    <row r="11" customFormat="false" ht="15" hidden="false" customHeight="true" outlineLevel="0" collapsed="false">
      <c r="A11" s="73" t="n">
        <v>4331</v>
      </c>
      <c r="B11" s="74" t="s">
        <v>377</v>
      </c>
      <c r="C11" s="75"/>
      <c r="D11" s="74"/>
      <c r="E11" s="74"/>
      <c r="F11" s="74"/>
      <c r="G11" s="99" t="n">
        <f aca="false">C11*D11*F11</f>
        <v>0</v>
      </c>
      <c r="H11" s="110"/>
    </row>
    <row r="12" customFormat="false" ht="15" hidden="false" customHeight="true" outlineLevel="0" collapsed="false">
      <c r="A12" s="73"/>
      <c r="B12" s="74"/>
      <c r="C12" s="75"/>
      <c r="D12" s="74"/>
      <c r="E12" s="74"/>
      <c r="F12" s="74"/>
      <c r="G12" s="99" t="n">
        <f aca="false">C12*D12*F12</f>
        <v>0</v>
      </c>
      <c r="H12" s="110"/>
    </row>
    <row r="13" customFormat="false" ht="15" hidden="false" customHeight="true" outlineLevel="0" collapsed="false">
      <c r="A13" s="73" t="n">
        <v>4335</v>
      </c>
      <c r="B13" s="74" t="s">
        <v>378</v>
      </c>
      <c r="C13" s="75"/>
      <c r="D13" s="74"/>
      <c r="E13" s="74"/>
      <c r="F13" s="74"/>
      <c r="G13" s="99" t="n">
        <f aca="false">C13*D13*F13</f>
        <v>0</v>
      </c>
      <c r="H13" s="110"/>
    </row>
    <row r="14" customFormat="false" ht="15" hidden="false" customHeight="true" outlineLevel="0" collapsed="false">
      <c r="A14" s="73"/>
      <c r="B14" s="74"/>
      <c r="C14" s="75"/>
      <c r="D14" s="74"/>
      <c r="E14" s="74"/>
      <c r="F14" s="74"/>
      <c r="G14" s="99" t="n">
        <f aca="false">C14*D14*F14</f>
        <v>0</v>
      </c>
      <c r="H14" s="110"/>
    </row>
    <row r="15" customFormat="false" ht="15" hidden="false" customHeight="true" outlineLevel="0" collapsed="false">
      <c r="A15" s="73" t="n">
        <v>4341</v>
      </c>
      <c r="B15" s="74" t="s">
        <v>379</v>
      </c>
      <c r="C15" s="75"/>
      <c r="D15" s="74"/>
      <c r="E15" s="74"/>
      <c r="F15" s="74"/>
      <c r="G15" s="99" t="n">
        <f aca="false">C15*D15*F15</f>
        <v>0</v>
      </c>
      <c r="H15" s="110"/>
    </row>
    <row r="16" customFormat="false" ht="15" hidden="false" customHeight="true" outlineLevel="0" collapsed="false">
      <c r="A16" s="73"/>
      <c r="B16" s="74"/>
      <c r="C16" s="75"/>
      <c r="D16" s="74"/>
      <c r="E16" s="74"/>
      <c r="F16" s="74"/>
      <c r="G16" s="99" t="n">
        <f aca="false">C16*D16*F16</f>
        <v>0</v>
      </c>
      <c r="H16" s="110"/>
    </row>
    <row r="17" customFormat="false" ht="15" hidden="false" customHeight="true" outlineLevel="0" collapsed="false">
      <c r="A17" s="73" t="n">
        <v>4351</v>
      </c>
      <c r="B17" s="74" t="s">
        <v>380</v>
      </c>
      <c r="C17" s="75"/>
      <c r="D17" s="74"/>
      <c r="E17" s="74"/>
      <c r="F17" s="74"/>
      <c r="G17" s="99" t="n">
        <f aca="false">C17*D17*F17</f>
        <v>0</v>
      </c>
      <c r="H17" s="110"/>
    </row>
    <row r="18" customFormat="false" ht="15" hidden="false" customHeight="true" outlineLevel="0" collapsed="false">
      <c r="A18" s="73"/>
      <c r="B18" s="74"/>
      <c r="C18" s="75"/>
      <c r="D18" s="74"/>
      <c r="E18" s="74"/>
      <c r="F18" s="74"/>
      <c r="G18" s="99" t="n">
        <f aca="false">C18*D18*F18</f>
        <v>0</v>
      </c>
      <c r="H18" s="110"/>
    </row>
    <row r="19" customFormat="false" ht="15" hidden="false" customHeight="true" outlineLevel="0" collapsed="false">
      <c r="A19" s="73" t="n">
        <v>4361</v>
      </c>
      <c r="B19" s="74" t="s">
        <v>381</v>
      </c>
      <c r="C19" s="75"/>
      <c r="D19" s="74"/>
      <c r="E19" s="74"/>
      <c r="F19" s="74"/>
      <c r="G19" s="99" t="n">
        <f aca="false">C19*D19*F19</f>
        <v>0</v>
      </c>
      <c r="H19" s="110"/>
    </row>
    <row r="20" customFormat="false" ht="15" hidden="false" customHeight="true" outlineLevel="0" collapsed="false">
      <c r="A20" s="73"/>
      <c r="B20" s="74"/>
      <c r="C20" s="75"/>
      <c r="D20" s="74"/>
      <c r="E20" s="74"/>
      <c r="F20" s="74"/>
      <c r="G20" s="99" t="n">
        <f aca="false">C20*D20*F20</f>
        <v>0</v>
      </c>
      <c r="H20" s="110"/>
    </row>
    <row r="21" customFormat="false" ht="15" hidden="false" customHeight="true" outlineLevel="0" collapsed="false">
      <c r="A21" s="73" t="n">
        <v>4363</v>
      </c>
      <c r="B21" s="74" t="s">
        <v>382</v>
      </c>
      <c r="C21" s="75"/>
      <c r="D21" s="74"/>
      <c r="E21" s="74"/>
      <c r="F21" s="74"/>
      <c r="G21" s="99" t="n">
        <f aca="false">C21*D21*F21</f>
        <v>0</v>
      </c>
      <c r="H21" s="110"/>
    </row>
    <row r="22" customFormat="false" ht="15" hidden="false" customHeight="true" outlineLevel="0" collapsed="false">
      <c r="A22" s="73"/>
      <c r="B22" s="74"/>
      <c r="C22" s="75"/>
      <c r="D22" s="74"/>
      <c r="E22" s="74"/>
      <c r="F22" s="74"/>
      <c r="G22" s="99" t="n">
        <f aca="false">C22*D22*F22</f>
        <v>0</v>
      </c>
      <c r="H22" s="110"/>
    </row>
    <row r="23" customFormat="false" ht="15" hidden="false" customHeight="true" outlineLevel="0" collapsed="false">
      <c r="A23" s="73" t="n">
        <v>4371</v>
      </c>
      <c r="B23" s="74" t="s">
        <v>383</v>
      </c>
      <c r="C23" s="75"/>
      <c r="D23" s="74"/>
      <c r="E23" s="74"/>
      <c r="F23" s="74"/>
      <c r="G23" s="99" t="n">
        <f aca="false">C23*D23*F23</f>
        <v>0</v>
      </c>
      <c r="H23" s="110"/>
    </row>
    <row r="24" customFormat="false" ht="15" hidden="false" customHeight="true" outlineLevel="0" collapsed="false">
      <c r="A24" s="73"/>
      <c r="B24" s="74"/>
      <c r="C24" s="75"/>
      <c r="D24" s="74"/>
      <c r="E24" s="74"/>
      <c r="F24" s="74"/>
      <c r="G24" s="99" t="n">
        <f aca="false">C24*D24*F24</f>
        <v>0</v>
      </c>
      <c r="H24" s="110"/>
    </row>
    <row r="25" customFormat="false" ht="15" hidden="false" customHeight="true" outlineLevel="0" collapsed="false">
      <c r="A25" s="73" t="n">
        <v>4375</v>
      </c>
      <c r="B25" s="74" t="s">
        <v>384</v>
      </c>
      <c r="C25" s="75"/>
      <c r="D25" s="74"/>
      <c r="E25" s="74"/>
      <c r="F25" s="74"/>
      <c r="G25" s="99" t="n">
        <f aca="false">C25*D25*F25</f>
        <v>0</v>
      </c>
      <c r="H25" s="110"/>
    </row>
    <row r="26" customFormat="false" ht="15" hidden="false" customHeight="true" outlineLevel="0" collapsed="false">
      <c r="A26" s="73"/>
      <c r="B26" s="74"/>
      <c r="C26" s="75"/>
      <c r="D26" s="74"/>
      <c r="E26" s="74"/>
      <c r="F26" s="74"/>
      <c r="G26" s="99" t="n">
        <f aca="false">C26*D26*F26</f>
        <v>0</v>
      </c>
      <c r="H26" s="110"/>
    </row>
    <row r="27" customFormat="false" ht="15" hidden="false" customHeight="true" outlineLevel="0" collapsed="false">
      <c r="A27" s="73" t="n">
        <v>4383</v>
      </c>
      <c r="B27" s="74" t="s">
        <v>385</v>
      </c>
      <c r="C27" s="75"/>
      <c r="D27" s="74"/>
      <c r="E27" s="74"/>
      <c r="F27" s="74"/>
      <c r="G27" s="99" t="n">
        <f aca="false">C27*D27*F27</f>
        <v>0</v>
      </c>
      <c r="H27" s="110"/>
    </row>
    <row r="28" customFormat="false" ht="15" hidden="false" customHeight="true" outlineLevel="0" collapsed="false">
      <c r="A28" s="73"/>
      <c r="B28" s="74"/>
      <c r="C28" s="75"/>
      <c r="D28" s="74"/>
      <c r="E28" s="74"/>
      <c r="F28" s="74"/>
      <c r="G28" s="99" t="n">
        <f aca="false">C28*D28*F28</f>
        <v>0</v>
      </c>
      <c r="H28" s="110"/>
    </row>
    <row r="29" customFormat="false" ht="15" hidden="false" customHeight="true" outlineLevel="0" collapsed="false">
      <c r="A29" s="73" t="n">
        <v>4385</v>
      </c>
      <c r="B29" s="74" t="s">
        <v>81</v>
      </c>
      <c r="C29" s="75"/>
      <c r="D29" s="74"/>
      <c r="E29" s="74"/>
      <c r="F29" s="74"/>
      <c r="G29" s="99" t="n">
        <f aca="false">C29*D29*F29</f>
        <v>0</v>
      </c>
      <c r="H29" s="110"/>
    </row>
    <row r="30" customFormat="false" ht="15" hidden="false" customHeight="true" outlineLevel="0" collapsed="false">
      <c r="A30" s="73"/>
      <c r="B30" s="74"/>
      <c r="C30" s="75"/>
      <c r="D30" s="74"/>
      <c r="E30" s="74"/>
      <c r="F30" s="74"/>
      <c r="G30" s="99" t="n">
        <f aca="false">C30*D30*F30</f>
        <v>0</v>
      </c>
      <c r="H30" s="110"/>
    </row>
    <row r="31" customFormat="false" ht="15" hidden="false" customHeight="true" outlineLevel="0" collapsed="false">
      <c r="A31" s="73"/>
      <c r="B31" s="74"/>
      <c r="C31" s="75"/>
      <c r="D31" s="74"/>
      <c r="E31" s="74"/>
      <c r="F31" s="74"/>
      <c r="G31" s="99" t="n">
        <f aca="false">C31*D31*F31</f>
        <v>0</v>
      </c>
      <c r="H31" s="110"/>
    </row>
    <row r="32" customFormat="false" ht="15.75" hidden="false" customHeight="true" outlineLevel="0" collapsed="false">
      <c r="A32" s="77"/>
      <c r="B32" s="78"/>
      <c r="C32" s="78"/>
      <c r="D32" s="78"/>
      <c r="E32" s="113"/>
      <c r="F32" s="80" t="s">
        <v>386</v>
      </c>
      <c r="G32" s="66"/>
      <c r="H32" s="82" t="n">
        <f aca="false">SUM(G3:G31)</f>
        <v>0</v>
      </c>
    </row>
    <row r="33" customFormat="false" ht="15" hidden="false" customHeight="true" outlineLevel="0" collapsed="false">
      <c r="A33" s="83"/>
      <c r="B33" s="84"/>
      <c r="C33" s="84"/>
      <c r="D33" s="84"/>
      <c r="E33" s="84"/>
      <c r="F33" s="84"/>
      <c r="G33" s="84"/>
      <c r="H33" s="85"/>
    </row>
    <row r="34" customFormat="false" ht="15" hidden="false" customHeight="true" outlineLevel="0" collapsed="false">
      <c r="A34" s="86"/>
      <c r="B34" s="87"/>
      <c r="C34" s="87"/>
      <c r="D34" s="87"/>
      <c r="E34" s="87"/>
      <c r="F34" s="87"/>
      <c r="G34" s="87"/>
      <c r="H34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30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4400</v>
      </c>
      <c r="B2" s="65" t="s">
        <v>46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4401</v>
      </c>
      <c r="B3" s="69" t="s">
        <v>46</v>
      </c>
      <c r="C3" s="70"/>
      <c r="D3" s="69"/>
      <c r="E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/>
      <c r="C4" s="75"/>
      <c r="D4" s="74"/>
      <c r="E4" s="74"/>
      <c r="F4" s="74"/>
      <c r="G4" s="89" t="n">
        <f aca="false">C4*D4*F4</f>
        <v>0</v>
      </c>
      <c r="H4" s="110"/>
    </row>
    <row r="5" customFormat="false" ht="15" hidden="false" customHeight="true" outlineLevel="0" collapsed="false">
      <c r="A5" s="90" t="n">
        <v>4411</v>
      </c>
      <c r="B5" s="91" t="s">
        <v>387</v>
      </c>
      <c r="C5" s="92"/>
      <c r="D5" s="91"/>
      <c r="E5" s="91"/>
      <c r="F5" s="91"/>
      <c r="G5" s="94" t="n">
        <f aca="false">C5*D5*F5</f>
        <v>0</v>
      </c>
      <c r="H5" s="110"/>
    </row>
    <row r="6" customFormat="false" ht="15" hidden="false" customHeight="true" outlineLevel="0" collapsed="false">
      <c r="A6" s="73"/>
      <c r="B6" s="74"/>
      <c r="C6" s="75"/>
      <c r="D6" s="74"/>
      <c r="E6" s="74"/>
      <c r="F6" s="74"/>
      <c r="G6" s="89" t="n">
        <f aca="false">C6*D6*F6</f>
        <v>0</v>
      </c>
      <c r="H6" s="110"/>
    </row>
    <row r="7" customFormat="false" ht="15" hidden="false" customHeight="true" outlineLevel="0" collapsed="false">
      <c r="A7" s="73"/>
      <c r="B7" s="74"/>
      <c r="C7" s="75"/>
      <c r="D7" s="74"/>
      <c r="E7" s="74"/>
      <c r="F7" s="74"/>
      <c r="G7" s="89" t="n">
        <f aca="false">C7*D7*F7</f>
        <v>0</v>
      </c>
      <c r="H7" s="110"/>
    </row>
    <row r="8" customFormat="false" ht="15.75" hidden="false" customHeight="true" outlineLevel="0" collapsed="false">
      <c r="A8" s="77"/>
      <c r="B8" s="78"/>
      <c r="C8" s="79"/>
      <c r="D8" s="78"/>
      <c r="E8" s="113"/>
      <c r="F8" s="80" t="s">
        <v>388</v>
      </c>
      <c r="G8" s="66"/>
      <c r="H8" s="82" t="n">
        <f aca="false">SUM(G3:G7)</f>
        <v>0</v>
      </c>
    </row>
    <row r="9" customFormat="false" ht="15" hidden="false" customHeight="true" outlineLevel="0" collapsed="false">
      <c r="A9" s="83"/>
      <c r="B9" s="84"/>
      <c r="C9" s="103"/>
      <c r="D9" s="84"/>
      <c r="E9" s="84"/>
      <c r="F9" s="84"/>
      <c r="G9" s="84"/>
      <c r="H9" s="85"/>
    </row>
    <row r="10" customFormat="false" ht="15" hidden="false" customHeight="true" outlineLevel="0" collapsed="false">
      <c r="A10" s="86"/>
      <c r="B10" s="87"/>
      <c r="C10" s="105"/>
      <c r="D10" s="87"/>
      <c r="E10" s="87"/>
      <c r="F10" s="87"/>
      <c r="G10" s="87"/>
      <c r="H10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3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9.7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5500</v>
      </c>
      <c r="B2" s="65" t="s">
        <v>48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5501</v>
      </c>
      <c r="B3" s="69" t="s">
        <v>389</v>
      </c>
      <c r="C3" s="70"/>
      <c r="D3" s="69"/>
      <c r="E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/>
      <c r="C4" s="75"/>
      <c r="D4" s="74"/>
      <c r="E4" s="74"/>
      <c r="F4" s="74"/>
      <c r="G4" s="89" t="n">
        <f aca="false">C4*D4*F4</f>
        <v>0</v>
      </c>
      <c r="H4" s="110"/>
    </row>
    <row r="5" customFormat="false" ht="15" hidden="false" customHeight="true" outlineLevel="0" collapsed="false">
      <c r="A5" s="73" t="n">
        <v>5502</v>
      </c>
      <c r="B5" s="74" t="s">
        <v>390</v>
      </c>
      <c r="C5" s="75"/>
      <c r="D5" s="74"/>
      <c r="F5" s="74"/>
      <c r="G5" s="89" t="n">
        <f aca="false">C5*D5*F5</f>
        <v>0</v>
      </c>
      <c r="H5" s="110"/>
    </row>
    <row r="6" customFormat="false" ht="15" hidden="false" customHeight="true" outlineLevel="0" collapsed="false">
      <c r="A6" s="73"/>
      <c r="B6" s="74"/>
      <c r="C6" s="75"/>
      <c r="D6" s="74"/>
      <c r="E6" s="74"/>
      <c r="F6" s="74"/>
      <c r="G6" s="89" t="n">
        <f aca="false">C5*D5*F5</f>
        <v>0</v>
      </c>
      <c r="H6" s="110"/>
    </row>
    <row r="7" customFormat="false" ht="15" hidden="false" customHeight="true" outlineLevel="0" collapsed="false">
      <c r="A7" s="73" t="n">
        <v>5503</v>
      </c>
      <c r="B7" s="74" t="s">
        <v>391</v>
      </c>
      <c r="C7" s="75"/>
      <c r="D7" s="74"/>
      <c r="E7" s="74"/>
      <c r="F7" s="74"/>
      <c r="G7" s="89" t="n">
        <f aca="false">C7*D7*F7</f>
        <v>0</v>
      </c>
      <c r="H7" s="110"/>
    </row>
    <row r="8" customFormat="false" ht="15" hidden="false" customHeight="true" outlineLevel="0" collapsed="false">
      <c r="A8" s="73"/>
      <c r="B8" s="74"/>
      <c r="C8" s="75"/>
      <c r="D8" s="74"/>
      <c r="E8" s="74"/>
      <c r="F8" s="74"/>
      <c r="G8" s="89" t="n">
        <f aca="false">C8*D8*F8</f>
        <v>0</v>
      </c>
      <c r="H8" s="110"/>
    </row>
    <row r="9" customFormat="false" ht="15" hidden="false" customHeight="true" outlineLevel="0" collapsed="false">
      <c r="A9" s="73" t="n">
        <v>5504</v>
      </c>
      <c r="B9" s="74" t="s">
        <v>392</v>
      </c>
      <c r="C9" s="75"/>
      <c r="D9" s="74"/>
      <c r="E9" s="74"/>
      <c r="F9" s="74"/>
      <c r="G9" s="89" t="n">
        <f aca="false">C9*D9*F9</f>
        <v>0</v>
      </c>
      <c r="H9" s="110"/>
    </row>
    <row r="10" customFormat="false" ht="15" hidden="false" customHeight="true" outlineLevel="0" collapsed="false">
      <c r="A10" s="73"/>
      <c r="B10" s="74"/>
      <c r="C10" s="75"/>
      <c r="D10" s="74"/>
      <c r="E10" s="74"/>
      <c r="F10" s="74"/>
      <c r="G10" s="89" t="n">
        <f aca="false">C10*D10*F10</f>
        <v>0</v>
      </c>
      <c r="H10" s="110"/>
    </row>
    <row r="11" customFormat="false" ht="15" hidden="false" customHeight="true" outlineLevel="0" collapsed="false">
      <c r="A11" s="73" t="n">
        <v>5585</v>
      </c>
      <c r="B11" s="74" t="s">
        <v>81</v>
      </c>
      <c r="C11" s="75"/>
      <c r="D11" s="74"/>
      <c r="E11" s="74"/>
      <c r="F11" s="74"/>
      <c r="G11" s="89" t="n">
        <f aca="false">C11*D11*F11</f>
        <v>0</v>
      </c>
      <c r="H11" s="110"/>
    </row>
    <row r="12" customFormat="false" ht="15" hidden="false" customHeight="true" outlineLevel="0" collapsed="false">
      <c r="A12" s="73"/>
      <c r="B12" s="74"/>
      <c r="C12" s="75"/>
      <c r="D12" s="74"/>
      <c r="E12" s="74"/>
      <c r="F12" s="74"/>
      <c r="G12" s="89" t="n">
        <f aca="false">C12*D12*F12</f>
        <v>0</v>
      </c>
      <c r="H12" s="110"/>
    </row>
    <row r="13" customFormat="false" ht="15" hidden="false" customHeight="true" outlineLevel="0" collapsed="false">
      <c r="A13" s="73"/>
      <c r="B13" s="74"/>
      <c r="C13" s="75"/>
      <c r="D13" s="74"/>
      <c r="E13" s="74"/>
      <c r="F13" s="74"/>
      <c r="G13" s="89" t="n">
        <f aca="false">C13*D13*F13</f>
        <v>0</v>
      </c>
      <c r="H13" s="110"/>
    </row>
    <row r="14" customFormat="false" ht="15.75" hidden="false" customHeight="true" outlineLevel="0" collapsed="false">
      <c r="A14" s="77"/>
      <c r="B14" s="78"/>
      <c r="C14" s="78"/>
      <c r="D14" s="78"/>
      <c r="E14" s="113"/>
      <c r="F14" s="80" t="s">
        <v>393</v>
      </c>
      <c r="G14" s="66"/>
      <c r="H14" s="82" t="n">
        <f aca="false">SUM(G3:G13)</f>
        <v>0</v>
      </c>
    </row>
    <row r="15" customFormat="false" ht="15" hidden="false" customHeight="true" outlineLevel="0" collapsed="false">
      <c r="A15" s="83"/>
      <c r="B15" s="84"/>
      <c r="C15" s="84"/>
      <c r="D15" s="84"/>
      <c r="E15" s="84"/>
      <c r="F15" s="84"/>
      <c r="G15" s="84"/>
      <c r="H15" s="85"/>
    </row>
    <row r="16" customFormat="false" ht="15" hidden="false" customHeight="true" outlineLevel="0" collapsed="false">
      <c r="A16" s="86"/>
      <c r="B16" s="87"/>
      <c r="C16" s="87"/>
      <c r="D16" s="87"/>
      <c r="E16" s="87"/>
      <c r="F16" s="87"/>
      <c r="G16" s="87"/>
      <c r="H16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3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2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4.25"/>
    <col collapsed="false" customWidth="true" hidden="false" outlineLevel="0" max="3" min="3" style="59" width="10.41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0.7"/>
    <col collapsed="false" customWidth="true" hidden="false" outlineLevel="0" max="8" min="8" style="60" width="10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5700</v>
      </c>
      <c r="B2" s="65" t="s">
        <v>49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5701</v>
      </c>
      <c r="B3" s="69" t="s">
        <v>394</v>
      </c>
      <c r="C3" s="70"/>
      <c r="D3" s="69"/>
      <c r="E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/>
      <c r="C4" s="75"/>
      <c r="D4" s="74"/>
      <c r="E4" s="74"/>
      <c r="F4" s="74"/>
      <c r="G4" s="89" t="n">
        <f aca="false">C4*D4*F4</f>
        <v>0</v>
      </c>
      <c r="H4" s="110"/>
    </row>
    <row r="5" customFormat="false" ht="15" hidden="false" customHeight="true" outlineLevel="0" collapsed="false">
      <c r="A5" s="73" t="n">
        <v>5702</v>
      </c>
      <c r="B5" s="74" t="s">
        <v>395</v>
      </c>
      <c r="C5" s="75"/>
      <c r="D5" s="74"/>
      <c r="E5" s="74"/>
      <c r="F5" s="74"/>
      <c r="G5" s="89" t="n">
        <f aca="false">C5*D5*F5</f>
        <v>0</v>
      </c>
      <c r="H5" s="110"/>
    </row>
    <row r="6" customFormat="false" ht="15" hidden="false" customHeight="true" outlineLevel="0" collapsed="false">
      <c r="A6" s="73"/>
      <c r="B6" s="74"/>
      <c r="C6" s="75"/>
      <c r="D6" s="74"/>
      <c r="E6" s="74"/>
      <c r="F6" s="74"/>
      <c r="G6" s="89" t="n">
        <f aca="false">C5*D5*F5</f>
        <v>0</v>
      </c>
      <c r="H6" s="110"/>
    </row>
    <row r="7" customFormat="false" ht="15" hidden="false" customHeight="true" outlineLevel="0" collapsed="false">
      <c r="A7" s="73" t="n">
        <v>5703</v>
      </c>
      <c r="B7" s="74" t="s">
        <v>396</v>
      </c>
      <c r="C7" s="75"/>
      <c r="D7" s="74"/>
      <c r="E7" s="74"/>
      <c r="F7" s="74"/>
      <c r="G7" s="89" t="n">
        <f aca="false">C7*D7*F7</f>
        <v>0</v>
      </c>
      <c r="H7" s="110"/>
    </row>
    <row r="8" customFormat="false" ht="15" hidden="false" customHeight="true" outlineLevel="0" collapsed="false">
      <c r="A8" s="73"/>
      <c r="B8" s="74"/>
      <c r="C8" s="75"/>
      <c r="D8" s="74"/>
      <c r="E8" s="74"/>
      <c r="F8" s="74"/>
      <c r="G8" s="89" t="n">
        <f aca="false">C8*D8*F8</f>
        <v>0</v>
      </c>
      <c r="H8" s="110"/>
    </row>
    <row r="9" customFormat="false" ht="15" hidden="false" customHeight="true" outlineLevel="0" collapsed="false">
      <c r="A9" s="73" t="n">
        <v>5704</v>
      </c>
      <c r="B9" s="74" t="s">
        <v>397</v>
      </c>
      <c r="C9" s="75"/>
      <c r="D9" s="74"/>
      <c r="E9" s="74"/>
      <c r="F9" s="74"/>
      <c r="G9" s="89" t="n">
        <f aca="false">C9*D9*F9</f>
        <v>0</v>
      </c>
      <c r="H9" s="110"/>
    </row>
    <row r="10" customFormat="false" ht="15" hidden="false" customHeight="true" outlineLevel="0" collapsed="false">
      <c r="A10" s="73"/>
      <c r="B10" s="74"/>
      <c r="C10" s="75"/>
      <c r="D10" s="74"/>
      <c r="E10" s="74"/>
      <c r="F10" s="74"/>
      <c r="G10" s="89" t="n">
        <f aca="false">C10*D10*F10</f>
        <v>0</v>
      </c>
      <c r="H10" s="110"/>
    </row>
    <row r="11" customFormat="false" ht="15" hidden="false" customHeight="true" outlineLevel="0" collapsed="false">
      <c r="A11" s="73" t="n">
        <v>5705</v>
      </c>
      <c r="B11" s="74" t="s">
        <v>398</v>
      </c>
      <c r="C11" s="75"/>
      <c r="D11" s="74"/>
      <c r="E11" s="74"/>
      <c r="F11" s="74"/>
      <c r="G11" s="89" t="n">
        <f aca="false">C11*D11*F11</f>
        <v>0</v>
      </c>
      <c r="H11" s="110"/>
    </row>
    <row r="12" customFormat="false" ht="15" hidden="false" customHeight="true" outlineLevel="0" collapsed="false">
      <c r="A12" s="73"/>
      <c r="B12" s="74"/>
      <c r="C12" s="75"/>
      <c r="D12" s="74"/>
      <c r="E12" s="74"/>
      <c r="F12" s="74"/>
      <c r="G12" s="89" t="n">
        <f aca="false">C12*D12*F12</f>
        <v>0</v>
      </c>
      <c r="H12" s="110"/>
    </row>
    <row r="13" customFormat="false" ht="15" hidden="false" customHeight="true" outlineLevel="0" collapsed="false">
      <c r="A13" s="73" t="n">
        <v>5706</v>
      </c>
      <c r="B13" s="74" t="s">
        <v>399</v>
      </c>
      <c r="C13" s="75"/>
      <c r="D13" s="74"/>
      <c r="E13" s="74"/>
      <c r="F13" s="74"/>
      <c r="G13" s="89" t="n">
        <f aca="false">C13*D13*F13</f>
        <v>0</v>
      </c>
      <c r="H13" s="110"/>
    </row>
    <row r="14" customFormat="false" ht="15" hidden="false" customHeight="true" outlineLevel="0" collapsed="false">
      <c r="A14" s="73"/>
      <c r="B14" s="74"/>
      <c r="C14" s="75"/>
      <c r="D14" s="74"/>
      <c r="E14" s="74"/>
      <c r="F14" s="74"/>
      <c r="G14" s="89" t="n">
        <f aca="false">C14*D14*F14</f>
        <v>0</v>
      </c>
      <c r="H14" s="110"/>
    </row>
    <row r="15" customFormat="false" ht="15" hidden="false" customHeight="true" outlineLevel="0" collapsed="false">
      <c r="A15" s="73" t="n">
        <v>5707</v>
      </c>
      <c r="B15" s="74" t="s">
        <v>400</v>
      </c>
      <c r="C15" s="75"/>
      <c r="D15" s="74"/>
      <c r="E15" s="74"/>
      <c r="F15" s="74"/>
      <c r="G15" s="89" t="n">
        <f aca="false">C15*D15*F15</f>
        <v>0</v>
      </c>
      <c r="H15" s="110"/>
    </row>
    <row r="16" customFormat="false" ht="15" hidden="false" customHeight="true" outlineLevel="0" collapsed="false">
      <c r="A16" s="73"/>
      <c r="B16" s="74"/>
      <c r="C16" s="75"/>
      <c r="D16" s="74"/>
      <c r="E16" s="74"/>
      <c r="F16" s="74"/>
      <c r="G16" s="89" t="n">
        <f aca="false">C15*D15*F15</f>
        <v>0</v>
      </c>
      <c r="H16" s="110"/>
    </row>
    <row r="17" customFormat="false" ht="15" hidden="false" customHeight="true" outlineLevel="0" collapsed="false">
      <c r="A17" s="73" t="n">
        <v>5708</v>
      </c>
      <c r="B17" s="74" t="s">
        <v>401</v>
      </c>
      <c r="C17" s="75"/>
      <c r="D17" s="74"/>
      <c r="E17" s="74"/>
      <c r="F17" s="74"/>
      <c r="G17" s="89" t="n">
        <f aca="false">C17*D17*F17</f>
        <v>0</v>
      </c>
      <c r="H17" s="110"/>
    </row>
    <row r="18" customFormat="false" ht="15" hidden="false" customHeight="true" outlineLevel="0" collapsed="false">
      <c r="A18" s="73"/>
      <c r="B18" s="74"/>
      <c r="C18" s="75"/>
      <c r="D18" s="74"/>
      <c r="E18" s="74"/>
      <c r="F18" s="74"/>
      <c r="G18" s="89" t="n">
        <f aca="false">C18*D18*F18</f>
        <v>0</v>
      </c>
      <c r="H18" s="110"/>
    </row>
    <row r="19" customFormat="false" ht="15" hidden="false" customHeight="true" outlineLevel="0" collapsed="false">
      <c r="A19" s="73" t="n">
        <v>5709</v>
      </c>
      <c r="B19" s="74" t="s">
        <v>402</v>
      </c>
      <c r="C19" s="75"/>
      <c r="D19" s="74"/>
      <c r="E19" s="74"/>
      <c r="F19" s="74"/>
      <c r="G19" s="89" t="n">
        <f aca="false">C19*D19*F19</f>
        <v>0</v>
      </c>
      <c r="H19" s="110"/>
    </row>
    <row r="20" customFormat="false" ht="15" hidden="false" customHeight="true" outlineLevel="0" collapsed="false">
      <c r="A20" s="73"/>
      <c r="B20" s="74"/>
      <c r="C20" s="75"/>
      <c r="D20" s="74"/>
      <c r="E20" s="74"/>
      <c r="F20" s="74"/>
      <c r="G20" s="89" t="n">
        <f aca="false">C20*D20*F20</f>
        <v>0</v>
      </c>
      <c r="H20" s="110"/>
    </row>
    <row r="21" customFormat="false" ht="15" hidden="false" customHeight="true" outlineLevel="0" collapsed="false">
      <c r="A21" s="73" t="n">
        <v>5710</v>
      </c>
      <c r="B21" s="74" t="s">
        <v>403</v>
      </c>
      <c r="C21" s="75"/>
      <c r="D21" s="74"/>
      <c r="E21" s="74"/>
      <c r="F21" s="74"/>
      <c r="G21" s="89" t="n">
        <f aca="false">C21*D21*F21</f>
        <v>0</v>
      </c>
      <c r="H21" s="110"/>
    </row>
    <row r="22" customFormat="false" ht="15" hidden="false" customHeight="true" outlineLevel="0" collapsed="false">
      <c r="A22" s="73"/>
      <c r="B22" s="74"/>
      <c r="C22" s="75"/>
      <c r="D22" s="74"/>
      <c r="E22" s="74"/>
      <c r="F22" s="74"/>
      <c r="G22" s="89" t="n">
        <f aca="false">C22*D22*F22</f>
        <v>0</v>
      </c>
      <c r="H22" s="110"/>
    </row>
    <row r="23" customFormat="false" ht="15" hidden="false" customHeight="true" outlineLevel="0" collapsed="false">
      <c r="A23" s="73" t="n">
        <v>5785</v>
      </c>
      <c r="B23" s="74" t="s">
        <v>81</v>
      </c>
      <c r="C23" s="75"/>
      <c r="D23" s="74"/>
      <c r="E23" s="74"/>
      <c r="F23" s="74"/>
      <c r="G23" s="89" t="n">
        <f aca="false">C23*D23*F23</f>
        <v>0</v>
      </c>
      <c r="H23" s="110"/>
    </row>
    <row r="24" customFormat="false" ht="15" hidden="false" customHeight="true" outlineLevel="0" collapsed="false">
      <c r="A24" s="73"/>
      <c r="B24" s="74"/>
      <c r="C24" s="75"/>
      <c r="D24" s="74"/>
      <c r="E24" s="74"/>
      <c r="F24" s="74"/>
      <c r="G24" s="89" t="n">
        <f aca="false">C24*D24*F24</f>
        <v>0</v>
      </c>
      <c r="H24" s="110"/>
    </row>
    <row r="25" customFormat="false" ht="15" hidden="false" customHeight="true" outlineLevel="0" collapsed="false">
      <c r="A25" s="73"/>
      <c r="B25" s="74" t="s">
        <v>404</v>
      </c>
      <c r="C25" s="75"/>
      <c r="D25" s="74"/>
      <c r="E25" s="74"/>
      <c r="F25" s="74"/>
      <c r="G25" s="89" t="n">
        <f aca="false">C25*D25*F25</f>
        <v>0</v>
      </c>
      <c r="H25" s="110"/>
    </row>
    <row r="26" customFormat="false" ht="15.75" hidden="false" customHeight="true" outlineLevel="0" collapsed="false">
      <c r="A26" s="77"/>
      <c r="B26" s="78"/>
      <c r="C26" s="78"/>
      <c r="D26" s="78"/>
      <c r="E26" s="113"/>
      <c r="F26" s="80" t="s">
        <v>405</v>
      </c>
      <c r="G26" s="66"/>
      <c r="H26" s="82" t="n">
        <f aca="false">SUM(G3:G25)</f>
        <v>0</v>
      </c>
    </row>
    <row r="27" customFormat="false" ht="15" hidden="false" customHeight="true" outlineLevel="0" collapsed="false">
      <c r="A27" s="83"/>
      <c r="B27" s="84"/>
      <c r="C27" s="84"/>
      <c r="D27" s="84"/>
      <c r="E27" s="84"/>
      <c r="F27" s="84"/>
      <c r="G27" s="84"/>
      <c r="H27" s="85"/>
    </row>
    <row r="28" customFormat="false" ht="15" hidden="false" customHeight="true" outlineLevel="0" collapsed="false">
      <c r="A28" s="86"/>
      <c r="B28" s="87"/>
      <c r="C28" s="87"/>
      <c r="D28" s="87"/>
      <c r="E28" s="87"/>
      <c r="F28" s="87"/>
      <c r="G28" s="87"/>
      <c r="H28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xl/worksheets/sheet33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4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58" width="7.7"/>
    <col collapsed="false" customWidth="true" hidden="false" outlineLevel="0" max="2" min="2" style="59" width="30.68"/>
    <col collapsed="false" customWidth="true" hidden="false" outlineLevel="0" max="3" min="3" style="59" width="11.41"/>
    <col collapsed="false" customWidth="true" hidden="false" outlineLevel="0" max="4" min="4" style="59" width="7.7"/>
    <col collapsed="false" customWidth="true" hidden="false" outlineLevel="0" max="5" min="5" style="59" width="6.7"/>
    <col collapsed="false" customWidth="true" hidden="false" outlineLevel="0" max="6" min="6" style="59" width="9.7"/>
    <col collapsed="false" customWidth="true" hidden="false" outlineLevel="0" max="7" min="7" style="59" width="11.28"/>
    <col collapsed="false" customWidth="true" hidden="false" outlineLevel="0" max="8" min="8" style="60" width="12.7"/>
    <col collapsed="false" customWidth="true" hidden="false" outlineLevel="0" max="257" min="9" style="59" width="8.85"/>
    <col collapsed="false" customWidth="true" hidden="false" outlineLevel="0" max="1025" min="258" style="0" width="8.85"/>
  </cols>
  <sheetData>
    <row r="1" customFormat="false" ht="15" hidden="false" customHeight="true" outlineLevel="0" collapsed="false">
      <c r="A1" s="61" t="s">
        <v>6</v>
      </c>
      <c r="B1" s="62" t="s">
        <v>7</v>
      </c>
      <c r="C1" s="62" t="s">
        <v>59</v>
      </c>
      <c r="D1" s="62" t="s">
        <v>60</v>
      </c>
      <c r="E1" s="62" t="s">
        <v>61</v>
      </c>
      <c r="F1" s="62" t="s">
        <v>62</v>
      </c>
      <c r="G1" s="62" t="s">
        <v>63</v>
      </c>
      <c r="H1" s="63" t="s">
        <v>11</v>
      </c>
    </row>
    <row r="2" customFormat="false" ht="15.75" hidden="false" customHeight="true" outlineLevel="0" collapsed="false">
      <c r="A2" s="64" t="n">
        <v>5800</v>
      </c>
      <c r="B2" s="65" t="s">
        <v>50</v>
      </c>
      <c r="C2" s="66"/>
      <c r="D2" s="66"/>
      <c r="E2" s="66"/>
      <c r="F2" s="66"/>
      <c r="G2" s="66"/>
      <c r="H2" s="67"/>
    </row>
    <row r="3" customFormat="false" ht="15" hidden="false" customHeight="true" outlineLevel="0" collapsed="false">
      <c r="A3" s="68" t="n">
        <v>5801</v>
      </c>
      <c r="B3" s="69" t="s">
        <v>406</v>
      </c>
      <c r="C3" s="70"/>
      <c r="D3" s="69"/>
      <c r="E3" s="69"/>
      <c r="F3" s="69"/>
      <c r="G3" s="89" t="n">
        <f aca="false">C3*D3*F3</f>
        <v>0</v>
      </c>
      <c r="H3" s="109"/>
    </row>
    <row r="4" customFormat="false" ht="15" hidden="false" customHeight="true" outlineLevel="0" collapsed="false">
      <c r="A4" s="73"/>
      <c r="B4" s="74"/>
      <c r="C4" s="75"/>
      <c r="D4" s="74"/>
      <c r="E4" s="74"/>
      <c r="F4" s="74"/>
      <c r="G4" s="89" t="n">
        <f aca="false">C4*D4*F4</f>
        <v>0</v>
      </c>
      <c r="H4" s="110"/>
    </row>
    <row r="5" customFormat="false" ht="15" hidden="false" customHeight="true" outlineLevel="0" collapsed="false">
      <c r="A5" s="73" t="n">
        <v>5811</v>
      </c>
      <c r="B5" s="74" t="s">
        <v>407</v>
      </c>
      <c r="C5" s="75"/>
      <c r="D5" s="74"/>
      <c r="E5" s="74"/>
      <c r="F5" s="74"/>
      <c r="G5" s="89" t="n">
        <f aca="false">C5*D5*F5</f>
        <v>0</v>
      </c>
      <c r="H5" s="110"/>
    </row>
    <row r="6" customFormat="false" ht="15" hidden="false" customHeight="true" outlineLevel="0" collapsed="false">
      <c r="A6" s="73"/>
      <c r="B6" s="74"/>
      <c r="C6" s="75"/>
      <c r="D6" s="74"/>
      <c r="E6" s="74"/>
      <c r="F6" s="74"/>
      <c r="G6" s="89" t="n">
        <f aca="false">C5*D5*F5</f>
        <v>0</v>
      </c>
      <c r="H6" s="110"/>
    </row>
    <row r="7" customFormat="false" ht="15" hidden="false" customHeight="true" outlineLevel="0" collapsed="false">
      <c r="A7" s="73" t="n">
        <v>5821</v>
      </c>
      <c r="B7" s="74" t="s">
        <v>408</v>
      </c>
      <c r="C7" s="75"/>
      <c r="D7" s="74"/>
      <c r="E7" s="74"/>
      <c r="F7" s="74"/>
      <c r="G7" s="89" t="n">
        <f aca="false">C7*D7*F7</f>
        <v>0</v>
      </c>
      <c r="H7" s="110"/>
    </row>
    <row r="8" customFormat="false" ht="15" hidden="false" customHeight="true" outlineLevel="0" collapsed="false">
      <c r="A8" s="73"/>
      <c r="B8" s="74"/>
      <c r="C8" s="75"/>
      <c r="D8" s="74"/>
      <c r="E8" s="74"/>
      <c r="F8" s="74"/>
      <c r="G8" s="89" t="n">
        <f aca="false">C8*D8*F8</f>
        <v>0</v>
      </c>
      <c r="H8" s="110"/>
    </row>
    <row r="9" customFormat="false" ht="15" hidden="false" customHeight="true" outlineLevel="0" collapsed="false">
      <c r="A9" s="73" t="n">
        <v>5835</v>
      </c>
      <c r="B9" s="74" t="s">
        <v>409</v>
      </c>
      <c r="C9" s="75"/>
      <c r="D9" s="74"/>
      <c r="E9" s="74"/>
      <c r="F9" s="74"/>
      <c r="G9" s="89" t="n">
        <f aca="false">C9*D9*F9</f>
        <v>0</v>
      </c>
      <c r="H9" s="110"/>
    </row>
    <row r="10" customFormat="false" ht="15" hidden="false" customHeight="true" outlineLevel="0" collapsed="false">
      <c r="A10" s="73"/>
      <c r="B10" s="74"/>
      <c r="C10" s="75"/>
      <c r="D10" s="74"/>
      <c r="E10" s="74"/>
      <c r="F10" s="74"/>
      <c r="G10" s="89" t="n">
        <f aca="false">C10*D10*F10</f>
        <v>0</v>
      </c>
      <c r="H10" s="110"/>
    </row>
    <row r="11" customFormat="false" ht="15" hidden="false" customHeight="true" outlineLevel="0" collapsed="false">
      <c r="A11" s="73" t="n">
        <v>5841</v>
      </c>
      <c r="B11" s="74" t="s">
        <v>410</v>
      </c>
      <c r="C11" s="75"/>
      <c r="D11" s="74"/>
      <c r="E11" s="74"/>
      <c r="F11" s="74"/>
      <c r="G11" s="89" t="n">
        <f aca="false">C11*D11*F11</f>
        <v>0</v>
      </c>
      <c r="H11" s="110"/>
    </row>
    <row r="12" customFormat="false" ht="15" hidden="false" customHeight="true" outlineLevel="0" collapsed="false">
      <c r="A12" s="73"/>
      <c r="B12" s="74"/>
      <c r="C12" s="75"/>
      <c r="D12" s="74"/>
      <c r="E12" s="74"/>
      <c r="F12" s="74"/>
      <c r="G12" s="89" t="n">
        <f aca="false">C12*D12*F12</f>
        <v>0</v>
      </c>
      <c r="H12" s="110"/>
    </row>
    <row r="13" customFormat="false" ht="15" hidden="false" customHeight="true" outlineLevel="0" collapsed="false">
      <c r="A13" s="73" t="n">
        <v>5851</v>
      </c>
      <c r="B13" s="74" t="s">
        <v>411</v>
      </c>
      <c r="C13" s="75"/>
      <c r="D13" s="74"/>
      <c r="E13" s="74"/>
      <c r="F13" s="74"/>
      <c r="G13" s="89" t="n">
        <f aca="false">C13*D13*F13</f>
        <v>0</v>
      </c>
      <c r="H13" s="110"/>
    </row>
    <row r="14" customFormat="false" ht="15" hidden="false" customHeight="true" outlineLevel="0" collapsed="false">
      <c r="A14" s="73"/>
      <c r="B14" s="74"/>
      <c r="C14" s="75"/>
      <c r="D14" s="74"/>
      <c r="E14" s="74"/>
      <c r="F14" s="74"/>
      <c r="G14" s="89" t="n">
        <f aca="false">C14*D14*F14</f>
        <v>0</v>
      </c>
      <c r="H14" s="110"/>
    </row>
    <row r="15" customFormat="false" ht="15" hidden="false" customHeight="true" outlineLevel="0" collapsed="false">
      <c r="A15" s="73" t="n">
        <v>5855</v>
      </c>
      <c r="B15" s="74" t="s">
        <v>412</v>
      </c>
      <c r="C15" s="75"/>
      <c r="D15" s="74"/>
      <c r="E15" s="74"/>
      <c r="F15" s="74"/>
      <c r="G15" s="89" t="n">
        <f aca="false">C15*D15*F15</f>
        <v>0</v>
      </c>
      <c r="H15" s="110"/>
    </row>
    <row r="16" customFormat="false" ht="15" hidden="false" customHeight="true" outlineLevel="0" collapsed="false">
      <c r="A16" s="73"/>
      <c r="B16" s="74"/>
      <c r="C16" s="75"/>
      <c r="D16" s="74"/>
      <c r="E16" s="74"/>
      <c r="F16" s="74"/>
      <c r="G16" s="89" t="n">
        <f aca="false">C15*D15*F15</f>
        <v>0</v>
      </c>
      <c r="H16" s="110"/>
    </row>
    <row r="17" customFormat="false" ht="15" hidden="false" customHeight="true" outlineLevel="0" collapsed="false">
      <c r="A17" s="73" t="n">
        <v>5861</v>
      </c>
      <c r="B17" s="74" t="s">
        <v>413</v>
      </c>
      <c r="C17" s="75"/>
      <c r="D17" s="74"/>
      <c r="E17" s="74"/>
      <c r="F17" s="74"/>
      <c r="G17" s="89" t="n">
        <f aca="false">C17*D17*F17</f>
        <v>0</v>
      </c>
      <c r="H17" s="110"/>
    </row>
    <row r="18" customFormat="false" ht="15" hidden="false" customHeight="true" outlineLevel="0" collapsed="false">
      <c r="A18" s="73"/>
      <c r="B18" s="74"/>
      <c r="C18" s="75"/>
      <c r="D18" s="74"/>
      <c r="E18" s="74"/>
      <c r="F18" s="74"/>
      <c r="G18" s="89" t="n">
        <f aca="false">C18*D18*F18</f>
        <v>0</v>
      </c>
      <c r="H18" s="110"/>
    </row>
    <row r="19" customFormat="false" ht="15" hidden="false" customHeight="true" outlineLevel="0" collapsed="false">
      <c r="A19" s="73" t="n">
        <v>5871</v>
      </c>
      <c r="B19" s="74" t="s">
        <v>414</v>
      </c>
      <c r="C19" s="75"/>
      <c r="D19" s="74"/>
      <c r="E19" s="74"/>
      <c r="F19" s="74"/>
      <c r="G19" s="89" t="n">
        <f aca="false">C19*D19*F19</f>
        <v>0</v>
      </c>
      <c r="H19" s="110"/>
    </row>
    <row r="20" customFormat="false" ht="15" hidden="false" customHeight="true" outlineLevel="0" collapsed="false">
      <c r="A20" s="73"/>
      <c r="B20" s="74"/>
      <c r="C20" s="75"/>
      <c r="D20" s="74"/>
      <c r="E20" s="74"/>
      <c r="F20" s="74"/>
      <c r="G20" s="89" t="n">
        <f aca="false">C20*D20*F20</f>
        <v>0</v>
      </c>
      <c r="H20" s="110"/>
    </row>
    <row r="21" customFormat="false" ht="15" hidden="false" customHeight="true" outlineLevel="0" collapsed="false">
      <c r="A21" s="73" t="n">
        <v>5875</v>
      </c>
      <c r="B21" s="74" t="s">
        <v>415</v>
      </c>
      <c r="C21" s="75"/>
      <c r="D21" s="74"/>
      <c r="E21" s="74"/>
      <c r="F21" s="74"/>
      <c r="G21" s="89" t="n">
        <f aca="false">C21*D21*F21</f>
        <v>0</v>
      </c>
      <c r="H21" s="110"/>
    </row>
    <row r="22" customFormat="false" ht="15" hidden="false" customHeight="true" outlineLevel="0" collapsed="false">
      <c r="A22" s="73"/>
      <c r="B22" s="74"/>
      <c r="C22" s="75"/>
      <c r="D22" s="74"/>
      <c r="E22" s="74"/>
      <c r="F22" s="74"/>
      <c r="G22" s="89" t="n">
        <f aca="false">C22*D22*F22</f>
        <v>0</v>
      </c>
      <c r="H22" s="110"/>
    </row>
    <row r="23" customFormat="false" ht="15" hidden="false" customHeight="true" outlineLevel="0" collapsed="false">
      <c r="A23" s="73" t="n">
        <v>5885</v>
      </c>
      <c r="B23" s="74" t="s">
        <v>81</v>
      </c>
      <c r="C23" s="75"/>
      <c r="D23" s="74"/>
      <c r="E23" s="74"/>
      <c r="F23" s="74"/>
      <c r="G23" s="89" t="n">
        <f aca="false">C23*D23*F23</f>
        <v>0</v>
      </c>
      <c r="H23" s="110"/>
    </row>
    <row r="24" customFormat="false" ht="15" hidden="false" customHeight="true" outlineLevel="0" collapsed="false">
      <c r="A24" s="73"/>
      <c r="B24" s="74"/>
      <c r="C24" s="75"/>
      <c r="D24" s="74"/>
      <c r="E24" s="74"/>
      <c r="F24" s="74"/>
      <c r="G24" s="89" t="n">
        <f aca="false">C24*D24*F24</f>
        <v>0</v>
      </c>
      <c r="H24" s="110"/>
    </row>
    <row r="25" customFormat="false" ht="15" hidden="false" customHeight="true" outlineLevel="0" collapsed="false">
      <c r="A25" s="73"/>
      <c r="B25" s="74"/>
      <c r="C25" s="75"/>
      <c r="D25" s="74"/>
      <c r="E25" s="74"/>
      <c r="F25" s="74"/>
      <c r="G25" s="89" t="n">
        <f aca="false">C25*D25*F25</f>
        <v>0</v>
      </c>
      <c r="H25" s="110"/>
    </row>
    <row r="26" customFormat="false" ht="15.75" hidden="false" customHeight="true" outlineLevel="0" collapsed="false">
      <c r="A26" s="77"/>
      <c r="B26" s="78"/>
      <c r="C26" s="79"/>
      <c r="D26" s="78"/>
      <c r="E26" s="113"/>
      <c r="F26" s="80" t="s">
        <v>416</v>
      </c>
      <c r="G26" s="66"/>
      <c r="H26" s="82" t="n">
        <f aca="false">SUM(G3:G25)</f>
        <v>0</v>
      </c>
    </row>
    <row r="27" customFormat="false" ht="15" hidden="false" customHeight="true" outlineLevel="0" collapsed="false">
      <c r="A27" s="83"/>
      <c r="B27" s="84"/>
      <c r="C27" s="103"/>
      <c r="D27" s="84"/>
      <c r="E27" s="84"/>
      <c r="F27" s="84"/>
      <c r="G27" s="84"/>
      <c r="H27" s="85"/>
    </row>
    <row r="28" customFormat="false" ht="15" hidden="false" customHeight="true" outlineLevel="0" collapsed="false">
      <c r="A28" s="86"/>
      <c r="B28" s="87"/>
      <c r="C28" s="105"/>
      <c r="D28" s="87"/>
      <c r="E28" s="87"/>
      <c r="F28" s="87"/>
      <c r="G28" s="87"/>
      <c r="H28" s="88"/>
    </row>
    <row r="29" customFormat="false" ht="15" hidden="false" customHeight="true" outlineLevel="0" collapsed="false">
      <c r="A29" s="61" t="s">
        <v>6</v>
      </c>
      <c r="B29" s="62" t="s">
        <v>7</v>
      </c>
      <c r="C29" s="114" t="s">
        <v>59</v>
      </c>
      <c r="D29" s="62" t="s">
        <v>60</v>
      </c>
      <c r="E29" s="62" t="s">
        <v>61</v>
      </c>
      <c r="F29" s="62" t="s">
        <v>62</v>
      </c>
      <c r="G29" s="62" t="s">
        <v>63</v>
      </c>
      <c r="H29" s="63" t="s">
        <v>11</v>
      </c>
    </row>
    <row r="30" customFormat="false" ht="15.75" hidden="false" customHeight="true" outlineLevel="0" collapsed="false">
      <c r="A30" s="64" t="n">
        <v>6500</v>
      </c>
      <c r="B30" s="65" t="s">
        <v>51</v>
      </c>
      <c r="C30" s="81"/>
      <c r="D30" s="66"/>
      <c r="E30" s="66"/>
      <c r="F30" s="66"/>
      <c r="G30" s="66"/>
      <c r="H30" s="67"/>
    </row>
    <row r="31" customFormat="false" ht="15" hidden="false" customHeight="true" outlineLevel="0" collapsed="false">
      <c r="A31" s="68" t="n">
        <v>6501</v>
      </c>
      <c r="B31" s="69" t="s">
        <v>417</v>
      </c>
      <c r="C31" s="70"/>
      <c r="D31" s="69"/>
      <c r="E31" s="69"/>
      <c r="F31" s="69"/>
      <c r="G31" s="89" t="n">
        <f aca="false">C31*D31*F31</f>
        <v>0</v>
      </c>
      <c r="H31" s="109"/>
    </row>
    <row r="32" customFormat="false" ht="15" hidden="false" customHeight="true" outlineLevel="0" collapsed="false">
      <c r="A32" s="73"/>
      <c r="B32" s="74"/>
      <c r="C32" s="75"/>
      <c r="D32" s="74"/>
      <c r="E32" s="74"/>
      <c r="F32" s="74"/>
      <c r="G32" s="89" t="n">
        <f aca="false">C32*D32*F32</f>
        <v>0</v>
      </c>
      <c r="H32" s="110"/>
    </row>
    <row r="33" customFormat="false" ht="15" hidden="false" customHeight="true" outlineLevel="0" collapsed="false">
      <c r="A33" s="73" t="n">
        <v>6511</v>
      </c>
      <c r="B33" s="74" t="s">
        <v>418</v>
      </c>
      <c r="C33" s="75"/>
      <c r="D33" s="74"/>
      <c r="E33" s="74"/>
      <c r="F33" s="74"/>
      <c r="G33" s="89" t="n">
        <f aca="false">C33*D33*F33</f>
        <v>0</v>
      </c>
      <c r="H33" s="110"/>
    </row>
    <row r="34" customFormat="false" ht="15" hidden="false" customHeight="true" outlineLevel="0" collapsed="false">
      <c r="A34" s="73"/>
      <c r="B34" s="74"/>
      <c r="C34" s="75"/>
      <c r="D34" s="74"/>
      <c r="E34" s="74"/>
      <c r="F34" s="74"/>
      <c r="G34" s="89" t="n">
        <f aca="false">C34*D34*F34</f>
        <v>0</v>
      </c>
      <c r="H34" s="110"/>
    </row>
    <row r="35" customFormat="false" ht="15" hidden="false" customHeight="true" outlineLevel="0" collapsed="false">
      <c r="A35" s="73" t="n">
        <v>6531</v>
      </c>
      <c r="B35" s="74" t="s">
        <v>419</v>
      </c>
      <c r="C35" s="75"/>
      <c r="D35" s="74"/>
      <c r="E35" s="74"/>
      <c r="F35" s="74"/>
      <c r="G35" s="89" t="n">
        <f aca="false">C35*D35*F35</f>
        <v>0</v>
      </c>
      <c r="H35" s="110"/>
    </row>
    <row r="36" customFormat="false" ht="15" hidden="false" customHeight="true" outlineLevel="0" collapsed="false">
      <c r="A36" s="73"/>
      <c r="B36" s="74"/>
      <c r="C36" s="75"/>
      <c r="D36" s="74"/>
      <c r="E36" s="74"/>
      <c r="F36" s="74"/>
      <c r="G36" s="89" t="n">
        <f aca="false">C36*D36*F36</f>
        <v>0</v>
      </c>
      <c r="H36" s="110"/>
    </row>
    <row r="37" customFormat="false" ht="15" hidden="false" customHeight="true" outlineLevel="0" collapsed="false">
      <c r="A37" s="73" t="n">
        <v>6541</v>
      </c>
      <c r="B37" s="74" t="s">
        <v>420</v>
      </c>
      <c r="C37" s="75"/>
      <c r="D37" s="74"/>
      <c r="E37" s="74"/>
      <c r="F37" s="74"/>
      <c r="G37" s="89" t="n">
        <f aca="false">C36*D36*F36</f>
        <v>0</v>
      </c>
      <c r="H37" s="110"/>
    </row>
    <row r="38" customFormat="false" ht="15" hidden="false" customHeight="true" outlineLevel="0" collapsed="false">
      <c r="A38" s="73"/>
      <c r="B38" s="74"/>
      <c r="C38" s="75"/>
      <c r="D38" s="74"/>
      <c r="E38" s="74"/>
      <c r="F38" s="74"/>
      <c r="G38" s="89" t="n">
        <f aca="false">C38*D38*F38</f>
        <v>0</v>
      </c>
      <c r="H38" s="110"/>
    </row>
    <row r="39" customFormat="false" ht="15" hidden="false" customHeight="true" outlineLevel="0" collapsed="false">
      <c r="A39" s="73" t="n">
        <v>6585</v>
      </c>
      <c r="B39" s="74" t="s">
        <v>81</v>
      </c>
      <c r="C39" s="75"/>
      <c r="D39" s="74"/>
      <c r="E39" s="74"/>
      <c r="F39" s="74"/>
      <c r="G39" s="89" t="n">
        <f aca="false">C39*D39*F39</f>
        <v>0</v>
      </c>
      <c r="H39" s="110"/>
    </row>
    <row r="40" customFormat="false" ht="15" hidden="false" customHeight="true" outlineLevel="0" collapsed="false">
      <c r="A40" s="73"/>
      <c r="B40" s="74" t="s">
        <v>421</v>
      </c>
      <c r="C40" s="75"/>
      <c r="D40" s="74"/>
      <c r="E40" s="74"/>
      <c r="F40" s="74"/>
      <c r="G40" s="89" t="n">
        <f aca="false">C40*D40*F40</f>
        <v>0</v>
      </c>
      <c r="H40" s="110"/>
    </row>
    <row r="41" customFormat="false" ht="15" hidden="false" customHeight="true" outlineLevel="0" collapsed="false">
      <c r="A41" s="73"/>
      <c r="B41" s="74"/>
      <c r="C41" s="75"/>
      <c r="D41" s="74"/>
      <c r="E41" s="74"/>
      <c r="F41" s="74"/>
      <c r="G41" s="89" t="n">
        <f aca="false">C41*D41*F41</f>
        <v>0</v>
      </c>
      <c r="H41" s="110"/>
    </row>
    <row r="42" customFormat="false" ht="15.75" hidden="false" customHeight="true" outlineLevel="0" collapsed="false">
      <c r="A42" s="77"/>
      <c r="B42" s="78"/>
      <c r="C42" s="79"/>
      <c r="D42" s="78"/>
      <c r="E42" s="113"/>
      <c r="F42" s="80" t="s">
        <v>422</v>
      </c>
      <c r="G42" s="66"/>
      <c r="H42" s="82" t="n">
        <f aca="false">SUM(G31:G41)</f>
        <v>0</v>
      </c>
    </row>
    <row r="43" customFormat="false" ht="15" hidden="false" customHeight="true" outlineLevel="0" collapsed="false">
      <c r="A43" s="83"/>
      <c r="B43" s="84"/>
      <c r="C43" s="103"/>
      <c r="D43" s="84"/>
      <c r="E43" s="84"/>
      <c r="F43" s="84"/>
      <c r="G43" s="84"/>
      <c r="H43" s="85"/>
    </row>
    <row r="44" customFormat="false" ht="15" hidden="false" customHeight="true" outlineLevel="0" collapsed="false">
      <c r="A44" s="86"/>
      <c r="B44" s="87"/>
      <c r="C44" s="105"/>
      <c r="D44" s="87"/>
      <c r="E44" s="87"/>
      <c r="F44" s="87"/>
      <c r="G44" s="87"/>
      <c r="H44" s="88"/>
    </row>
  </sheetData>
  <printOptions headings="false" gridLines="true" gridLinesSet="true" horizontalCentered="false" verticalCentered="false"/>
  <pageMargins left="0.75" right="0.75" top="1" bottom="1" header="0.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&amp;LMovie Title&amp;RPage &amp;P</oddHeader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2019-01-29T17:37:00Z</dcterms:created>
  <dc:creator/>
  <dc:description>This &lt;a href="http://www.tidyform.com/download/film-budget-template-1.html"&gt;Film Budget Template 1&lt;/a&gt; are free to download and edit. For more related templates, see &lt;a href="http://www.tidyform.com/film-budget-template.html"&gt;Film Budget Template&lt;/a&gt; of &lt;a href="http://www.tidyform.com/budget-template.html"&gt;Budget Template&lt;/a&gt;. More than 1740 templates of &lt;a href="http://www.tidyform.com/business.html"&gt;Business&lt;/a&gt; category are offered by &lt;a href="www.tidyform.com"&gt;TidyForm&lt;/a&gt;.</dc:description>
  <cp:keywords>budget template film budget template</cp:keywords>
  <dc:language>en-US</dc:language>
  <cp:lastModifiedBy/>
  <cp:revision>1</cp:revision>
  <dc:subject>Business: Generic</dc:subject>
  <dc:title>Film Budget Template 1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Personal Use</vt:lpwstr>
  </property>
</Properties>
</file>