
<file path=[Content_Types].xml><?xml version="1.0" encoding="utf-8"?>
<Types xmlns="http://schemas.openxmlformats.org/package/2006/content-types">
  <Override PartName="/_rels/.rels" ContentType="application/vnd.openxmlformats-package.relationships+xml"/>
  <Override PartName="/docProps/custom.xml" ContentType="application/vnd.openxmlformats-officedocument.custom-properties+xml"/>
  <Override PartName="/docProps/app.xml" ContentType="application/vnd.openxmlformats-officedocument.extended-properties+xml"/>
  <Override PartName="/docProps/core.xml" ContentType="application/vnd.openxmlformats-package.core-properties+xml"/>
  <Override PartName="/xl/_rels/workbook.xml.rels" ContentType="application/vnd.openxmlformats-package.relationships+xml"/>
  <Override PartName="/xl/media/image1.jpeg" ContentType="image/jpeg"/>
  <Override PartName="/xl/sharedStrings.xml" ContentType="application/vnd.openxmlformats-officedocument.spreadsheetml.sharedStrings+xml"/>
  <Override PartName="/xl/worksheets/sheet4.xml" ContentType="application/vnd.openxmlformats-officedocument.spreadsheetml.worksheet+xml"/>
  <Override PartName="/xl/worksheets/_rels/sheet4.xml.rels" ContentType="application/vnd.openxmlformats-package.relationships+xml"/>
  <Override PartName="/xl/worksheets/_rels/sheet3.xml.rels" ContentType="application/vnd.openxmlformats-package.relationships+xml"/>
  <Override PartName="/xl/worksheets/_rels/sheet2.xml.rels" ContentType="application/vnd.openxmlformats-package.relationships+xml"/>
  <Override PartName="/xl/worksheets/_rels/sheet1.xml.rels" ContentType="application/vnd.openxmlformats-package.relationships+xml"/>
  <Override PartName="/xl/worksheets/sheet3.xml" ContentType="application/vnd.openxmlformats-officedocument.spreadsheetml.worksheet+xml"/>
  <Override PartName="/xl/worksheets/sheet2.xml" ContentType="application/vnd.openxmlformats-officedocument.spreadsheetml.worksheet+xml"/>
  <Override PartName="/xl/worksheets/sheet1.xml" ContentType="application/vnd.openxmlformats-officedocument.spreadsheetml.worksheet+xml"/>
  <Override PartName="/xl/tables/table3.xml" ContentType="application/vnd.openxmlformats-officedocument.spreadsheetml.table+xml"/>
  <Override PartName="/xl/tables/table2.xml" ContentType="application/vnd.openxmlformats-officedocument.spreadsheetml.table+xml"/>
  <Override PartName="/xl/tables/table1.xml" ContentType="application/vnd.openxmlformats-officedocument.spreadsheetml.table+xml"/>
  <Override PartName="/xl/styles.xml" ContentType="application/vnd.openxmlformats-officedocument.spreadsheetml.styles+xml"/>
  <Override PartName="/xl/drawings/drawing4.xml" ContentType="application/vnd.openxmlformats-officedocument.drawing+xml"/>
  <Override PartName="/xl/drawings/drawing3.xml" ContentType="application/vnd.openxmlformats-officedocument.drawing+xml"/>
  <Override PartName="/xl/drawings/_rels/drawing1.xml.rels" ContentType="application/vnd.openxmlformats-package.relationships+xml"/>
  <Override PartName="/xl/drawings/drawing2.xml" ContentType="application/vnd.openxmlformats-officedocument.drawing+xml"/>
  <Override PartName="/xl/drawings/drawing1.xml" ContentType="application/vnd.openxmlformats-officedocument.drawing+xml"/>
  <Override PartName="/xl/workbook.xml" ContentType="application/vnd.openxmlformats-officedocument.spreadsheetml.sheet.main+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0"/>
  </bookViews>
  <sheets>
    <sheet name="Plant Inventory" sheetId="1" state="visible" r:id="rId2"/>
    <sheet name="Seed Starting Log" sheetId="2" state="visible" r:id="rId3"/>
    <sheet name="Task List" sheetId="3" state="visible" r:id="rId4"/>
    <sheet name="Garden Planning Grid" sheetId="4" state="visible" r:id="rId5"/>
  </sheets>
  <definedNames>
    <definedName function="false" hidden="false" name="CalendarMonth" vbProcedure="false">IF(Month="January",1,IF(Month="February",2,IF(Month="March",3,IF(Month="April",4,IF(Month="May",5,IF(Month="June",6,IF(Month="July",7,IF(Month="August",8,IF(Month="September",9,IF(Month="October",10,IF(Month="November",11,12)))))))))))</definedName>
    <definedName function="false" hidden="false" name="Month" vbProcedure="false">'Task List'!$I$8</definedName>
    <definedName function="false" hidden="false" name="CalendarYear" vbProcedure="false">'Task List'!$N$8</definedName>
    <definedName function="false" hidden="false" name="DueDate" vbProcedure="false">TaskListdue date:% complete</definedName>
    <definedName function="false" hidden="false" name="TransplantDate" vbProcedure="false">'Seed Starting Log'!$G$3</definedName>
  </definedNames>
  <calcPr iterateCount="100" refMode="A1" iterate="false" iterateDelta="0.0001"/>
  <extLst>
    <ext xmlns:loext="http://schemas.libreoffice.org/" uri="{7626C862-2A13-11E5-B345-FEFF819CDC9F}">
      <loext:extCalcPr stringRefSyntax="CalcA1ExcelA1"/>
    </ext>
  </extLst>
</workbook>
</file>

<file path=xl/sharedStrings.xml><?xml version="1.0" encoding="utf-8"?>
<sst xmlns="http://schemas.openxmlformats.org/spreadsheetml/2006/main" count="105" uniqueCount="92">
  <si>
    <t xml:space="preserve">Garden Planner</t>
  </si>
  <si>
    <t xml:space="preserve">PLANT DATA</t>
  </si>
  <si>
    <t xml:space="preserve">PLANTING DATA</t>
  </si>
  <si>
    <t xml:space="preserve">FEEDING/FERTILIZATION &amp; NOTES</t>
  </si>
  <si>
    <t xml:space="preserve">id</t>
  </si>
  <si>
    <t xml:space="preserve">name</t>
  </si>
  <si>
    <t xml:space="preserve">type</t>
  </si>
  <si>
    <t xml:space="preserve">source</t>
  </si>
  <si>
    <t xml:space="preserve">color</t>
  </si>
  <si>
    <t xml:space="preserve">size</t>
  </si>
  <si>
    <t xml:space="preserve">cost</t>
  </si>
  <si>
    <t xml:space="preserve">date planted</t>
  </si>
  <si>
    <t xml:space="preserve">location</t>
  </si>
  <si>
    <t xml:space="preserve">soil</t>
  </si>
  <si>
    <t xml:space="preserve">fertilizer</t>
  </si>
  <si>
    <t xml:space="preserve">schedule</t>
  </si>
  <si>
    <t xml:space="preserve">notes</t>
  </si>
  <si>
    <t xml:space="preserve">P1</t>
  </si>
  <si>
    <t xml:space="preserve">Azalea </t>
  </si>
  <si>
    <t xml:space="preserve">Perennial</t>
  </si>
  <si>
    <t xml:space="preserve">Local greenhouse</t>
  </si>
  <si>
    <t xml:space="preserve">Pink</t>
  </si>
  <si>
    <t xml:space="preserve">4 - 6 feet</t>
  </si>
  <si>
    <t xml:space="preserve">West bed</t>
  </si>
  <si>
    <t xml:space="preserve">4.5 - 6.0 pH</t>
  </si>
  <si>
    <t xml:space="preserve">8-8-8</t>
  </si>
  <si>
    <t xml:space="preserve">late winter or early spring</t>
  </si>
  <si>
    <t xml:space="preserve">Doesn't like wet feet</t>
  </si>
  <si>
    <t xml:space="preserve">P2</t>
  </si>
  <si>
    <t xml:space="preserve">Hosta</t>
  </si>
  <si>
    <t xml:space="preserve">Division</t>
  </si>
  <si>
    <t xml:space="preserve">Green</t>
  </si>
  <si>
    <t xml:space="preserve">2 - 4 feet</t>
  </si>
  <si>
    <t xml:space="preserve">East bed</t>
  </si>
  <si>
    <t xml:space="preserve">6.5 - 7.5 pH</t>
  </si>
  <si>
    <t xml:space="preserve">10-10-10</t>
  </si>
  <si>
    <t xml:space="preserve">early spring, six weeks after, then mid-summer</t>
  </si>
  <si>
    <t xml:space="preserve">B1</t>
  </si>
  <si>
    <t xml:space="preserve">Sweet William Dwarf </t>
  </si>
  <si>
    <t xml:space="preserve">Biannual</t>
  </si>
  <si>
    <t xml:space="preserve">Mail order</t>
  </si>
  <si>
    <t xml:space="preserve">6 - 8 inches</t>
  </si>
  <si>
    <t xml:space="preserve">South bed</t>
  </si>
  <si>
    <t xml:space="preserve">5.8 - 7.2 pH</t>
  </si>
  <si>
    <t xml:space="preserve">5-5-5</t>
  </si>
  <si>
    <t xml:space="preserve">spring &amp; summer</t>
  </si>
  <si>
    <t xml:space="preserve">Start indoors 6-8 weeks before spring</t>
  </si>
  <si>
    <t xml:space="preserve">totals</t>
  </si>
  <si>
    <t xml:space="preserve">Seed Starting Log</t>
  </si>
  <si>
    <t xml:space="preserve">Transplant date (date of last frost + any additional days):</t>
  </si>
  <si>
    <t xml:space="preserve">SEED DATA</t>
  </si>
  <si>
    <t xml:space="preserve">AVERAGES</t>
  </si>
  <si>
    <t xml:space="preserve">FEEDING &amp; NOTES</t>
  </si>
  <si>
    <t xml:space="preserve">tray no.</t>
  </si>
  <si>
    <t xml:space="preserve">germination</t>
  </si>
  <si>
    <t xml:space="preserve">growth</t>
  </si>
  <si>
    <t xml:space="preserve">total seeds</t>
  </si>
  <si>
    <t xml:space="preserve">sow date</t>
  </si>
  <si>
    <t xml:space="preserve">feeding</t>
  </si>
  <si>
    <t xml:space="preserve">S1</t>
  </si>
  <si>
    <t xml:space="preserve">Tomato</t>
  </si>
  <si>
    <t xml:space="preserve">Catalog</t>
  </si>
  <si>
    <t xml:space="preserve">Allow soil to dry slightly between watering</t>
  </si>
  <si>
    <t xml:space="preserve">S2</t>
  </si>
  <si>
    <t xml:space="preserve">Bell Pepper</t>
  </si>
  <si>
    <t xml:space="preserve">Keep soil moist</t>
  </si>
  <si>
    <t xml:space="preserve">Start in 3" pots</t>
  </si>
  <si>
    <t xml:space="preserve">S3</t>
  </si>
  <si>
    <t xml:space="preserve">Sunflower</t>
  </si>
  <si>
    <t xml:space="preserve">Garden Supply</t>
  </si>
  <si>
    <t xml:space="preserve">Nicked seed, soaked for 24 hours</t>
  </si>
  <si>
    <t xml:space="preserve">Task List</t>
  </si>
  <si>
    <t xml:space="preserve">TASK LIST</t>
  </si>
  <si>
    <t xml:space="preserve">NOTES</t>
  </si>
  <si>
    <t xml:space="preserve">May</t>
  </si>
  <si>
    <t xml:space="preserve">task</t>
  </si>
  <si>
    <t xml:space="preserve">due date</t>
  </si>
  <si>
    <t xml:space="preserve">% complete</t>
  </si>
  <si>
    <t xml:space="preserve">done?</t>
  </si>
  <si>
    <t xml:space="preserve">S</t>
  </si>
  <si>
    <t xml:space="preserve">M</t>
  </si>
  <si>
    <t xml:space="preserve">T</t>
  </si>
  <si>
    <t xml:space="preserve">W</t>
  </si>
  <si>
    <t xml:space="preserve">F</t>
  </si>
  <si>
    <t xml:space="preserve">Plant bell peppers</t>
  </si>
  <si>
    <t xml:space="preserve">Plant tomato seeds</t>
  </si>
  <si>
    <t xml:space="preserve">Plant sunflowers</t>
  </si>
  <si>
    <t xml:space="preserve">Prep soil for planting</t>
  </si>
  <si>
    <t xml:space="preserve">Transplant date</t>
  </si>
  <si>
    <t xml:space="preserve">Garden Planning Grid</t>
  </si>
  <si>
    <t xml:space="preserve">GARDEN PLOT DESCRIPTION</t>
  </si>
  <si>
    <t xml:space="preserve">* 1 square = 1 square foot </t>
  </si>
</sst>
</file>

<file path=xl/styles.xml><?xml version="1.0" encoding="utf-8"?>
<styleSheet xmlns="http://schemas.openxmlformats.org/spreadsheetml/2006/main">
  <numFmts count="11">
    <numFmt numFmtId="164" formatCode="General"/>
    <numFmt numFmtId="165" formatCode="\ @"/>
    <numFmt numFmtId="166" formatCode="&quot; $&quot;#,##0.00\ ;&quot; $(&quot;#,##0.00\);&quot; $-&quot;#\ ;\ @\ "/>
    <numFmt numFmtId="167" formatCode="M/D/YYYY"/>
    <numFmt numFmtId="168" formatCode="0"/>
    <numFmt numFmtId="169" formatCode="\$#,##0.00"/>
    <numFmt numFmtId="170" formatCode="MMMM\ YYYY"/>
    <numFmt numFmtId="171" formatCode="\;;&quot;&quot;"/>
    <numFmt numFmtId="172" formatCode="0%"/>
    <numFmt numFmtId="173" formatCode="0%\ "/>
    <numFmt numFmtId="174" formatCode="D"/>
  </numFmts>
  <fonts count="44">
    <font>
      <sz val="10"/>
      <name val="Arial"/>
      <family val="2"/>
    </font>
    <font>
      <sz val="10"/>
      <name val="Arial"/>
      <family val="0"/>
    </font>
    <font>
      <sz val="10"/>
      <name val="Arial"/>
      <family val="0"/>
    </font>
    <font>
      <sz val="10"/>
      <name val="Arial"/>
      <family val="0"/>
    </font>
    <font>
      <u val="single"/>
      <sz val="10"/>
      <name val="Mangal"/>
      <family val="2"/>
    </font>
    <font>
      <sz val="10"/>
      <name val="Mangal"/>
      <family val="2"/>
    </font>
    <font>
      <sz val="10"/>
      <color rgb="FF333333"/>
      <name val="Arial"/>
      <family val="2"/>
    </font>
    <font>
      <b val="true"/>
      <sz val="11"/>
      <color rgb="FFFFFFFF"/>
      <name val="Arial"/>
      <family val="2"/>
    </font>
    <font>
      <b val="true"/>
      <sz val="28"/>
      <color rgb="FF595959"/>
      <name val="Arial"/>
      <family val="2"/>
    </font>
    <font>
      <sz val="11"/>
      <name val="Arial"/>
      <family val="2"/>
    </font>
    <font>
      <sz val="10"/>
      <name val="MS Sans Serif"/>
      <family val="2"/>
    </font>
    <font>
      <sz val="36"/>
      <color rgb="FF444401"/>
      <name val="Calibri"/>
      <family val="2"/>
    </font>
    <font>
      <sz val="15"/>
      <color rgb="FFFF3333"/>
      <name val="Arial"/>
      <family val="2"/>
    </font>
    <font>
      <sz val="11"/>
      <color rgb="FFEDE4F1"/>
      <name val="Calibri"/>
      <family val="2"/>
    </font>
    <font>
      <sz val="10"/>
      <color rgb="FF000000"/>
      <name val="MS Sans Serif"/>
      <family val="2"/>
    </font>
    <font>
      <sz val="11"/>
      <color rgb="FFE2F0DB"/>
      <name val="Calibri"/>
      <family val="2"/>
    </font>
    <font>
      <sz val="11"/>
      <color rgb="FFCEE8F1"/>
      <name val="Calibri"/>
      <family val="2"/>
    </font>
    <font>
      <sz val="10"/>
      <color rgb="FFCEE8F1"/>
      <name val="Arial"/>
      <family val="2"/>
    </font>
    <font>
      <sz val="10"/>
      <color rgb="FFBFBFBF"/>
      <name val="Arial"/>
      <family val="2"/>
    </font>
    <font>
      <sz val="10"/>
      <color rgb="FFEDE4F1"/>
      <name val="Arial"/>
      <family val="2"/>
    </font>
    <font>
      <sz val="10"/>
      <color rgb="FF6DBBD5"/>
      <name val="Arial"/>
      <family val="2"/>
    </font>
    <font>
      <sz val="9"/>
      <color rgb="FFF2F2F2"/>
      <name val="Arial"/>
      <family val="2"/>
    </font>
    <font>
      <sz val="9"/>
      <color rgb="FFEDE4F1"/>
      <name val="Arial"/>
      <family val="2"/>
    </font>
    <font>
      <sz val="9"/>
      <color rgb="FFE2F0DB"/>
      <name val="Arial"/>
      <family val="2"/>
    </font>
    <font>
      <sz val="9"/>
      <color rgb="FFCEE8F1"/>
      <name val="Arial"/>
      <family val="2"/>
    </font>
    <font>
      <sz val="9"/>
      <color rgb="FF000000"/>
      <name val="Arial"/>
      <family val="2"/>
    </font>
    <font>
      <i val="true"/>
      <sz val="10"/>
      <color rgb="FF000000"/>
      <name val="Arial"/>
      <family val="0"/>
    </font>
    <font>
      <sz val="11"/>
      <color rgb="FF000000"/>
      <name val="Arial"/>
      <family val="2"/>
    </font>
    <font>
      <sz val="11"/>
      <color rgb="FFE5DFD4"/>
      <name val="Calibri"/>
      <family val="2"/>
    </font>
    <font>
      <sz val="10"/>
      <color rgb="FFE5DFD4"/>
      <name val="Arial"/>
      <family val="2"/>
    </font>
    <font>
      <sz val="10"/>
      <color rgb="FFE2F0DB"/>
      <name val="Arial"/>
      <family val="2"/>
    </font>
    <font>
      <sz val="11"/>
      <color rgb="FF6DBBD5"/>
      <name val="Arial"/>
      <family val="2"/>
    </font>
    <font>
      <sz val="9"/>
      <color rgb="FFE5DFD4"/>
      <name val="Arial"/>
      <family val="2"/>
    </font>
    <font>
      <b val="true"/>
      <sz val="28"/>
      <color rgb="FFA379BB"/>
      <name val="Arial"/>
      <family val="2"/>
    </font>
    <font>
      <b val="true"/>
      <sz val="24"/>
      <color rgb="FF2C7D98"/>
      <name val="Calibri"/>
      <family val="2"/>
    </font>
    <font>
      <sz val="11"/>
      <color rgb="FFEDE4F1"/>
      <name val="Arial"/>
      <family val="2"/>
    </font>
    <font>
      <sz val="10"/>
      <name val="Century Gothic"/>
      <family val="2"/>
    </font>
    <font>
      <b val="true"/>
      <sz val="14"/>
      <color rgb="FFFFFFFF"/>
      <name val="Arial"/>
      <family val="2"/>
    </font>
    <font>
      <sz val="12"/>
      <color rgb="FF215E72"/>
      <name val="Arial"/>
      <family val="2"/>
    </font>
    <font>
      <sz val="8"/>
      <color rgb="FF000000"/>
      <name val="Arial"/>
      <family val="0"/>
    </font>
    <font>
      <sz val="11"/>
      <color rgb="FFCEE8F1"/>
      <name val="Arial"/>
      <family val="2"/>
    </font>
    <font>
      <sz val="10"/>
      <color rgb="FF2C7D98"/>
      <name val="Arial"/>
      <family val="2"/>
    </font>
    <font>
      <sz val="11"/>
      <color rgb="FFE2F0DB"/>
      <name val="Arial"/>
      <family val="2"/>
    </font>
    <font>
      <sz val="8"/>
      <name val="Arial"/>
      <family val="2"/>
    </font>
  </fonts>
  <fills count="18">
    <fill>
      <patternFill patternType="none"/>
    </fill>
    <fill>
      <patternFill patternType="gray125"/>
    </fill>
    <fill>
      <patternFill patternType="solid">
        <fgColor rgb="FFDAC9E4"/>
        <bgColor rgb="FFE5DFD4"/>
      </patternFill>
    </fill>
    <fill>
      <patternFill patternType="solid">
        <fgColor rgb="FFA379BB"/>
        <bgColor rgb="FF808080"/>
      </patternFill>
    </fill>
    <fill>
      <patternFill patternType="solid">
        <fgColor rgb="FFFF3333"/>
        <bgColor rgb="FFFF6600"/>
      </patternFill>
    </fill>
    <fill>
      <patternFill patternType="solid">
        <fgColor rgb="FF6EB34B"/>
        <bgColor rgb="FF99CC00"/>
      </patternFill>
    </fill>
    <fill>
      <patternFill patternType="solid">
        <fgColor rgb="FF2C7D98"/>
        <bgColor rgb="FF215E72"/>
      </patternFill>
    </fill>
    <fill>
      <patternFill patternType="solid">
        <fgColor rgb="FF808080"/>
        <bgColor rgb="FFA379BB"/>
      </patternFill>
    </fill>
    <fill>
      <patternFill patternType="solid">
        <fgColor rgb="FFFF6600"/>
        <bgColor rgb="FFFF9900"/>
      </patternFill>
    </fill>
    <fill>
      <patternFill patternType="solid">
        <fgColor rgb="FFEDE4F1"/>
        <bgColor rgb="FFF2F2F2"/>
      </patternFill>
    </fill>
    <fill>
      <patternFill patternType="solid">
        <fgColor rgb="FFE2F0DB"/>
        <bgColor rgb="FFF2F2F2"/>
      </patternFill>
    </fill>
    <fill>
      <patternFill patternType="solid">
        <fgColor rgb="FFCEE8F1"/>
        <bgColor rgb="FFE2F0DB"/>
      </patternFill>
    </fill>
    <fill>
      <patternFill patternType="solid">
        <fgColor rgb="FFFFF45D"/>
        <bgColor rgb="FFFFF9A3"/>
      </patternFill>
    </fill>
    <fill>
      <patternFill patternType="solid">
        <fgColor rgb="FFFFF9A3"/>
        <bgColor rgb="FFFFF45D"/>
      </patternFill>
    </fill>
    <fill>
      <patternFill patternType="solid">
        <fgColor rgb="FF543466"/>
        <bgColor rgb="FF333333"/>
      </patternFill>
    </fill>
    <fill>
      <patternFill patternType="solid">
        <fgColor rgb="FF66573D"/>
        <bgColor rgb="FF595959"/>
      </patternFill>
    </fill>
    <fill>
      <patternFill patternType="solid">
        <fgColor rgb="FFE5DFD4"/>
        <bgColor rgb="FFEDE4F1"/>
      </patternFill>
    </fill>
    <fill>
      <patternFill patternType="solid">
        <fgColor rgb="FFFFFFFF"/>
        <bgColor rgb="FFF2F2F2"/>
      </patternFill>
    </fill>
  </fills>
  <borders count="12">
    <border diagonalUp="false" diagonalDown="false">
      <left/>
      <right/>
      <top/>
      <bottom/>
      <diagonal/>
    </border>
    <border diagonalUp="false" diagonalDown="false">
      <left style="thin">
        <color rgb="FFC8AFD6"/>
      </left>
      <right style="thin">
        <color rgb="FFC8AFD6"/>
      </right>
      <top style="thin">
        <color rgb="FFC8AFD6"/>
      </top>
      <bottom style="thin">
        <color rgb="FFC8AFD6"/>
      </bottom>
      <diagonal/>
    </border>
    <border diagonalUp="false" diagonalDown="false">
      <left style="thick">
        <color rgb="FFFFFFFF"/>
      </left>
      <right/>
      <top/>
      <bottom/>
      <diagonal/>
    </border>
    <border diagonalUp="false" diagonalDown="false">
      <left style="thick">
        <color rgb="FFFFFFFF"/>
      </left>
      <right/>
      <top/>
      <bottom style="thin">
        <color rgb="FFBFBFBF"/>
      </bottom>
      <diagonal/>
    </border>
    <border diagonalUp="false" diagonalDown="false">
      <left style="thin">
        <color rgb="FF2C7D98"/>
      </left>
      <right style="thin">
        <color rgb="FF2C7D98"/>
      </right>
      <top style="thin">
        <color rgb="FF2C7D98"/>
      </top>
      <bottom style="thin">
        <color rgb="FF2C7D98"/>
      </bottom>
      <diagonal/>
    </border>
    <border diagonalUp="false" diagonalDown="false">
      <left style="thick">
        <color rgb="FFFFFFFF"/>
      </left>
      <right/>
      <top style="thin">
        <color rgb="FFBFBFBF"/>
      </top>
      <bottom style="thin">
        <color rgb="FFBFBFBF"/>
      </bottom>
      <diagonal/>
    </border>
    <border diagonalUp="false" diagonalDown="false">
      <left/>
      <right/>
      <top style="thin">
        <color rgb="FFBFBFBF"/>
      </top>
      <bottom style="thin">
        <color rgb="FFBFBFBF"/>
      </bottom>
      <diagonal/>
    </border>
    <border diagonalUp="false" diagonalDown="false">
      <left/>
      <right/>
      <top/>
      <bottom style="thin">
        <color rgb="FF99CCFF"/>
      </bottom>
      <diagonal/>
    </border>
    <border diagonalUp="false" diagonalDown="false">
      <left style="thin">
        <color rgb="FFC0C0C0"/>
      </left>
      <right style="thin">
        <color rgb="FF99CCFF"/>
      </right>
      <top style="thin">
        <color rgb="FF99CCFF"/>
      </top>
      <bottom style="thin">
        <color rgb="FF99CCFF"/>
      </bottom>
      <diagonal/>
    </border>
    <border diagonalUp="false" diagonalDown="false">
      <left style="thin">
        <color rgb="FF99CCFF"/>
      </left>
      <right style="thin">
        <color rgb="FF99CCFF"/>
      </right>
      <top style="thin">
        <color rgb="FF99CCFF"/>
      </top>
      <bottom style="thin">
        <color rgb="FF99CCFF"/>
      </bottom>
      <diagonal/>
    </border>
    <border diagonalUp="false" diagonalDown="false">
      <left style="thin">
        <color rgb="FF99CCFF"/>
      </left>
      <right/>
      <top/>
      <bottom style="thin">
        <color rgb="FFBFBFBF"/>
      </bottom>
      <diagonal/>
    </border>
    <border diagonalUp="false" diagonalDown="false">
      <left style="thin">
        <color rgb="FF99CCFF"/>
      </left>
      <right/>
      <top style="thin">
        <color rgb="FFBFBFBF"/>
      </top>
      <bottom style="thin">
        <color rgb="FFBFBFBF"/>
      </bottom>
      <diagonal/>
    </border>
  </borders>
  <cellStyleXfs count="3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172" fontId="5" fillId="0" borderId="0" applyFont="true" applyBorder="false" applyAlignment="false" applyProtection="false"/>
    <xf numFmtId="164" fontId="4" fillId="0" borderId="0" applyFont="true" applyBorder="false" applyAlignment="false" applyProtection="false"/>
    <xf numFmtId="164" fontId="4" fillId="0" borderId="0" applyFont="true" applyBorder="false" applyAlignment="false" applyProtection="false"/>
    <xf numFmtId="164" fontId="5" fillId="0" borderId="0" applyFont="true" applyBorder="false" applyAlignment="true" applyProtection="false">
      <alignment horizontal="center" vertical="bottom" textRotation="0" wrapText="false" indent="0" shrinkToFit="false"/>
    </xf>
    <xf numFmtId="164" fontId="5" fillId="0" borderId="0" applyFont="true" applyBorder="false" applyAlignment="true" applyProtection="false">
      <alignment horizontal="center" vertical="bottom" textRotation="90" wrapText="false" indent="0" shrinkToFit="false"/>
    </xf>
    <xf numFmtId="164" fontId="6" fillId="2" borderId="0" applyFont="true" applyBorder="false" applyAlignment="false" applyProtection="false"/>
    <xf numFmtId="164" fontId="7" fillId="3" borderId="1" applyFont="true" applyBorder="true" applyAlignment="false" applyProtection="false"/>
    <xf numFmtId="164" fontId="8" fillId="0" borderId="0" applyFont="true" applyBorder="true" applyAlignment="false" applyProtection="false"/>
    <xf numFmtId="164" fontId="0"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4" fontId="10" fillId="0" borderId="0" applyFont="true" applyBorder="true" applyAlignment="true" applyProtection="true">
      <alignment horizontal="general" vertical="bottom" textRotation="0" wrapText="false" indent="0" shrinkToFit="false"/>
      <protection locked="true" hidden="false"/>
    </xf>
    <xf numFmtId="164" fontId="11" fillId="0" borderId="0" applyFont="true" applyBorder="false" applyAlignment="false" applyProtection="false"/>
  </cellStyleXfs>
  <cellXfs count="120">
    <xf numFmtId="164" fontId="0" fillId="0" borderId="0" xfId="0" applyFont="false" applyBorder="false" applyAlignment="false" applyProtection="false">
      <alignment horizontal="general" vertical="bottom" textRotation="0" wrapText="false" indent="0" shrinkToFit="false"/>
      <protection locked="true" hidden="false"/>
    </xf>
    <xf numFmtId="164" fontId="11" fillId="0" borderId="0" xfId="30" applyFont="false" applyBorder="true" applyAlignment="true" applyProtection="true">
      <alignment horizontal="left" vertical="bottom" textRotation="0" wrapText="false" indent="11" shrinkToFit="false"/>
      <protection locked="true" hidden="false"/>
    </xf>
    <xf numFmtId="164" fontId="12" fillId="0" borderId="0" xfId="0" applyFont="true" applyBorder="false" applyAlignment="false" applyProtection="false">
      <alignment horizontal="general" vertical="bottom" textRotation="0" wrapText="false" indent="0" shrinkToFit="false"/>
      <protection locked="true" hidden="false"/>
    </xf>
    <xf numFmtId="165" fontId="13" fillId="4" borderId="2" xfId="0" applyFont="true" applyBorder="true" applyAlignment="true" applyProtection="false">
      <alignment horizontal="general" vertical="bottom" textRotation="0" wrapText="false" indent="0" shrinkToFit="false"/>
      <protection locked="true" hidden="false"/>
    </xf>
    <xf numFmtId="165" fontId="14"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5" fontId="15" fillId="5" borderId="2" xfId="0" applyFont="true" applyBorder="true" applyAlignment="true" applyProtection="false">
      <alignment horizontal="general" vertical="bottom" textRotation="0" wrapText="false" indent="0" shrinkToFit="false"/>
      <protection locked="true" hidden="false"/>
    </xf>
    <xf numFmtId="165" fontId="16" fillId="6" borderId="2" xfId="0" applyFont="true" applyBorder="true" applyAlignment="true" applyProtection="false">
      <alignment horizontal="general" vertical="bottom" textRotation="0" wrapText="false" indent="0" shrinkToFit="false"/>
      <protection locked="true" hidden="false"/>
    </xf>
    <xf numFmtId="164" fontId="17" fillId="6" borderId="0" xfId="0" applyFont="true" applyBorder="false" applyAlignment="false" applyProtection="false">
      <alignment horizontal="general" vertical="bottom" textRotation="0" wrapText="false" indent="0" shrinkToFit="false"/>
      <protection locked="true" hidden="false"/>
    </xf>
    <xf numFmtId="164" fontId="18" fillId="7" borderId="0" xfId="0" applyFont="true" applyBorder="false" applyAlignment="false" applyProtection="false">
      <alignment horizontal="general" vertical="bottom" textRotation="0" wrapText="false" indent="0" shrinkToFit="false"/>
      <protection locked="true" hidden="false"/>
    </xf>
    <xf numFmtId="165" fontId="19" fillId="8" borderId="2" xfId="0" applyFont="true" applyBorder="true" applyAlignment="false" applyProtection="false">
      <alignment horizontal="general" vertical="bottom" textRotation="0" wrapText="false" indent="0" shrinkToFit="false"/>
      <protection locked="true" hidden="false"/>
    </xf>
    <xf numFmtId="165" fontId="0" fillId="8" borderId="0" xfId="0" applyFont="false" applyBorder="false" applyAlignment="false" applyProtection="false">
      <alignment horizontal="general" vertical="bottom" textRotation="0" wrapText="false" indent="0" shrinkToFit="false"/>
      <protection locked="true" hidden="false"/>
    </xf>
    <xf numFmtId="164" fontId="0" fillId="8" borderId="0" xfId="0" applyFont="false" applyBorder="false" applyAlignment="false" applyProtection="false">
      <alignment horizontal="general" vertical="bottom" textRotation="0" wrapText="false" indent="0" shrinkToFit="false"/>
      <protection locked="true" hidden="false"/>
    </xf>
    <xf numFmtId="164" fontId="0" fillId="5" borderId="2" xfId="0" applyFont="false" applyBorder="true" applyAlignment="false" applyProtection="false">
      <alignment horizontal="general" vertical="bottom" textRotation="0" wrapText="false" indent="0" shrinkToFit="false"/>
      <protection locked="true" hidden="false"/>
    </xf>
    <xf numFmtId="164" fontId="0" fillId="5" borderId="0" xfId="0" applyFont="false" applyBorder="false" applyAlignment="false" applyProtection="false">
      <alignment horizontal="general" vertical="bottom" textRotation="0" wrapText="false" indent="0" shrinkToFit="false"/>
      <protection locked="true" hidden="false"/>
    </xf>
    <xf numFmtId="164" fontId="20" fillId="6" borderId="2" xfId="0" applyFont="true" applyBorder="true" applyAlignment="false" applyProtection="false">
      <alignment horizontal="general" vertical="bottom" textRotation="0" wrapText="false" indent="0" shrinkToFit="false"/>
      <protection locked="true" hidden="false"/>
    </xf>
    <xf numFmtId="164" fontId="20" fillId="6" borderId="0" xfId="0" applyFont="true" applyBorder="false" applyAlignment="false" applyProtection="false">
      <alignment horizontal="general" vertical="bottom" textRotation="0" wrapText="false" indent="0" shrinkToFit="false"/>
      <protection locked="true" hidden="false"/>
    </xf>
    <xf numFmtId="164" fontId="0" fillId="6" borderId="0" xfId="0" applyFont="false" applyBorder="false" applyAlignment="false" applyProtection="false">
      <alignment horizontal="general" vertical="bottom" textRotation="0" wrapText="false" indent="0" shrinkToFit="false"/>
      <protection locked="true" hidden="false"/>
    </xf>
    <xf numFmtId="164" fontId="21" fillId="7" borderId="0" xfId="0" applyFont="true" applyBorder="true" applyAlignment="true" applyProtection="false">
      <alignment horizontal="left" vertical="center" textRotation="0" wrapText="false" indent="1" shrinkToFit="false"/>
      <protection locked="true" hidden="false"/>
    </xf>
    <xf numFmtId="165" fontId="22" fillId="0" borderId="2" xfId="0" applyFont="true" applyBorder="true" applyAlignment="true" applyProtection="false">
      <alignment horizontal="left" vertical="center" textRotation="0" wrapText="false" indent="0" shrinkToFit="false"/>
      <protection locked="true" hidden="false"/>
    </xf>
    <xf numFmtId="165" fontId="22" fillId="0" borderId="0" xfId="0" applyFont="true" applyBorder="false" applyAlignment="true" applyProtection="false">
      <alignment horizontal="general" vertical="center" textRotation="0" wrapText="false" indent="0" shrinkToFit="false"/>
      <protection locked="true" hidden="false"/>
    </xf>
    <xf numFmtId="165" fontId="23" fillId="5" borderId="2" xfId="0" applyFont="true" applyBorder="true" applyAlignment="true" applyProtection="false">
      <alignment horizontal="general" vertical="center" textRotation="0" wrapText="false" indent="0" shrinkToFit="false"/>
      <protection locked="true" hidden="false"/>
    </xf>
    <xf numFmtId="165" fontId="23" fillId="5" borderId="0" xfId="0" applyFont="true" applyBorder="false" applyAlignment="true" applyProtection="false">
      <alignment horizontal="general" vertical="center" textRotation="0" wrapText="false" indent="0" shrinkToFit="false"/>
      <protection locked="true" hidden="false"/>
    </xf>
    <xf numFmtId="165" fontId="24" fillId="6" borderId="2" xfId="0" applyFont="true" applyBorder="true" applyAlignment="true" applyProtection="false">
      <alignment horizontal="general" vertical="center" textRotation="0" wrapText="false" indent="0" shrinkToFit="false"/>
      <protection locked="true" hidden="false"/>
    </xf>
    <xf numFmtId="165" fontId="24" fillId="6" borderId="0" xfId="0" applyFont="true" applyBorder="false" applyAlignment="true" applyProtection="false">
      <alignment horizontal="general" vertical="center" textRotation="0" wrapText="false" indent="0" shrinkToFit="false"/>
      <protection locked="true" hidden="false"/>
    </xf>
    <xf numFmtId="164" fontId="21" fillId="7" borderId="0" xfId="0" applyFont="true" applyBorder="false" applyAlignment="true" applyProtection="false">
      <alignment horizontal="center" vertical="center" textRotation="0" wrapText="false" indent="0" shrinkToFit="false"/>
      <protection locked="true" hidden="false"/>
    </xf>
    <xf numFmtId="165" fontId="25" fillId="9" borderId="0" xfId="0" applyFont="true" applyBorder="false" applyAlignment="true" applyProtection="false">
      <alignment horizontal="general" vertical="center" textRotation="0" wrapText="false" indent="0" shrinkToFit="false"/>
      <protection locked="true" hidden="false"/>
    </xf>
    <xf numFmtId="166" fontId="25" fillId="9" borderId="0" xfId="0" applyFont="true" applyBorder="false" applyAlignment="true" applyProtection="false">
      <alignment horizontal="general" vertical="center" textRotation="0" wrapText="false" indent="0" shrinkToFit="false"/>
      <protection locked="true" hidden="false"/>
    </xf>
    <xf numFmtId="167" fontId="25" fillId="10" borderId="0" xfId="0" applyFont="true" applyBorder="false" applyAlignment="true" applyProtection="false">
      <alignment horizontal="center" vertical="center" textRotation="0" wrapText="false" indent="0" shrinkToFit="false"/>
      <protection locked="true" hidden="false"/>
    </xf>
    <xf numFmtId="165" fontId="25" fillId="10" borderId="0" xfId="0" applyFont="true" applyBorder="false" applyAlignment="true" applyProtection="false">
      <alignment horizontal="general" vertical="center" textRotation="0" wrapText="false" indent="0" shrinkToFit="false"/>
      <protection locked="true" hidden="false"/>
    </xf>
    <xf numFmtId="165" fontId="25" fillId="11" borderId="0" xfId="0" applyFont="true" applyBorder="false" applyAlignment="true" applyProtection="false">
      <alignment horizontal="left" vertical="center" textRotation="0" wrapText="true" indent="0" shrinkToFit="false"/>
      <protection locked="true" hidden="false"/>
    </xf>
    <xf numFmtId="164" fontId="25" fillId="11" borderId="0" xfId="0" applyFont="true" applyBorder="false" applyAlignment="true" applyProtection="false">
      <alignment horizontal="left" vertical="center" textRotation="0" wrapText="true" indent="1" shrinkToFit="false"/>
      <protection locked="true" hidden="false"/>
    </xf>
    <xf numFmtId="164" fontId="25" fillId="12" borderId="0" xfId="0" applyFont="true" applyBorder="false" applyAlignment="true" applyProtection="false">
      <alignment horizontal="center" vertical="center" textRotation="0" wrapText="false" indent="0" shrinkToFit="false"/>
      <protection locked="true" hidden="false"/>
    </xf>
    <xf numFmtId="165" fontId="0" fillId="13" borderId="0" xfId="0" applyFont="false" applyBorder="false" applyAlignment="true" applyProtection="false">
      <alignment horizontal="left" vertical="center" textRotation="0" wrapText="false" indent="0" shrinkToFit="false"/>
      <protection locked="true" hidden="false"/>
    </xf>
    <xf numFmtId="166" fontId="0" fillId="13" borderId="0" xfId="0" applyFont="false" applyBorder="false" applyAlignment="true" applyProtection="false">
      <alignment horizontal="general" vertical="center" textRotation="0" wrapText="false" indent="0" shrinkToFit="false"/>
      <protection locked="true" hidden="false"/>
    </xf>
    <xf numFmtId="164" fontId="0" fillId="0" borderId="0" xfId="0" applyFont="false" applyBorder="false" applyAlignment="true" applyProtection="false">
      <alignment horizontal="general" vertical="bottom" textRotation="0" wrapText="false" indent="0" shrinkToFit="false"/>
      <protection locked="true" hidden="false"/>
    </xf>
    <xf numFmtId="164" fontId="0" fillId="0" borderId="0" xfId="0" applyFont="false" applyBorder="false" applyAlignment="true" applyProtection="false">
      <alignment horizontal="left" vertical="bottom" textRotation="0" wrapText="true" indent="1" shrinkToFit="false"/>
      <protection locked="true" hidden="false"/>
    </xf>
    <xf numFmtId="164" fontId="11" fillId="0" borderId="0" xfId="30" applyFont="true" applyBorder="true" applyAlignment="true" applyProtection="true">
      <alignment horizontal="left" vertical="bottom" textRotation="0" wrapText="false" indent="4" shrinkToFit="false"/>
      <protection locked="true" hidden="false"/>
    </xf>
    <xf numFmtId="164" fontId="0" fillId="0" borderId="0" xfId="0" applyFont="false" applyBorder="false" applyAlignment="true" applyProtection="false">
      <alignment horizontal="general" vertical="bottom" textRotation="0" wrapText="true" indent="0" shrinkToFit="false"/>
      <protection locked="true" hidden="false"/>
    </xf>
    <xf numFmtId="164" fontId="27" fillId="0" borderId="0" xfId="0" applyFont="true" applyBorder="false" applyAlignment="true" applyProtection="false">
      <alignment horizontal="left" vertical="center" textRotation="0" wrapText="false" indent="4" shrinkToFit="false"/>
      <protection locked="true" hidden="false"/>
    </xf>
    <xf numFmtId="164" fontId="0" fillId="0" borderId="0" xfId="0" applyFont="false" applyBorder="false" applyAlignment="true" applyProtection="false">
      <alignment horizontal="right" vertical="top" textRotation="0" wrapText="true" indent="0" shrinkToFit="false"/>
      <protection locked="true" hidden="false"/>
    </xf>
    <xf numFmtId="167" fontId="27" fillId="0" borderId="0" xfId="0" applyFont="true" applyBorder="false" applyAlignment="true" applyProtection="false">
      <alignment horizontal="left" vertical="center" textRotation="0" wrapText="false" indent="1" shrinkToFit="false"/>
      <protection locked="true" hidden="false"/>
    </xf>
    <xf numFmtId="164" fontId="0" fillId="0" borderId="0" xfId="0" applyFont="false" applyBorder="false" applyAlignment="true" applyProtection="false">
      <alignment horizontal="left" vertical="bottom" textRotation="0" wrapText="false" indent="2" shrinkToFit="false"/>
      <protection locked="true" hidden="false"/>
    </xf>
    <xf numFmtId="164" fontId="0" fillId="0" borderId="0" xfId="0" applyFont="false" applyBorder="false" applyAlignment="true" applyProtection="false">
      <alignment horizontal="general" vertical="top" textRotation="0" wrapText="false" indent="0" shrinkToFit="false"/>
      <protection locked="true" hidden="false"/>
    </xf>
    <xf numFmtId="165" fontId="13" fillId="14" borderId="2" xfId="0" applyFont="true" applyBorder="true" applyAlignment="true" applyProtection="false">
      <alignment horizontal="general" vertical="bottom" textRotation="0" wrapText="false" indent="0" shrinkToFit="false"/>
      <protection locked="true" hidden="false"/>
    </xf>
    <xf numFmtId="165" fontId="28" fillId="15" borderId="2" xfId="0" applyFont="true" applyBorder="true" applyAlignment="true" applyProtection="false">
      <alignment horizontal="general" vertical="bottom" textRotation="0" wrapText="false" indent="0" shrinkToFit="false"/>
      <protection locked="true" hidden="false"/>
    </xf>
    <xf numFmtId="164" fontId="0" fillId="14" borderId="2" xfId="0" applyFont="false" applyBorder="true" applyAlignment="false" applyProtection="false">
      <alignment horizontal="general" vertical="bottom" textRotation="0" wrapText="false" indent="0" shrinkToFit="false"/>
      <protection locked="true" hidden="false"/>
    </xf>
    <xf numFmtId="164" fontId="0" fillId="14" borderId="0" xfId="0" applyFont="false" applyBorder="false" applyAlignment="false" applyProtection="false">
      <alignment horizontal="general" vertical="bottom" textRotation="0" wrapText="false" indent="0" shrinkToFit="false"/>
      <protection locked="true" hidden="false"/>
    </xf>
    <xf numFmtId="165" fontId="29" fillId="15" borderId="2" xfId="0" applyFont="true" applyBorder="true" applyAlignment="true" applyProtection="false">
      <alignment horizontal="general" vertical="bottom" textRotation="0" wrapText="false" indent="0" shrinkToFit="false"/>
      <protection locked="true" hidden="false"/>
    </xf>
    <xf numFmtId="164" fontId="29" fillId="15" borderId="0" xfId="0" applyFont="true" applyBorder="false" applyAlignment="false" applyProtection="false">
      <alignment horizontal="general" vertical="bottom" textRotation="0" wrapText="false" indent="0" shrinkToFit="false"/>
      <protection locked="true" hidden="false"/>
    </xf>
    <xf numFmtId="164" fontId="30" fillId="5" borderId="2" xfId="0" applyFont="true" applyBorder="true" applyAlignment="false" applyProtection="false">
      <alignment horizontal="general" vertical="bottom" textRotation="0" wrapText="false" indent="0" shrinkToFit="false"/>
      <protection locked="true" hidden="false"/>
    </xf>
    <xf numFmtId="164" fontId="30" fillId="5" borderId="0" xfId="0" applyFont="true" applyBorder="false" applyAlignment="false" applyProtection="false">
      <alignment horizontal="general" vertical="bottom" textRotation="0" wrapText="false" indent="0" shrinkToFit="false"/>
      <protection locked="true" hidden="false"/>
    </xf>
    <xf numFmtId="165" fontId="31" fillId="6" borderId="2" xfId="0" applyFont="true" applyBorder="true" applyAlignment="true" applyProtection="false">
      <alignment horizontal="general" vertical="bottom" textRotation="0" wrapText="false" indent="0" shrinkToFit="false"/>
      <protection locked="true" hidden="false"/>
    </xf>
    <xf numFmtId="165" fontId="22" fillId="0" borderId="0" xfId="0" applyFont="true" applyBorder="false" applyAlignment="true" applyProtection="false">
      <alignment horizontal="left" vertical="center" textRotation="0" wrapText="false" indent="0" shrinkToFit="false"/>
      <protection locked="true" hidden="false"/>
    </xf>
    <xf numFmtId="164" fontId="32" fillId="15" borderId="2" xfId="0" applyFont="true" applyBorder="true" applyAlignment="true" applyProtection="false">
      <alignment horizontal="center" vertical="center" textRotation="0" wrapText="true" indent="0" shrinkToFit="false"/>
      <protection locked="true" hidden="false"/>
    </xf>
    <xf numFmtId="164" fontId="32" fillId="15" borderId="0" xfId="0" applyFont="true" applyBorder="true" applyAlignment="true" applyProtection="false">
      <alignment horizontal="center" vertical="center" textRotation="0" wrapText="true" indent="0" shrinkToFit="false"/>
      <protection locked="true" hidden="false"/>
    </xf>
    <xf numFmtId="165" fontId="23" fillId="5" borderId="2" xfId="0" applyFont="true" applyBorder="true" applyAlignment="true" applyProtection="false">
      <alignment horizontal="center" vertical="center" textRotation="0" wrapText="false" indent="0" shrinkToFit="false"/>
      <protection locked="true" hidden="false"/>
    </xf>
    <xf numFmtId="165" fontId="23" fillId="5" borderId="0" xfId="0" applyFont="true" applyBorder="false" applyAlignment="true" applyProtection="false">
      <alignment horizontal="center" vertical="center" textRotation="0" wrapText="false" indent="0" shrinkToFit="false"/>
      <protection locked="true" hidden="false"/>
    </xf>
    <xf numFmtId="164" fontId="21" fillId="7" borderId="0" xfId="0" applyFont="true" applyBorder="true" applyAlignment="true" applyProtection="false">
      <alignment horizontal="center" vertical="center" textRotation="0" wrapText="false" indent="0" shrinkToFit="false"/>
      <protection locked="true" hidden="false"/>
    </xf>
    <xf numFmtId="164" fontId="25" fillId="9" borderId="0" xfId="0" applyFont="true" applyBorder="true" applyAlignment="true" applyProtection="false">
      <alignment horizontal="center" vertical="center" textRotation="0" wrapText="false" indent="0" shrinkToFit="false"/>
      <protection locked="true" hidden="false"/>
    </xf>
    <xf numFmtId="165" fontId="25" fillId="9" borderId="0" xfId="0" applyFont="true" applyBorder="true" applyAlignment="true" applyProtection="false">
      <alignment horizontal="left" vertical="center" textRotation="0" wrapText="false" indent="0" shrinkToFit="false"/>
      <protection locked="true" hidden="false"/>
    </xf>
    <xf numFmtId="168" fontId="25" fillId="16" borderId="0" xfId="0" applyFont="true" applyBorder="true" applyAlignment="true" applyProtection="false">
      <alignment horizontal="center" vertical="center" textRotation="0" wrapText="false" indent="0" shrinkToFit="false"/>
      <protection locked="true" hidden="false"/>
    </xf>
    <xf numFmtId="168" fontId="25" fillId="10" borderId="0" xfId="0" applyFont="true" applyBorder="true" applyAlignment="true" applyProtection="false">
      <alignment horizontal="center" vertical="center" textRotation="0" wrapText="false" indent="0" shrinkToFit="false"/>
      <protection locked="true" hidden="false"/>
    </xf>
    <xf numFmtId="167" fontId="25" fillId="10" borderId="0" xfId="0" applyFont="true" applyBorder="true" applyAlignment="true" applyProtection="false">
      <alignment horizontal="center" vertical="center" textRotation="0" wrapText="false" indent="0" shrinkToFit="false"/>
      <protection locked="true" hidden="false"/>
    </xf>
    <xf numFmtId="164" fontId="25" fillId="11" borderId="0" xfId="0" applyFont="true" applyBorder="true" applyAlignment="true" applyProtection="false">
      <alignment horizontal="left" vertical="center" textRotation="0" wrapText="true" indent="1" shrinkToFit="false"/>
      <protection locked="true" hidden="false"/>
    </xf>
    <xf numFmtId="164" fontId="25" fillId="0" borderId="0" xfId="0" applyFont="true" applyBorder="true" applyAlignment="true" applyProtection="false">
      <alignment horizontal="left" vertical="bottom" textRotation="0" wrapText="false" indent="0" shrinkToFit="false"/>
      <protection locked="true" hidden="false"/>
    </xf>
    <xf numFmtId="165" fontId="25" fillId="13" borderId="0" xfId="0" applyFont="true" applyBorder="true" applyAlignment="true" applyProtection="false">
      <alignment horizontal="left" vertical="center" textRotation="0" wrapText="false" indent="0" shrinkToFit="false"/>
      <protection locked="true" hidden="false"/>
    </xf>
    <xf numFmtId="164" fontId="25" fillId="0" borderId="0" xfId="0" applyFont="true" applyBorder="true" applyAlignment="true" applyProtection="false">
      <alignment horizontal="general" vertical="center" textRotation="0" wrapText="false" indent="0" shrinkToFit="false"/>
      <protection locked="true" hidden="false"/>
    </xf>
    <xf numFmtId="164" fontId="25" fillId="13" borderId="0" xfId="0" applyFont="true" applyBorder="true" applyAlignment="true" applyProtection="false">
      <alignment horizontal="center" vertical="center" textRotation="0" wrapText="false" indent="0" shrinkToFit="false"/>
      <protection locked="true" hidden="false"/>
    </xf>
    <xf numFmtId="169" fontId="25" fillId="0" borderId="0" xfId="0" applyFont="true" applyBorder="true" applyAlignment="true" applyProtection="false">
      <alignment horizontal="general" vertical="center" textRotation="0" wrapText="false" indent="0" shrinkToFit="false"/>
      <protection locked="true" hidden="false"/>
    </xf>
    <xf numFmtId="164" fontId="25" fillId="0" borderId="0" xfId="0" applyFont="true" applyBorder="true" applyAlignment="true" applyProtection="false">
      <alignment horizontal="general" vertical="bottom" textRotation="0" wrapText="true" indent="0" shrinkToFit="false"/>
      <protection locked="true" hidden="false"/>
    </xf>
    <xf numFmtId="164" fontId="9" fillId="17" borderId="0" xfId="28" applyFont="false" applyBorder="false" applyAlignment="false" applyProtection="false">
      <alignment horizontal="general" vertical="bottom" textRotation="0" wrapText="false" indent="0" shrinkToFit="false"/>
      <protection locked="true" hidden="false"/>
    </xf>
    <xf numFmtId="164" fontId="9" fillId="0" borderId="0" xfId="28" applyFont="false" applyBorder="false" applyAlignment="false" applyProtection="false">
      <alignment horizontal="general" vertical="bottom" textRotation="0" wrapText="false" indent="0" shrinkToFit="false"/>
      <protection locked="true" hidden="false"/>
    </xf>
    <xf numFmtId="164" fontId="11" fillId="17" borderId="0" xfId="30" applyFont="true" applyBorder="true" applyAlignment="true" applyProtection="true">
      <alignment horizontal="left" vertical="bottom" textRotation="0" wrapText="false" indent="1" shrinkToFit="false"/>
      <protection locked="true" hidden="false"/>
    </xf>
    <xf numFmtId="167" fontId="9" fillId="0" borderId="0" xfId="28" applyFont="false" applyBorder="false" applyAlignment="false" applyProtection="false">
      <alignment horizontal="general" vertical="bottom" textRotation="0" wrapText="false" indent="0" shrinkToFit="false"/>
      <protection locked="true" hidden="false"/>
    </xf>
    <xf numFmtId="165" fontId="13" fillId="14" borderId="0" xfId="28" applyFont="true" applyBorder="false" applyAlignment="true" applyProtection="false">
      <alignment horizontal="general" vertical="bottom" textRotation="0" wrapText="false" indent="0" shrinkToFit="false"/>
      <protection locked="true" hidden="false"/>
    </xf>
    <xf numFmtId="165" fontId="15" fillId="5" borderId="2" xfId="28" applyFont="true" applyBorder="true" applyAlignment="true" applyProtection="false">
      <alignment horizontal="general" vertical="bottom" textRotation="0" wrapText="false" indent="0" shrinkToFit="false"/>
      <protection locked="true" hidden="false"/>
    </xf>
    <xf numFmtId="170" fontId="33" fillId="17" borderId="0" xfId="26" applyFont="true" applyBorder="true" applyAlignment="true" applyProtection="true">
      <alignment horizontal="general" vertical="center" textRotation="0" wrapText="false" indent="0" shrinkToFit="false"/>
      <protection locked="true" hidden="false"/>
    </xf>
    <xf numFmtId="170" fontId="34" fillId="17" borderId="0" xfId="26" applyFont="true" applyBorder="true" applyAlignment="true" applyProtection="true">
      <alignment horizontal="left" vertical="center" textRotation="0" wrapText="false" indent="0" shrinkToFit="false"/>
      <protection locked="true" hidden="false"/>
    </xf>
    <xf numFmtId="164" fontId="34" fillId="17" borderId="0" xfId="26" applyFont="true" applyBorder="true" applyAlignment="true" applyProtection="true">
      <alignment horizontal="right" vertical="center" textRotation="0" wrapText="false" indent="0" shrinkToFit="false"/>
      <protection locked="true" hidden="false"/>
    </xf>
    <xf numFmtId="165" fontId="19" fillId="14" borderId="0" xfId="28" applyFont="true" applyBorder="false" applyAlignment="true" applyProtection="false">
      <alignment horizontal="general" vertical="bottom" textRotation="0" wrapText="false" indent="0" shrinkToFit="false"/>
      <protection locked="true" hidden="false"/>
    </xf>
    <xf numFmtId="164" fontId="35" fillId="14" borderId="0" xfId="28" applyFont="true" applyBorder="false" applyAlignment="false" applyProtection="false">
      <alignment horizontal="general" vertical="bottom" textRotation="0" wrapText="false" indent="0" shrinkToFit="false"/>
      <protection locked="true" hidden="false"/>
    </xf>
    <xf numFmtId="165" fontId="30" fillId="5" borderId="2" xfId="28" applyFont="true" applyBorder="true" applyAlignment="true" applyProtection="false">
      <alignment horizontal="general" vertical="bottom" textRotation="0" wrapText="false" indent="0" shrinkToFit="false"/>
      <protection locked="true" hidden="false"/>
    </xf>
    <xf numFmtId="170" fontId="33" fillId="5" borderId="0" xfId="26" applyFont="true" applyBorder="true" applyAlignment="true" applyProtection="true">
      <alignment horizontal="general" vertical="center" textRotation="0" wrapText="false" indent="0" shrinkToFit="false"/>
      <protection locked="true" hidden="false"/>
    </xf>
    <xf numFmtId="164" fontId="36" fillId="17" borderId="0" xfId="28" applyFont="true" applyBorder="false" applyAlignment="false" applyProtection="false">
      <alignment horizontal="general" vertical="bottom" textRotation="0" wrapText="false" indent="0" shrinkToFit="false"/>
      <protection locked="true" hidden="false"/>
    </xf>
    <xf numFmtId="165" fontId="22" fillId="14" borderId="0" xfId="28" applyFont="true" applyBorder="false" applyAlignment="true" applyProtection="false">
      <alignment horizontal="general" vertical="center" textRotation="0" wrapText="false" indent="0" shrinkToFit="false"/>
      <protection locked="true" hidden="false"/>
    </xf>
    <xf numFmtId="165" fontId="22" fillId="14" borderId="0" xfId="28" applyFont="true" applyBorder="false" applyAlignment="true" applyProtection="false">
      <alignment horizontal="center" vertical="center" textRotation="0" wrapText="false" indent="0" shrinkToFit="false"/>
      <protection locked="true" hidden="false"/>
    </xf>
    <xf numFmtId="165" fontId="30" fillId="5" borderId="0" xfId="28" applyFont="true" applyBorder="false" applyAlignment="true" applyProtection="false">
      <alignment horizontal="general" vertical="bottom" textRotation="0" wrapText="false" indent="0" shrinkToFit="false"/>
      <protection locked="true" hidden="false"/>
    </xf>
    <xf numFmtId="171" fontId="9" fillId="0" borderId="0" xfId="28" applyFont="false" applyBorder="false" applyAlignment="false" applyProtection="false">
      <alignment horizontal="general" vertical="bottom" textRotation="0" wrapText="false" indent="0" shrinkToFit="false"/>
      <protection locked="true" hidden="false"/>
    </xf>
    <xf numFmtId="164" fontId="37" fillId="6" borderId="0" xfId="28" applyFont="true" applyBorder="true" applyAlignment="true" applyProtection="false">
      <alignment horizontal="center" vertical="center" textRotation="0" wrapText="false" indent="0" shrinkToFit="false"/>
      <protection locked="true" hidden="false"/>
    </xf>
    <xf numFmtId="164" fontId="36" fillId="0" borderId="0" xfId="28" applyFont="true" applyBorder="false" applyAlignment="false" applyProtection="false">
      <alignment horizontal="general" vertical="bottom" textRotation="0" wrapText="false" indent="0" shrinkToFit="false"/>
      <protection locked="true" hidden="false"/>
    </xf>
    <xf numFmtId="165" fontId="25" fillId="9" borderId="0" xfId="28" applyFont="true" applyBorder="true" applyAlignment="true" applyProtection="false">
      <alignment horizontal="left" vertical="center" textRotation="0" wrapText="false" indent="0" shrinkToFit="false"/>
      <protection locked="true" hidden="false"/>
    </xf>
    <xf numFmtId="167" fontId="25" fillId="9" borderId="0" xfId="28" applyFont="true" applyBorder="false" applyAlignment="true" applyProtection="false">
      <alignment horizontal="center" vertical="center" textRotation="0" wrapText="false" indent="0" shrinkToFit="false"/>
      <protection locked="true" hidden="false"/>
    </xf>
    <xf numFmtId="173" fontId="25" fillId="9" borderId="0" xfId="19" applyFont="true" applyBorder="true" applyAlignment="true" applyProtection="true">
      <alignment horizontal="general" vertical="center" textRotation="0" wrapText="false" indent="0" shrinkToFit="false"/>
      <protection locked="true" hidden="false"/>
    </xf>
    <xf numFmtId="173" fontId="17" fillId="9" borderId="0" xfId="19" applyFont="true" applyBorder="true" applyAlignment="true" applyProtection="true">
      <alignment horizontal="center" vertical="center" textRotation="0" wrapText="false" indent="0" shrinkToFit="false"/>
      <protection locked="true" hidden="false"/>
    </xf>
    <xf numFmtId="164" fontId="9" fillId="10" borderId="3" xfId="28" applyFont="false" applyBorder="true" applyAlignment="true" applyProtection="false">
      <alignment horizontal="left" vertical="bottom" textRotation="0" wrapText="false" indent="1" shrinkToFit="false"/>
      <protection locked="true" hidden="false"/>
    </xf>
    <xf numFmtId="174" fontId="38" fillId="0" borderId="4" xfId="28" applyFont="true" applyBorder="true" applyAlignment="true" applyProtection="false">
      <alignment horizontal="center" vertical="center" textRotation="0" wrapText="false" indent="0" shrinkToFit="false"/>
      <protection locked="true" hidden="false"/>
    </xf>
    <xf numFmtId="167" fontId="25" fillId="9" borderId="0" xfId="28" applyFont="true" applyBorder="true" applyAlignment="true" applyProtection="false">
      <alignment horizontal="center" vertical="center" textRotation="0" wrapText="false" indent="0" shrinkToFit="false"/>
      <protection locked="true" hidden="false"/>
    </xf>
    <xf numFmtId="164" fontId="25" fillId="9" borderId="0" xfId="28" applyFont="true" applyBorder="true" applyAlignment="true" applyProtection="false">
      <alignment horizontal="center" vertical="center" textRotation="0" wrapText="false" indent="0" shrinkToFit="false"/>
      <protection locked="true" hidden="false"/>
    </xf>
    <xf numFmtId="164" fontId="9" fillId="10" borderId="5" xfId="28" applyFont="false" applyBorder="true" applyAlignment="true" applyProtection="false">
      <alignment horizontal="left" vertical="bottom" textRotation="0" wrapText="false" indent="1" shrinkToFit="false"/>
      <protection locked="true" hidden="false"/>
    </xf>
    <xf numFmtId="173" fontId="25" fillId="9" borderId="0" xfId="19" applyFont="true" applyBorder="true" applyAlignment="true" applyProtection="true">
      <alignment horizontal="center" vertical="center" textRotation="0" wrapText="false" indent="0" shrinkToFit="false"/>
      <protection locked="true" hidden="false"/>
    </xf>
    <xf numFmtId="165" fontId="25" fillId="9" borderId="0" xfId="28" applyFont="true" applyBorder="false" applyAlignment="true" applyProtection="false">
      <alignment horizontal="left" vertical="center" textRotation="0" wrapText="false" indent="0" shrinkToFit="false"/>
      <protection locked="true" hidden="false"/>
    </xf>
    <xf numFmtId="164" fontId="25" fillId="9" borderId="0" xfId="28" applyFont="true" applyBorder="true" applyAlignment="true" applyProtection="false">
      <alignment horizontal="center" vertical="center" textRotation="0" wrapText="false" indent="0" shrinkToFit="false"/>
      <protection locked="true" hidden="false"/>
    </xf>
    <xf numFmtId="164" fontId="9" fillId="10" borderId="6" xfId="28" applyFont="false" applyBorder="true" applyAlignment="true" applyProtection="false">
      <alignment horizontal="left" vertical="bottom" textRotation="0" wrapText="false" indent="1" shrinkToFit="false"/>
      <protection locked="true" hidden="false"/>
    </xf>
    <xf numFmtId="164" fontId="0" fillId="0" borderId="0" xfId="27" applyFont="true" applyBorder="false" applyAlignment="false" applyProtection="false">
      <alignment horizontal="general" vertical="bottom" textRotation="0" wrapText="false" indent="0" shrinkToFit="false"/>
      <protection locked="true" hidden="false"/>
    </xf>
    <xf numFmtId="164" fontId="0" fillId="0" borderId="0" xfId="27" applyFont="false" applyBorder="false" applyAlignment="false" applyProtection="false">
      <alignment horizontal="general" vertical="bottom" textRotation="0" wrapText="false" indent="0" shrinkToFit="false"/>
      <protection locked="true" hidden="false"/>
    </xf>
    <xf numFmtId="164" fontId="11" fillId="0" borderId="0" xfId="30" applyFont="false" applyBorder="true" applyAlignment="true" applyProtection="true">
      <alignment horizontal="general" vertical="bottom" textRotation="0" wrapText="false" indent="0" shrinkToFit="false"/>
      <protection locked="true" hidden="false"/>
    </xf>
    <xf numFmtId="165" fontId="40" fillId="6" borderId="0" xfId="27" applyFont="true" applyBorder="false" applyAlignment="true" applyProtection="false">
      <alignment horizontal="general" vertical="bottom" textRotation="0" wrapText="false" indent="0" shrinkToFit="false"/>
      <protection locked="true" hidden="false"/>
    </xf>
    <xf numFmtId="165" fontId="17" fillId="6" borderId="0" xfId="27" applyFont="true" applyBorder="false" applyAlignment="true" applyProtection="false">
      <alignment horizontal="general" vertical="bottom" textRotation="0" wrapText="false" indent="0" shrinkToFit="false"/>
      <protection locked="true" hidden="false"/>
    </xf>
    <xf numFmtId="164" fontId="0" fillId="6" borderId="0" xfId="27" applyFont="true" applyBorder="false" applyAlignment="false" applyProtection="false">
      <alignment horizontal="general" vertical="bottom" textRotation="0" wrapText="false" indent="0" shrinkToFit="false"/>
      <protection locked="true" hidden="false"/>
    </xf>
    <xf numFmtId="164" fontId="41" fillId="0" borderId="0" xfId="27" applyFont="true" applyBorder="false" applyAlignment="true" applyProtection="false">
      <alignment horizontal="right" vertical="bottom" textRotation="0" wrapText="false" indent="0" shrinkToFit="false"/>
      <protection locked="true" hidden="false"/>
    </xf>
    <xf numFmtId="165" fontId="42" fillId="5" borderId="2" xfId="27" applyFont="true" applyBorder="true" applyAlignment="true" applyProtection="false">
      <alignment horizontal="general" vertical="bottom" textRotation="0" wrapText="false" indent="0" shrinkToFit="false"/>
      <protection locked="true" hidden="false"/>
    </xf>
    <xf numFmtId="165" fontId="17" fillId="6" borderId="7" xfId="27" applyFont="true" applyBorder="true" applyAlignment="true" applyProtection="false">
      <alignment horizontal="left" vertical="center" textRotation="0" wrapText="false" indent="0" shrinkToFit="false"/>
      <protection locked="true" hidden="false"/>
    </xf>
    <xf numFmtId="164" fontId="0" fillId="5" borderId="2" xfId="27" applyFont="true" applyBorder="true" applyAlignment="false" applyProtection="false">
      <alignment horizontal="general" vertical="bottom" textRotation="0" wrapText="false" indent="0" shrinkToFit="false"/>
      <protection locked="true" hidden="false"/>
    </xf>
    <xf numFmtId="164" fontId="0" fillId="5" borderId="0" xfId="27" applyFont="true" applyBorder="false" applyAlignment="false" applyProtection="false">
      <alignment horizontal="general" vertical="bottom" textRotation="0" wrapText="false" indent="0" shrinkToFit="false"/>
      <protection locked="true" hidden="false"/>
    </xf>
    <xf numFmtId="164" fontId="0" fillId="0" borderId="8" xfId="29" applyFont="true" applyBorder="true" applyAlignment="true" applyProtection="true">
      <alignment horizontal="general" vertical="bottom" textRotation="0" wrapText="false" indent="0" shrinkToFit="false"/>
      <protection locked="true" hidden="false"/>
    </xf>
    <xf numFmtId="164" fontId="0" fillId="0" borderId="9" xfId="29" applyFont="true" applyBorder="true" applyAlignment="true" applyProtection="true">
      <alignment horizontal="general" vertical="bottom" textRotation="0" wrapText="false" indent="0" shrinkToFit="false"/>
      <protection locked="true" hidden="false"/>
    </xf>
    <xf numFmtId="164" fontId="43" fillId="0" borderId="9" xfId="29" applyFont="true" applyBorder="true" applyAlignment="true" applyProtection="true">
      <alignment horizontal="general" vertical="bottom" textRotation="0" wrapText="false" indent="0" shrinkToFit="false"/>
      <protection locked="true" hidden="false"/>
    </xf>
    <xf numFmtId="164" fontId="0" fillId="10" borderId="10" xfId="27" applyFont="true" applyBorder="true" applyAlignment="false" applyProtection="false">
      <alignment horizontal="general" vertical="bottom" textRotation="0" wrapText="false" indent="0" shrinkToFit="false"/>
      <protection locked="true" hidden="false"/>
    </xf>
    <xf numFmtId="164" fontId="0" fillId="10" borderId="11" xfId="27" applyFont="true" applyBorder="true" applyAlignment="false" applyProtection="false">
      <alignment horizontal="general" vertical="bottom" textRotation="0" wrapText="false" indent="0" shrinkToFit="false"/>
      <protection locked="true" hidden="false"/>
    </xf>
  </cellXfs>
  <cellStyles count="17">
    <cellStyle name="Normal" xfId="0" builtinId="0" customBuiltin="false"/>
    <cellStyle name="Comma" xfId="15" builtinId="3" customBuiltin="false"/>
    <cellStyle name="Comma [0]" xfId="16" builtinId="6" customBuiltin="false"/>
    <cellStyle name="Currency" xfId="17" builtinId="4" customBuiltin="false"/>
    <cellStyle name="Currency [0]" xfId="18" builtinId="7" customBuiltin="false"/>
    <cellStyle name="Percent" xfId="19" builtinId="5" customBuiltin="false"/>
    <cellStyle name="Result" xfId="20" builtinId="53" customBuiltin="true"/>
    <cellStyle name="Result2" xfId="21" builtinId="53" customBuiltin="true"/>
    <cellStyle name="Heading" xfId="22" builtinId="53" customBuiltin="true"/>
    <cellStyle name="Heading1" xfId="23" builtinId="53" customBuiltin="true"/>
    <cellStyle name="40% - Accent1 2" xfId="24" builtinId="53" customBuiltin="true"/>
    <cellStyle name="Accent1 2" xfId="25" builtinId="53" customBuiltin="true"/>
    <cellStyle name="Heading 1 2" xfId="26" builtinId="53" customBuiltin="true"/>
    <cellStyle name="Normal 2" xfId="27" builtinId="53" customBuiltin="true"/>
    <cellStyle name="Normal 3" xfId="28" builtinId="53" customBuiltin="true"/>
    <cellStyle name="Normal_Graph Paper (combined)" xfId="29" builtinId="53" customBuiltin="true"/>
    <cellStyle name="Excel Built-in Title" xfId="30" builtinId="53" customBuiltin="true"/>
  </cellStyles>
  <dxfs count="4">
    <dxf>
      <font>
        <name val="Mangal"/>
        <family val="2"/>
      </font>
      <fill>
        <patternFill>
          <bgColor rgb="FFCEE8F1"/>
        </patternFill>
      </fill>
    </dxf>
    <dxf>
      <font>
        <name val="Mangal"/>
        <family val="2"/>
      </font>
      <fill>
        <patternFill>
          <bgColor rgb="FF6DBBD5"/>
        </patternFill>
      </fill>
    </dxf>
    <dxf>
      <font>
        <name val="Mangal"/>
        <family val="2"/>
        <color rgb="FFBFBFBF"/>
      </font>
    </dxf>
    <dxf>
      <font>
        <name val="Mangal"/>
        <family val="2"/>
        <color rgb="FFBFBFBF"/>
      </font>
    </dxf>
  </dxfs>
  <colors>
    <indexedColors>
      <rgbColor rgb="FF000000"/>
      <rgbColor rgb="FFFFFFFF"/>
      <rgbColor rgb="FFFF3333"/>
      <rgbColor rgb="FF00FF00"/>
      <rgbColor rgb="FF0000FF"/>
      <rgbColor rgb="FFFFF45D"/>
      <rgbColor rgb="FFFF00FF"/>
      <rgbColor rgb="FF00FFFF"/>
      <rgbColor rgb="FF800000"/>
      <rgbColor rgb="FF008000"/>
      <rgbColor rgb="FF000080"/>
      <rgbColor rgb="FF66573D"/>
      <rgbColor rgb="FF800080"/>
      <rgbColor rgb="FF2C7D98"/>
      <rgbColor rgb="FFC0C0C0"/>
      <rgbColor rgb="FF808080"/>
      <rgbColor rgb="FFBFBFBF"/>
      <rgbColor rgb="FF993366"/>
      <rgbColor rgb="FFF2F2F2"/>
      <rgbColor rgb="FFCEE8F1"/>
      <rgbColor rgb="FF660066"/>
      <rgbColor rgb="FFFF8080"/>
      <rgbColor rgb="FF0066CC"/>
      <rgbColor rgb="FFDAC9E4"/>
      <rgbColor rgb="FF000080"/>
      <rgbColor rgb="FFFF00FF"/>
      <rgbColor rgb="FFFFFF00"/>
      <rgbColor rgb="FF00FFFF"/>
      <rgbColor rgb="FF800080"/>
      <rgbColor rgb="FF800000"/>
      <rgbColor rgb="FF215E72"/>
      <rgbColor rgb="FF0000FF"/>
      <rgbColor rgb="FF00CCFF"/>
      <rgbColor rgb="FFEDE4F1"/>
      <rgbColor rgb="FFE2F0DB"/>
      <rgbColor rgb="FFFFF9A3"/>
      <rgbColor rgb="FF99CCFF"/>
      <rgbColor rgb="FFFF99CC"/>
      <rgbColor rgb="FFC8AFD6"/>
      <rgbColor rgb="FFE5DFD4"/>
      <rgbColor rgb="FF3366FF"/>
      <rgbColor rgb="FF6DBBD5"/>
      <rgbColor rgb="FF99CC00"/>
      <rgbColor rgb="FFFFCC00"/>
      <rgbColor rgb="FFFF9900"/>
      <rgbColor rgb="FFFF6600"/>
      <rgbColor rgb="FF595959"/>
      <rgbColor rgb="FFA379BB"/>
      <rgbColor rgb="FF003366"/>
      <rgbColor rgb="FF6EB34B"/>
      <rgbColor rgb="FF003300"/>
      <rgbColor rgb="FF444401"/>
      <rgbColor rgb="FF993300"/>
      <rgbColor rgb="FF993366"/>
      <rgbColor rgb="FF543466"/>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sharedStrings" Target="sharedStrings.xml"/>
</Relationships>
</file>

<file path=xl/drawings/_rels/drawing1.xml.rels><?xml version="1.0" encoding="UTF-8"?>
<Relationships xmlns="http://schemas.openxmlformats.org/package/2006/relationships"><Relationship Id="rId1" Type="http://schemas.openxmlformats.org/officeDocument/2006/relationships/image" Target="../media/image1.jpeg"/>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absolute">
    <xdr:from>
      <xdr:col>11</xdr:col>
      <xdr:colOff>186480</xdr:colOff>
      <xdr:row>8</xdr:row>
      <xdr:rowOff>84240</xdr:rowOff>
    </xdr:from>
    <xdr:to>
      <xdr:col>11</xdr:col>
      <xdr:colOff>382320</xdr:colOff>
      <xdr:row>8</xdr:row>
      <xdr:rowOff>446760</xdr:rowOff>
    </xdr:to>
    <xdr:sp>
      <xdr:nvSpPr>
        <xdr:cNvPr id="0" name="CustomShape 1"/>
        <xdr:cNvSpPr/>
      </xdr:nvSpPr>
      <xdr:spPr>
        <a:xfrm rot="233400">
          <a:off x="9619560" y="1554840"/>
          <a:ext cx="195840" cy="362520"/>
        </a:xfrm>
        <a:custGeom>
          <a:avLst/>
          <a:gdLst/>
          <a:ahLst/>
          <a:rect l="l" t="t" r="r" b="b"/>
          <a:pathLst>
            <a:path w="37349" h="11917">
              <a:moveTo>
                <a:pt x="29465" y="8747"/>
              </a:moveTo>
              <a:cubicBezTo>
                <a:pt x="23082" y="11917"/>
                <a:pt x="2041" y="10937"/>
                <a:pt x="92" y="7631"/>
              </a:cubicBezTo>
              <a:cubicBezTo>
                <a:pt x="-1501" y="3242"/>
                <a:pt x="17969" y="1198"/>
                <a:pt x="25877" y="0"/>
              </a:cubicBezTo>
              <a:cubicBezTo>
                <a:pt x="6932" y="6282"/>
                <a:pt x="35848" y="5577"/>
                <a:pt x="29465" y="8747"/>
              </a:cubicBezTo>
              <a:close/>
            </a:path>
          </a:pathLst>
        </a:custGeom>
        <a:solidFill>
          <a:srgbClr val="2c7d98"/>
        </a:solidFill>
        <a:ln>
          <a:noFill/>
        </a:ln>
      </xdr:spPr>
      <xdr:style>
        <a:lnRef idx="0"/>
        <a:fillRef idx="0"/>
        <a:effectRef idx="0"/>
        <a:fontRef idx="minor"/>
      </xdr:style>
    </xdr:sp>
    <xdr:clientData/>
  </xdr:twoCellAnchor>
  <xdr:twoCellAnchor editAs="absolute">
    <xdr:from>
      <xdr:col>11</xdr:col>
      <xdr:colOff>321120</xdr:colOff>
      <xdr:row>8</xdr:row>
      <xdr:rowOff>116640</xdr:rowOff>
    </xdr:from>
    <xdr:to>
      <xdr:col>11</xdr:col>
      <xdr:colOff>406440</xdr:colOff>
      <xdr:row>8</xdr:row>
      <xdr:rowOff>293040</xdr:rowOff>
    </xdr:to>
    <xdr:sp>
      <xdr:nvSpPr>
        <xdr:cNvPr id="1" name="CustomShape 1"/>
        <xdr:cNvSpPr/>
      </xdr:nvSpPr>
      <xdr:spPr>
        <a:xfrm rot="21013800">
          <a:off x="9783360" y="1571040"/>
          <a:ext cx="85320" cy="176400"/>
        </a:xfrm>
        <a:custGeom>
          <a:avLst/>
          <a:gdLst/>
          <a:ahLst/>
          <a:rect l="l" t="t" r="r" b="b"/>
          <a:pathLst>
            <a:path w="11111" h="10925">
              <a:moveTo>
                <a:pt x="9475" y="7527"/>
              </a:moveTo>
              <a:cubicBezTo>
                <a:pt x="8793" y="10607"/>
                <a:pt x="1560" y="10925"/>
                <a:pt x="302" y="8242"/>
              </a:cubicBezTo>
              <a:cubicBezTo>
                <a:pt x="-956" y="5559"/>
                <a:pt x="1897" y="3469"/>
                <a:pt x="5726" y="0"/>
              </a:cubicBezTo>
              <a:cubicBezTo>
                <a:pt x="3086" y="5853"/>
                <a:pt x="10155" y="4447"/>
                <a:pt x="9475" y="7527"/>
              </a:cubicBezTo>
              <a:close/>
            </a:path>
          </a:pathLst>
        </a:custGeom>
        <a:solidFill>
          <a:srgbClr val="2c7d98"/>
        </a:solidFill>
        <a:ln>
          <a:noFill/>
        </a:ln>
      </xdr:spPr>
      <xdr:style>
        <a:lnRef idx="0"/>
        <a:fillRef idx="0"/>
        <a:effectRef idx="0"/>
        <a:fontRef idx="minor"/>
      </xdr:style>
    </xdr:sp>
    <xdr:clientData/>
  </xdr:twoCellAnchor>
  <xdr:twoCellAnchor editAs="oneCell">
    <xdr:from>
      <xdr:col>11</xdr:col>
      <xdr:colOff>467640</xdr:colOff>
      <xdr:row>0</xdr:row>
      <xdr:rowOff>86400</xdr:rowOff>
    </xdr:from>
    <xdr:to>
      <xdr:col>14</xdr:col>
      <xdr:colOff>96120</xdr:colOff>
      <xdr:row>4</xdr:row>
      <xdr:rowOff>2520</xdr:rowOff>
    </xdr:to>
    <xdr:sp>
      <xdr:nvSpPr>
        <xdr:cNvPr id="2" name="CustomShape 1"/>
        <xdr:cNvSpPr/>
      </xdr:nvSpPr>
      <xdr:spPr>
        <a:xfrm>
          <a:off x="9914400" y="86400"/>
          <a:ext cx="3760920" cy="727560"/>
        </a:xfrm>
        <a:prstGeom prst="rect">
          <a:avLst/>
        </a:prstGeom>
        <a:solidFill>
          <a:srgbClr val="ffffff"/>
        </a:solidFill>
        <a:ln w="9360">
          <a:noFill/>
        </a:ln>
      </xdr:spPr>
      <xdr:style>
        <a:lnRef idx="0"/>
        <a:fillRef idx="0"/>
        <a:effectRef idx="0"/>
        <a:fontRef idx="minor"/>
      </xdr:style>
      <xdr:txBody>
        <a:bodyPr lIns="90000" rIns="90000" tIns="45000" bIns="45000"/>
        <a:p>
          <a:r>
            <a:rPr b="0" i="1" lang="en-US" sz="1000" spc="-1" strike="noStrike">
              <a:solidFill>
                <a:srgbClr val="000000"/>
              </a:solidFill>
              <a:uFill>
                <a:solidFill>
                  <a:srgbClr val="ffffff"/>
                </a:solidFill>
              </a:uFill>
              <a:latin typeface="Arial"/>
            </a:rPr>
            <a:t>To add a new row to any table in this workbook, select the last cell in the table and then press the Tab key.</a:t>
          </a:r>
          <a:endParaRPr b="0" lang="en-US" sz="1000" spc="-1" strike="noStrike">
            <a:solidFill>
              <a:srgbClr val="000000"/>
            </a:solidFill>
            <a:uFill>
              <a:solidFill>
                <a:srgbClr val="ffffff"/>
              </a:solidFill>
            </a:uFill>
            <a:latin typeface="Times New Roman"/>
          </a:endParaRPr>
        </a:p>
        <a:p>
          <a:endParaRPr b="0" lang="en-US" sz="1000" spc="-1" strike="noStrike">
            <a:solidFill>
              <a:srgbClr val="000000"/>
            </a:solidFill>
            <a:uFill>
              <a:solidFill>
                <a:srgbClr val="ffffff"/>
              </a:solidFill>
            </a:uFill>
            <a:latin typeface="Times New Roman"/>
          </a:endParaRPr>
        </a:p>
        <a:p>
          <a:r>
            <a:rPr b="0" i="1" lang="en-US" sz="1000" spc="-1" strike="noStrike">
              <a:solidFill>
                <a:srgbClr val="000000"/>
              </a:solidFill>
              <a:uFill>
                <a:solidFill>
                  <a:srgbClr val="ffffff"/>
                </a:solidFill>
              </a:uFill>
              <a:latin typeface="Arial"/>
            </a:rPr>
            <a:t>(Notes in this workbook do not print. To delete them, select a note and press the Delete key.)</a:t>
          </a:r>
          <a:endParaRPr b="0" lang="en-US" sz="1000" spc="-1" strike="noStrike">
            <a:solidFill>
              <a:srgbClr val="000000"/>
            </a:solidFill>
            <a:uFill>
              <a:solidFill>
                <a:srgbClr val="ffffff"/>
              </a:solidFill>
            </a:uFill>
            <a:latin typeface="Times New Roman"/>
          </a:endParaRPr>
        </a:p>
      </xdr:txBody>
    </xdr:sp>
    <xdr:clientData/>
  </xdr:twoCellAnchor>
  <xdr:twoCellAnchor editAs="oneCell">
    <xdr:from>
      <xdr:col>2</xdr:col>
      <xdr:colOff>151560</xdr:colOff>
      <xdr:row>0</xdr:row>
      <xdr:rowOff>152640</xdr:rowOff>
    </xdr:from>
    <xdr:to>
      <xdr:col>4</xdr:col>
      <xdr:colOff>916200</xdr:colOff>
      <xdr:row>7</xdr:row>
      <xdr:rowOff>102960</xdr:rowOff>
    </xdr:to>
    <xdr:pic>
      <xdr:nvPicPr>
        <xdr:cNvPr id="3" name="Graphics 1" descr=""/>
        <xdr:cNvPicPr/>
      </xdr:nvPicPr>
      <xdr:blipFill>
        <a:blip r:embed="rId1"/>
        <a:stretch/>
      </xdr:blipFill>
      <xdr:spPr>
        <a:xfrm>
          <a:off x="770040" y="152640"/>
          <a:ext cx="3194640" cy="1251360"/>
        </a:xfrm>
        <a:prstGeom prst="rect">
          <a:avLst/>
        </a:prstGeom>
        <a:ln>
          <a:noFill/>
        </a:ln>
      </xdr:spPr>
    </xdr:pic>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absolute">
    <xdr:from>
      <xdr:col>5</xdr:col>
      <xdr:colOff>325800</xdr:colOff>
      <xdr:row>8</xdr:row>
      <xdr:rowOff>118440</xdr:rowOff>
    </xdr:from>
    <xdr:to>
      <xdr:col>5</xdr:col>
      <xdr:colOff>364320</xdr:colOff>
      <xdr:row>8</xdr:row>
      <xdr:rowOff>184320</xdr:rowOff>
    </xdr:to>
    <xdr:sp>
      <xdr:nvSpPr>
        <xdr:cNvPr id="4" name="CustomShape 1"/>
        <xdr:cNvSpPr/>
      </xdr:nvSpPr>
      <xdr:spPr>
        <a:xfrm>
          <a:off x="4356720" y="1878480"/>
          <a:ext cx="38520" cy="65880"/>
        </a:xfrm>
        <a:custGeom>
          <a:avLst/>
          <a:gdLst/>
          <a:ahLst/>
          <a:rect l="l" t="t" r="r" b="b"/>
          <a:pathLst>
            <a:path w="10149" h="18764">
              <a:moveTo>
                <a:pt x="10149" y="5775"/>
              </a:moveTo>
              <a:cubicBezTo>
                <a:pt x="10149" y="11099"/>
                <a:pt x="6742" y="15560"/>
                <a:pt x="5051" y="15601"/>
              </a:cubicBezTo>
              <a:cubicBezTo>
                <a:pt x="3360" y="15642"/>
                <a:pt x="0" y="11343"/>
                <a:pt x="0" y="6019"/>
              </a:cubicBezTo>
              <a:cubicBezTo>
                <a:pt x="2207" y="-698"/>
                <a:pt x="7579" y="-3122"/>
                <a:pt x="10149" y="5775"/>
              </a:cubicBezTo>
              <a:close/>
            </a:path>
          </a:pathLst>
        </a:custGeom>
        <a:solidFill>
          <a:srgbClr val="d9d5ce"/>
        </a:solidFill>
        <a:ln>
          <a:noFill/>
        </a:ln>
      </xdr:spPr>
      <xdr:style>
        <a:lnRef idx="0"/>
        <a:fillRef idx="0"/>
        <a:effectRef idx="0"/>
        <a:fontRef idx="minor"/>
      </xdr:style>
    </xdr:sp>
    <xdr:clientData/>
  </xdr:twoCellAnchor>
  <xdr:twoCellAnchor editAs="absolute">
    <xdr:from>
      <xdr:col>5</xdr:col>
      <xdr:colOff>326160</xdr:colOff>
      <xdr:row>8</xdr:row>
      <xdr:rowOff>172800</xdr:rowOff>
    </xdr:from>
    <xdr:to>
      <xdr:col>5</xdr:col>
      <xdr:colOff>363240</xdr:colOff>
      <xdr:row>8</xdr:row>
      <xdr:rowOff>451800</xdr:rowOff>
    </xdr:to>
    <xdr:sp>
      <xdr:nvSpPr>
        <xdr:cNvPr id="5" name="CustomShape 1"/>
        <xdr:cNvSpPr/>
      </xdr:nvSpPr>
      <xdr:spPr>
        <a:xfrm>
          <a:off x="4357080" y="1932840"/>
          <a:ext cx="37080" cy="279000"/>
        </a:xfrm>
        <a:custGeom>
          <a:avLst/>
          <a:gdLst/>
          <a:ahLst/>
          <a:rect l="l" t="t" r="r" b="b"/>
          <a:pathLst>
            <a:path w="10494" h="10459">
              <a:moveTo>
                <a:pt x="0" y="620"/>
              </a:moveTo>
              <a:lnTo>
                <a:pt x="1428" y="10147"/>
              </a:lnTo>
              <a:cubicBezTo>
                <a:pt x="1641" y="10303"/>
                <a:pt x="2067" y="10459"/>
                <a:pt x="2492" y="10459"/>
              </a:cubicBezTo>
              <a:lnTo>
                <a:pt x="8982" y="10459"/>
              </a:lnTo>
              <a:cubicBezTo>
                <a:pt x="8982" y="10459"/>
                <a:pt x="9407" y="10459"/>
                <a:pt x="9620" y="9678"/>
              </a:cubicBezTo>
              <a:cubicBezTo>
                <a:pt x="9911" y="6452"/>
                <a:pt x="10203" y="3226"/>
                <a:pt x="10494" y="0"/>
              </a:cubicBezTo>
              <a:cubicBezTo>
                <a:pt x="6520" y="2798"/>
                <a:pt x="2100" y="1391"/>
                <a:pt x="0" y="620"/>
              </a:cubicBezTo>
              <a:close/>
            </a:path>
          </a:pathLst>
        </a:custGeom>
        <a:solidFill>
          <a:srgbClr val="66573d"/>
        </a:solidFill>
        <a:ln>
          <a:noFill/>
        </a:ln>
      </xdr:spPr>
      <xdr:style>
        <a:lnRef idx="0"/>
        <a:fillRef idx="0"/>
        <a:effectRef idx="0"/>
        <a:fontRef idx="minor"/>
      </xdr:style>
    </xdr:sp>
    <xdr:clientData/>
  </xdr:twoCellAnchor>
  <xdr:twoCellAnchor editAs="absolute">
    <xdr:from>
      <xdr:col>5</xdr:col>
      <xdr:colOff>324720</xdr:colOff>
      <xdr:row>8</xdr:row>
      <xdr:rowOff>139320</xdr:rowOff>
    </xdr:from>
    <xdr:to>
      <xdr:col>5</xdr:col>
      <xdr:colOff>364680</xdr:colOff>
      <xdr:row>8</xdr:row>
      <xdr:rowOff>228240</xdr:rowOff>
    </xdr:to>
    <xdr:sp>
      <xdr:nvSpPr>
        <xdr:cNvPr id="6" name="CustomShape 1"/>
        <xdr:cNvSpPr/>
      </xdr:nvSpPr>
      <xdr:spPr>
        <a:xfrm>
          <a:off x="4355640" y="1899360"/>
          <a:ext cx="39960" cy="88920"/>
        </a:xfrm>
        <a:custGeom>
          <a:avLst/>
          <a:gdLst/>
          <a:ahLst/>
          <a:rect l="l" t="t" r="r" b="b"/>
          <a:pathLst>
            <a:path w="10000" h="13274">
              <a:moveTo>
                <a:pt x="0" y="1082"/>
              </a:moveTo>
              <a:cubicBezTo>
                <a:pt x="2074" y="5423"/>
                <a:pt x="8303" y="4384"/>
                <a:pt x="10000" y="0"/>
              </a:cubicBezTo>
              <a:lnTo>
                <a:pt x="9757" y="8649"/>
              </a:lnTo>
              <a:cubicBezTo>
                <a:pt x="7966" y="13274"/>
                <a:pt x="2244" y="12405"/>
                <a:pt x="99" y="8489"/>
              </a:cubicBezTo>
              <a:cubicBezTo>
                <a:pt x="66" y="6241"/>
                <a:pt x="33" y="3330"/>
                <a:pt x="0" y="1082"/>
              </a:cubicBezTo>
              <a:close/>
            </a:path>
          </a:pathLst>
        </a:custGeom>
        <a:solidFill>
          <a:srgbClr val="4c412e"/>
        </a:solidFill>
        <a:ln>
          <a:noFill/>
        </a:ln>
      </xdr:spPr>
      <xdr:style>
        <a:lnRef idx="0"/>
        <a:fillRef idx="0"/>
        <a:effectRef idx="0"/>
        <a:fontRef idx="minor"/>
      </xdr:style>
    </xdr:sp>
    <xdr:clientData/>
  </xdr:twoCellAnchor>
  <xdr:twoCellAnchor editAs="absolute">
    <xdr:from>
      <xdr:col>7</xdr:col>
      <xdr:colOff>75960</xdr:colOff>
      <xdr:row>8</xdr:row>
      <xdr:rowOff>97200</xdr:rowOff>
    </xdr:from>
    <xdr:to>
      <xdr:col>7</xdr:col>
      <xdr:colOff>508320</xdr:colOff>
      <xdr:row>8</xdr:row>
      <xdr:rowOff>451800</xdr:rowOff>
    </xdr:to>
    <xdr:sp>
      <xdr:nvSpPr>
        <xdr:cNvPr id="7" name="CustomShape 1"/>
        <xdr:cNvSpPr/>
      </xdr:nvSpPr>
      <xdr:spPr>
        <a:xfrm>
          <a:off x="6391440" y="1857240"/>
          <a:ext cx="432360" cy="354600"/>
        </a:xfrm>
        <a:prstGeom prst="rect">
          <a:avLst/>
        </a:prstGeom>
        <a:noFill/>
        <a:ln>
          <a:noFill/>
        </a:ln>
      </xdr:spPr>
      <xdr:style>
        <a:lnRef idx="0"/>
        <a:fillRef idx="0"/>
        <a:effectRef idx="0"/>
        <a:fontRef idx="minor"/>
      </xdr:style>
    </xdr:sp>
    <xdr:clientData/>
  </xdr:twoCellAnchor>
  <xdr:twoCellAnchor editAs="absolute">
    <xdr:from>
      <xdr:col>7</xdr:col>
      <xdr:colOff>138960</xdr:colOff>
      <xdr:row>7</xdr:row>
      <xdr:rowOff>160200</xdr:rowOff>
    </xdr:from>
    <xdr:to>
      <xdr:col>7</xdr:col>
      <xdr:colOff>372960</xdr:colOff>
      <xdr:row>8</xdr:row>
      <xdr:rowOff>428760</xdr:rowOff>
    </xdr:to>
    <xdr:sp>
      <xdr:nvSpPr>
        <xdr:cNvPr id="8" name="CustomShape 1"/>
        <xdr:cNvSpPr/>
      </xdr:nvSpPr>
      <xdr:spPr>
        <a:xfrm>
          <a:off x="6454440" y="1757160"/>
          <a:ext cx="234000" cy="431640"/>
        </a:xfrm>
        <a:custGeom>
          <a:avLst/>
          <a:gdLst/>
          <a:ahLst/>
          <a:rect l="l" t="t" r="r" b="b"/>
          <a:pathLst>
            <a:path w="66" h="142">
              <a:moveTo>
                <a:pt x="54" y="142"/>
              </a:moveTo>
              <a:cubicBezTo>
                <a:pt x="66" y="118"/>
                <a:pt x="64" y="0"/>
                <a:pt x="25" y="39"/>
              </a:cubicBezTo>
              <a:cubicBezTo>
                <a:pt x="0" y="64"/>
                <a:pt x="40" y="114"/>
                <a:pt x="50" y="135"/>
              </a:cubicBezTo>
            </a:path>
          </a:pathLst>
        </a:custGeom>
        <a:solidFill>
          <a:srgbClr val="6eb34b"/>
        </a:solidFill>
        <a:ln>
          <a:noFill/>
        </a:ln>
      </xdr:spPr>
      <xdr:style>
        <a:lnRef idx="0"/>
        <a:fillRef idx="0"/>
        <a:effectRef idx="0"/>
        <a:fontRef idx="minor"/>
      </xdr:style>
    </xdr:sp>
    <xdr:clientData/>
  </xdr:twoCellAnchor>
  <xdr:twoCellAnchor editAs="absolute">
    <xdr:from>
      <xdr:col>7</xdr:col>
      <xdr:colOff>373320</xdr:colOff>
      <xdr:row>8</xdr:row>
      <xdr:rowOff>313200</xdr:rowOff>
    </xdr:from>
    <xdr:to>
      <xdr:col>7</xdr:col>
      <xdr:colOff>517320</xdr:colOff>
      <xdr:row>8</xdr:row>
      <xdr:rowOff>451800</xdr:rowOff>
    </xdr:to>
    <xdr:sp>
      <xdr:nvSpPr>
        <xdr:cNvPr id="9" name="CustomShape 1"/>
        <xdr:cNvSpPr/>
      </xdr:nvSpPr>
      <xdr:spPr>
        <a:xfrm>
          <a:off x="6688800" y="2073240"/>
          <a:ext cx="144000" cy="138600"/>
        </a:xfrm>
        <a:custGeom>
          <a:avLst/>
          <a:gdLst/>
          <a:ahLst/>
          <a:rect l="l" t="t" r="r" b="b"/>
          <a:pathLst>
            <a:path w="42" h="47">
              <a:moveTo>
                <a:pt x="1" y="38"/>
              </a:moveTo>
              <a:cubicBezTo>
                <a:pt x="4" y="12"/>
                <a:pt x="2" y="0"/>
                <a:pt x="37" y="6"/>
              </a:cubicBezTo>
              <a:cubicBezTo>
                <a:pt x="42" y="32"/>
                <a:pt x="11" y="35"/>
                <a:pt x="0" y="47"/>
              </a:cubicBezTo>
            </a:path>
          </a:pathLst>
        </a:custGeom>
        <a:solidFill>
          <a:srgbClr val="6eb34b"/>
        </a:solidFill>
        <a:ln>
          <a:noFill/>
        </a:ln>
      </xdr:spPr>
      <xdr:style>
        <a:lnRef idx="0"/>
        <a:fillRef idx="0"/>
        <a:effectRef idx="0"/>
        <a:fontRef idx="minor"/>
      </xdr:style>
    </xdr:sp>
    <xdr:clientData/>
  </xdr:twoCellAnchor>
  <xdr:twoCellAnchor editAs="absolute">
    <xdr:from>
      <xdr:col>7</xdr:col>
      <xdr:colOff>57600</xdr:colOff>
      <xdr:row>8</xdr:row>
      <xdr:rowOff>305640</xdr:rowOff>
    </xdr:from>
    <xdr:to>
      <xdr:col>7</xdr:col>
      <xdr:colOff>246600</xdr:colOff>
      <xdr:row>8</xdr:row>
      <xdr:rowOff>436320</xdr:rowOff>
    </xdr:to>
    <xdr:sp>
      <xdr:nvSpPr>
        <xdr:cNvPr id="10" name="CustomShape 1"/>
        <xdr:cNvSpPr/>
      </xdr:nvSpPr>
      <xdr:spPr>
        <a:xfrm>
          <a:off x="6373080" y="2065680"/>
          <a:ext cx="189000" cy="130680"/>
        </a:xfrm>
        <a:custGeom>
          <a:avLst/>
          <a:gdLst/>
          <a:ahLst/>
          <a:rect l="l" t="t" r="r" b="b"/>
          <a:pathLst>
            <a:path w="52" h="44">
              <a:moveTo>
                <a:pt x="52" y="33"/>
              </a:moveTo>
              <a:cubicBezTo>
                <a:pt x="52" y="7"/>
                <a:pt x="28" y="0"/>
                <a:pt x="5" y="4"/>
              </a:cubicBezTo>
              <a:cubicBezTo>
                <a:pt x="0" y="32"/>
                <a:pt x="30" y="42"/>
                <a:pt x="52" y="44"/>
              </a:cubicBezTo>
            </a:path>
          </a:pathLst>
        </a:custGeom>
        <a:solidFill>
          <a:srgbClr val="6eb34b"/>
        </a:solidFill>
        <a:ln>
          <a:noFill/>
        </a:ln>
      </xdr:spPr>
      <xdr:style>
        <a:lnRef idx="0"/>
        <a:fillRef idx="0"/>
        <a:effectRef idx="0"/>
        <a:fontRef idx="minor"/>
      </xdr:style>
    </xdr:sp>
    <xdr:clientData/>
  </xdr:twoCellAnchor>
  <xdr:twoCellAnchor editAs="absolute">
    <xdr:from>
      <xdr:col>9</xdr:col>
      <xdr:colOff>126360</xdr:colOff>
      <xdr:row>8</xdr:row>
      <xdr:rowOff>74520</xdr:rowOff>
    </xdr:from>
    <xdr:to>
      <xdr:col>9</xdr:col>
      <xdr:colOff>321480</xdr:colOff>
      <xdr:row>8</xdr:row>
      <xdr:rowOff>444960</xdr:rowOff>
    </xdr:to>
    <xdr:sp>
      <xdr:nvSpPr>
        <xdr:cNvPr id="11" name="CustomShape 1"/>
        <xdr:cNvSpPr/>
      </xdr:nvSpPr>
      <xdr:spPr>
        <a:xfrm rot="233400">
          <a:off x="8566560" y="1841040"/>
          <a:ext cx="195120" cy="370440"/>
        </a:xfrm>
        <a:custGeom>
          <a:avLst/>
          <a:gdLst/>
          <a:ahLst/>
          <a:rect l="l" t="t" r="r" b="b"/>
          <a:pathLst>
            <a:path w="37349" h="11917">
              <a:moveTo>
                <a:pt x="29465" y="8747"/>
              </a:moveTo>
              <a:cubicBezTo>
                <a:pt x="23082" y="11917"/>
                <a:pt x="2041" y="10937"/>
                <a:pt x="92" y="7631"/>
              </a:cubicBezTo>
              <a:cubicBezTo>
                <a:pt x="-1501" y="3242"/>
                <a:pt x="17969" y="1198"/>
                <a:pt x="25877" y="0"/>
              </a:cubicBezTo>
              <a:cubicBezTo>
                <a:pt x="6932" y="6282"/>
                <a:pt x="35848" y="5577"/>
                <a:pt x="29465" y="8747"/>
              </a:cubicBezTo>
              <a:close/>
            </a:path>
          </a:pathLst>
        </a:custGeom>
        <a:solidFill>
          <a:srgbClr val="2c7d98"/>
        </a:solidFill>
        <a:ln>
          <a:noFill/>
        </a:ln>
      </xdr:spPr>
      <xdr:style>
        <a:lnRef idx="0"/>
        <a:fillRef idx="0"/>
        <a:effectRef idx="0"/>
        <a:fontRef idx="minor"/>
      </xdr:style>
    </xdr:sp>
    <xdr:clientData/>
  </xdr:twoCellAnchor>
  <xdr:twoCellAnchor editAs="absolute">
    <xdr:from>
      <xdr:col>9</xdr:col>
      <xdr:colOff>259920</xdr:colOff>
      <xdr:row>8</xdr:row>
      <xdr:rowOff>107280</xdr:rowOff>
    </xdr:from>
    <xdr:to>
      <xdr:col>9</xdr:col>
      <xdr:colOff>344880</xdr:colOff>
      <xdr:row>8</xdr:row>
      <xdr:rowOff>287640</xdr:rowOff>
    </xdr:to>
    <xdr:sp>
      <xdr:nvSpPr>
        <xdr:cNvPr id="12" name="CustomShape 1"/>
        <xdr:cNvSpPr/>
      </xdr:nvSpPr>
      <xdr:spPr>
        <a:xfrm rot="21013800">
          <a:off x="8730000" y="1857600"/>
          <a:ext cx="84960" cy="180360"/>
        </a:xfrm>
        <a:custGeom>
          <a:avLst/>
          <a:gdLst/>
          <a:ahLst/>
          <a:rect l="l" t="t" r="r" b="b"/>
          <a:pathLst>
            <a:path w="11111" h="10925">
              <a:moveTo>
                <a:pt x="9475" y="7527"/>
              </a:moveTo>
              <a:cubicBezTo>
                <a:pt x="8793" y="10607"/>
                <a:pt x="1560" y="10925"/>
                <a:pt x="302" y="8242"/>
              </a:cubicBezTo>
              <a:cubicBezTo>
                <a:pt x="-956" y="5559"/>
                <a:pt x="1897" y="3469"/>
                <a:pt x="5726" y="0"/>
              </a:cubicBezTo>
              <a:cubicBezTo>
                <a:pt x="3086" y="5853"/>
                <a:pt x="10155" y="4447"/>
                <a:pt x="9475" y="7527"/>
              </a:cubicBezTo>
              <a:close/>
            </a:path>
          </a:pathLst>
        </a:custGeom>
        <a:solidFill>
          <a:srgbClr val="2c7d98"/>
        </a:solidFill>
        <a:ln>
          <a:noFill/>
        </a:ln>
      </xdr:spPr>
      <xdr:style>
        <a:lnRef idx="0"/>
        <a:fillRef idx="0"/>
        <a:effectRef idx="0"/>
        <a:fontRef idx="minor"/>
      </xdr:style>
    </xdr:sp>
    <xdr:clientData/>
  </xdr:twoCellAnchor>
  <xdr:twoCellAnchor editAs="oneCell">
    <xdr:from>
      <xdr:col>8</xdr:col>
      <xdr:colOff>587160</xdr:colOff>
      <xdr:row>1</xdr:row>
      <xdr:rowOff>26640</xdr:rowOff>
    </xdr:from>
    <xdr:to>
      <xdr:col>11</xdr:col>
      <xdr:colOff>46440</xdr:colOff>
      <xdr:row>1</xdr:row>
      <xdr:rowOff>538200</xdr:rowOff>
    </xdr:to>
    <xdr:sp>
      <xdr:nvSpPr>
        <xdr:cNvPr id="13" name="CustomShape 1"/>
        <xdr:cNvSpPr/>
      </xdr:nvSpPr>
      <xdr:spPr>
        <a:xfrm>
          <a:off x="7949160" y="189720"/>
          <a:ext cx="4082760" cy="511560"/>
        </a:xfrm>
        <a:prstGeom prst="rect">
          <a:avLst/>
        </a:prstGeom>
        <a:solidFill>
          <a:srgbClr val="ffffff"/>
        </a:solidFill>
        <a:ln w="9360">
          <a:noFill/>
        </a:ln>
      </xdr:spPr>
      <xdr:style>
        <a:lnRef idx="0"/>
        <a:fillRef idx="0"/>
        <a:effectRef idx="0"/>
        <a:fontRef idx="minor"/>
      </xdr:style>
      <xdr:txBody>
        <a:bodyPr lIns="90000" rIns="90000" tIns="45000" bIns="45000"/>
        <a:p>
          <a:r>
            <a:rPr b="0" i="1" lang="en-US" sz="1000" spc="-1" strike="noStrike">
              <a:solidFill>
                <a:srgbClr val="000000"/>
              </a:solidFill>
              <a:uFill>
                <a:solidFill>
                  <a:srgbClr val="ffffff"/>
                </a:solidFill>
              </a:uFill>
              <a:latin typeface="Arial"/>
            </a:rPr>
            <a:t>Enter the transplant date, average germination, and growth days to automatically calculate the date you need to sow your seeds. </a:t>
          </a:r>
          <a:endParaRPr b="0" lang="en-US" sz="1000" spc="-1" strike="noStrike">
            <a:solidFill>
              <a:srgbClr val="000000"/>
            </a:solidFill>
            <a:uFill>
              <a:solidFill>
                <a:srgbClr val="ffffff"/>
              </a:solidFill>
            </a:uFill>
            <a:latin typeface="Times New Roman"/>
          </a:endParaRPr>
        </a:p>
      </xdr:txBody>
    </xdr:sp>
    <xdr:clientData/>
  </xdr:twoCellAnchor>
  <xdr:twoCellAnchor editAs="absolute">
    <xdr:from>
      <xdr:col>2</xdr:col>
      <xdr:colOff>58680</xdr:colOff>
      <xdr:row>8</xdr:row>
      <xdr:rowOff>310320</xdr:rowOff>
    </xdr:from>
    <xdr:to>
      <xdr:col>2</xdr:col>
      <xdr:colOff>306000</xdr:colOff>
      <xdr:row>8</xdr:row>
      <xdr:rowOff>452880</xdr:rowOff>
    </xdr:to>
    <xdr:sp>
      <xdr:nvSpPr>
        <xdr:cNvPr id="14" name="CustomShape 1"/>
        <xdr:cNvSpPr/>
      </xdr:nvSpPr>
      <xdr:spPr>
        <a:xfrm>
          <a:off x="677160" y="2070360"/>
          <a:ext cx="247320" cy="142560"/>
        </a:xfrm>
        <a:custGeom>
          <a:avLst/>
          <a:gdLst/>
          <a:ahLst/>
          <a:rect l="l" t="t" r="r" b="b"/>
          <a:pathLst>
            <a:path w="3179" h="1883">
              <a:moveTo>
                <a:pt x="2240" y="0"/>
              </a:moveTo>
              <a:lnTo>
                <a:pt x="2299" y="5"/>
              </a:lnTo>
              <a:lnTo>
                <a:pt x="2357" y="13"/>
              </a:lnTo>
              <a:lnTo>
                <a:pt x="2413" y="24"/>
              </a:lnTo>
              <a:lnTo>
                <a:pt x="2469" y="39"/>
              </a:lnTo>
              <a:lnTo>
                <a:pt x="2525" y="59"/>
              </a:lnTo>
              <a:lnTo>
                <a:pt x="2580" y="83"/>
              </a:lnTo>
              <a:lnTo>
                <a:pt x="2636" y="111"/>
              </a:lnTo>
              <a:lnTo>
                <a:pt x="2691" y="144"/>
              </a:lnTo>
              <a:lnTo>
                <a:pt x="2747" y="182"/>
              </a:lnTo>
              <a:lnTo>
                <a:pt x="2805" y="225"/>
              </a:lnTo>
              <a:lnTo>
                <a:pt x="2863" y="274"/>
              </a:lnTo>
              <a:lnTo>
                <a:pt x="2922" y="328"/>
              </a:lnTo>
              <a:lnTo>
                <a:pt x="2942" y="347"/>
              </a:lnTo>
              <a:lnTo>
                <a:pt x="2960" y="365"/>
              </a:lnTo>
              <a:lnTo>
                <a:pt x="2977" y="385"/>
              </a:lnTo>
              <a:lnTo>
                <a:pt x="2992" y="405"/>
              </a:lnTo>
              <a:lnTo>
                <a:pt x="3007" y="426"/>
              </a:lnTo>
              <a:lnTo>
                <a:pt x="3021" y="449"/>
              </a:lnTo>
              <a:lnTo>
                <a:pt x="3036" y="475"/>
              </a:lnTo>
              <a:lnTo>
                <a:pt x="3050" y="503"/>
              </a:lnTo>
              <a:lnTo>
                <a:pt x="3065" y="535"/>
              </a:lnTo>
              <a:lnTo>
                <a:pt x="3080" y="570"/>
              </a:lnTo>
              <a:lnTo>
                <a:pt x="3097" y="609"/>
              </a:lnTo>
              <a:lnTo>
                <a:pt x="3114" y="654"/>
              </a:lnTo>
              <a:lnTo>
                <a:pt x="3132" y="703"/>
              </a:lnTo>
              <a:lnTo>
                <a:pt x="3152" y="758"/>
              </a:lnTo>
              <a:lnTo>
                <a:pt x="3165" y="802"/>
              </a:lnTo>
              <a:lnTo>
                <a:pt x="3174" y="848"/>
              </a:lnTo>
              <a:lnTo>
                <a:pt x="3178" y="896"/>
              </a:lnTo>
              <a:lnTo>
                <a:pt x="3179" y="945"/>
              </a:lnTo>
              <a:lnTo>
                <a:pt x="3176" y="994"/>
              </a:lnTo>
              <a:lnTo>
                <a:pt x="3170" y="1043"/>
              </a:lnTo>
              <a:lnTo>
                <a:pt x="3162" y="1092"/>
              </a:lnTo>
              <a:lnTo>
                <a:pt x="3152" y="1140"/>
              </a:lnTo>
              <a:lnTo>
                <a:pt x="3141" y="1186"/>
              </a:lnTo>
              <a:lnTo>
                <a:pt x="3128" y="1230"/>
              </a:lnTo>
              <a:lnTo>
                <a:pt x="3108" y="1285"/>
              </a:lnTo>
              <a:lnTo>
                <a:pt x="3079" y="1339"/>
              </a:lnTo>
              <a:lnTo>
                <a:pt x="3045" y="1392"/>
              </a:lnTo>
              <a:lnTo>
                <a:pt x="3005" y="1444"/>
              </a:lnTo>
              <a:lnTo>
                <a:pt x="2960" y="1495"/>
              </a:lnTo>
              <a:lnTo>
                <a:pt x="2909" y="1543"/>
              </a:lnTo>
              <a:lnTo>
                <a:pt x="2855" y="1589"/>
              </a:lnTo>
              <a:lnTo>
                <a:pt x="2797" y="1632"/>
              </a:lnTo>
              <a:lnTo>
                <a:pt x="2735" y="1673"/>
              </a:lnTo>
              <a:lnTo>
                <a:pt x="2672" y="1710"/>
              </a:lnTo>
              <a:lnTo>
                <a:pt x="2606" y="1743"/>
              </a:lnTo>
              <a:lnTo>
                <a:pt x="2540" y="1771"/>
              </a:lnTo>
              <a:lnTo>
                <a:pt x="2470" y="1797"/>
              </a:lnTo>
              <a:lnTo>
                <a:pt x="2395" y="1819"/>
              </a:lnTo>
              <a:lnTo>
                <a:pt x="2317" y="1837"/>
              </a:lnTo>
              <a:lnTo>
                <a:pt x="2235" y="1853"/>
              </a:lnTo>
              <a:lnTo>
                <a:pt x="2150" y="1865"/>
              </a:lnTo>
              <a:lnTo>
                <a:pt x="2061" y="1874"/>
              </a:lnTo>
              <a:lnTo>
                <a:pt x="1969" y="1880"/>
              </a:lnTo>
              <a:lnTo>
                <a:pt x="1875" y="1883"/>
              </a:lnTo>
              <a:lnTo>
                <a:pt x="1777" y="1883"/>
              </a:lnTo>
              <a:lnTo>
                <a:pt x="1677" y="1880"/>
              </a:lnTo>
              <a:lnTo>
                <a:pt x="1574" y="1874"/>
              </a:lnTo>
              <a:lnTo>
                <a:pt x="1468" y="1866"/>
              </a:lnTo>
              <a:lnTo>
                <a:pt x="1361" y="1854"/>
              </a:lnTo>
              <a:lnTo>
                <a:pt x="1250" y="1841"/>
              </a:lnTo>
              <a:lnTo>
                <a:pt x="1138" y="1824"/>
              </a:lnTo>
              <a:lnTo>
                <a:pt x="1032" y="1807"/>
              </a:lnTo>
              <a:lnTo>
                <a:pt x="931" y="1788"/>
              </a:lnTo>
              <a:lnTo>
                <a:pt x="835" y="1767"/>
              </a:lnTo>
              <a:lnTo>
                <a:pt x="745" y="1744"/>
              </a:lnTo>
              <a:lnTo>
                <a:pt x="659" y="1718"/>
              </a:lnTo>
              <a:lnTo>
                <a:pt x="578" y="1689"/>
              </a:lnTo>
              <a:lnTo>
                <a:pt x="500" y="1657"/>
              </a:lnTo>
              <a:lnTo>
                <a:pt x="426" y="1620"/>
              </a:lnTo>
              <a:lnTo>
                <a:pt x="354" y="1579"/>
              </a:lnTo>
              <a:lnTo>
                <a:pt x="285" y="1534"/>
              </a:lnTo>
              <a:lnTo>
                <a:pt x="218" y="1484"/>
              </a:lnTo>
              <a:lnTo>
                <a:pt x="181" y="1452"/>
              </a:lnTo>
              <a:lnTo>
                <a:pt x="150" y="1418"/>
              </a:lnTo>
              <a:lnTo>
                <a:pt x="122" y="1381"/>
              </a:lnTo>
              <a:lnTo>
                <a:pt x="99" y="1341"/>
              </a:lnTo>
              <a:lnTo>
                <a:pt x="78" y="1298"/>
              </a:lnTo>
              <a:lnTo>
                <a:pt x="61" y="1250"/>
              </a:lnTo>
              <a:lnTo>
                <a:pt x="45" y="1196"/>
              </a:lnTo>
              <a:lnTo>
                <a:pt x="31" y="1137"/>
              </a:lnTo>
              <a:lnTo>
                <a:pt x="18" y="1071"/>
              </a:lnTo>
              <a:lnTo>
                <a:pt x="5" y="999"/>
              </a:lnTo>
              <a:lnTo>
                <a:pt x="1" y="961"/>
              </a:lnTo>
              <a:lnTo>
                <a:pt x="0" y="921"/>
              </a:lnTo>
              <a:lnTo>
                <a:pt x="3" y="878"/>
              </a:lnTo>
              <a:lnTo>
                <a:pt x="9" y="834"/>
              </a:lnTo>
              <a:lnTo>
                <a:pt x="18" y="789"/>
              </a:lnTo>
              <a:lnTo>
                <a:pt x="31" y="742"/>
              </a:lnTo>
              <a:lnTo>
                <a:pt x="47" y="696"/>
              </a:lnTo>
              <a:lnTo>
                <a:pt x="66" y="649"/>
              </a:lnTo>
              <a:lnTo>
                <a:pt x="90" y="601"/>
              </a:lnTo>
              <a:lnTo>
                <a:pt x="115" y="556"/>
              </a:lnTo>
              <a:lnTo>
                <a:pt x="144" y="511"/>
              </a:lnTo>
              <a:lnTo>
                <a:pt x="175" y="468"/>
              </a:lnTo>
              <a:lnTo>
                <a:pt x="210" y="427"/>
              </a:lnTo>
              <a:lnTo>
                <a:pt x="248" y="389"/>
              </a:lnTo>
              <a:lnTo>
                <a:pt x="289" y="353"/>
              </a:lnTo>
              <a:lnTo>
                <a:pt x="332" y="320"/>
              </a:lnTo>
              <a:lnTo>
                <a:pt x="378" y="291"/>
              </a:lnTo>
              <a:lnTo>
                <a:pt x="427" y="265"/>
              </a:lnTo>
              <a:lnTo>
                <a:pt x="478" y="244"/>
              </a:lnTo>
              <a:lnTo>
                <a:pt x="516" y="231"/>
              </a:lnTo>
              <a:lnTo>
                <a:pt x="555" y="219"/>
              </a:lnTo>
              <a:lnTo>
                <a:pt x="593" y="209"/>
              </a:lnTo>
              <a:lnTo>
                <a:pt x="632" y="200"/>
              </a:lnTo>
              <a:lnTo>
                <a:pt x="670" y="195"/>
              </a:lnTo>
              <a:lnTo>
                <a:pt x="709" y="192"/>
              </a:lnTo>
              <a:lnTo>
                <a:pt x="748" y="193"/>
              </a:lnTo>
              <a:lnTo>
                <a:pt x="785" y="198"/>
              </a:lnTo>
              <a:lnTo>
                <a:pt x="822" y="207"/>
              </a:lnTo>
              <a:lnTo>
                <a:pt x="858" y="222"/>
              </a:lnTo>
              <a:lnTo>
                <a:pt x="882" y="231"/>
              </a:lnTo>
              <a:lnTo>
                <a:pt x="909" y="236"/>
              </a:lnTo>
              <a:lnTo>
                <a:pt x="938" y="239"/>
              </a:lnTo>
              <a:lnTo>
                <a:pt x="970" y="239"/>
              </a:lnTo>
              <a:lnTo>
                <a:pt x="1003" y="237"/>
              </a:lnTo>
              <a:lnTo>
                <a:pt x="1039" y="233"/>
              </a:lnTo>
              <a:lnTo>
                <a:pt x="1075" y="228"/>
              </a:lnTo>
              <a:lnTo>
                <a:pt x="1110" y="221"/>
              </a:lnTo>
              <a:lnTo>
                <a:pt x="1146" y="214"/>
              </a:lnTo>
              <a:lnTo>
                <a:pt x="1181" y="207"/>
              </a:lnTo>
              <a:lnTo>
                <a:pt x="1216" y="200"/>
              </a:lnTo>
              <a:lnTo>
                <a:pt x="1249" y="194"/>
              </a:lnTo>
              <a:lnTo>
                <a:pt x="1279" y="188"/>
              </a:lnTo>
              <a:lnTo>
                <a:pt x="1311" y="185"/>
              </a:lnTo>
              <a:lnTo>
                <a:pt x="1343" y="186"/>
              </a:lnTo>
              <a:lnTo>
                <a:pt x="1376" y="189"/>
              </a:lnTo>
              <a:lnTo>
                <a:pt x="1408" y="195"/>
              </a:lnTo>
              <a:lnTo>
                <a:pt x="1439" y="202"/>
              </a:lnTo>
              <a:lnTo>
                <a:pt x="1470" y="211"/>
              </a:lnTo>
              <a:lnTo>
                <a:pt x="1499" y="219"/>
              </a:lnTo>
              <a:lnTo>
                <a:pt x="1529" y="226"/>
              </a:lnTo>
              <a:lnTo>
                <a:pt x="1556" y="232"/>
              </a:lnTo>
              <a:lnTo>
                <a:pt x="1581" y="236"/>
              </a:lnTo>
              <a:lnTo>
                <a:pt x="1605" y="237"/>
              </a:lnTo>
              <a:lnTo>
                <a:pt x="1626" y="234"/>
              </a:lnTo>
              <a:lnTo>
                <a:pt x="1641" y="229"/>
              </a:lnTo>
              <a:lnTo>
                <a:pt x="1662" y="221"/>
              </a:lnTo>
              <a:lnTo>
                <a:pt x="1685" y="212"/>
              </a:lnTo>
              <a:lnTo>
                <a:pt x="1711" y="200"/>
              </a:lnTo>
              <a:lnTo>
                <a:pt x="1740" y="187"/>
              </a:lnTo>
              <a:lnTo>
                <a:pt x="1772" y="172"/>
              </a:lnTo>
              <a:lnTo>
                <a:pt x="1805" y="156"/>
              </a:lnTo>
              <a:lnTo>
                <a:pt x="1841" y="139"/>
              </a:lnTo>
              <a:lnTo>
                <a:pt x="1878" y="122"/>
              </a:lnTo>
              <a:lnTo>
                <a:pt x="1915" y="105"/>
              </a:lnTo>
              <a:lnTo>
                <a:pt x="1952" y="89"/>
              </a:lnTo>
              <a:lnTo>
                <a:pt x="1991" y="72"/>
              </a:lnTo>
              <a:lnTo>
                <a:pt x="2028" y="57"/>
              </a:lnTo>
              <a:lnTo>
                <a:pt x="2064" y="43"/>
              </a:lnTo>
              <a:lnTo>
                <a:pt x="2099" y="30"/>
              </a:lnTo>
              <a:lnTo>
                <a:pt x="2132" y="19"/>
              </a:lnTo>
              <a:lnTo>
                <a:pt x="2164" y="11"/>
              </a:lnTo>
              <a:lnTo>
                <a:pt x="2192" y="4"/>
              </a:lnTo>
              <a:lnTo>
                <a:pt x="2218" y="1"/>
              </a:lnTo>
              <a:lnTo>
                <a:pt x="2240" y="0"/>
              </a:lnTo>
              <a:close/>
            </a:path>
          </a:pathLst>
        </a:custGeom>
        <a:solidFill>
          <a:srgbClr val="543466"/>
        </a:solidFill>
        <a:ln>
          <a:solidFill>
            <a:srgbClr val="000060"/>
          </a:solidFill>
        </a:ln>
      </xdr:spPr>
      <xdr:style>
        <a:lnRef idx="0"/>
        <a:fillRef idx="0"/>
        <a:effectRef idx="0"/>
        <a:fontRef idx="minor"/>
      </xdr:style>
    </xdr:sp>
    <xdr:clientData/>
  </xdr:twoCellAnchor>
  <xdr:twoCellAnchor editAs="absolute">
    <xdr:from>
      <xdr:col>2</xdr:col>
      <xdr:colOff>106200</xdr:colOff>
      <xdr:row>8</xdr:row>
      <xdr:rowOff>329400</xdr:rowOff>
    </xdr:from>
    <xdr:to>
      <xdr:col>2</xdr:col>
      <xdr:colOff>229680</xdr:colOff>
      <xdr:row>8</xdr:row>
      <xdr:rowOff>414720</xdr:rowOff>
    </xdr:to>
    <xdr:sp>
      <xdr:nvSpPr>
        <xdr:cNvPr id="15" name="CustomShape 1"/>
        <xdr:cNvSpPr/>
      </xdr:nvSpPr>
      <xdr:spPr>
        <a:xfrm>
          <a:off x="724680" y="2089440"/>
          <a:ext cx="123480" cy="85320"/>
        </a:xfrm>
        <a:custGeom>
          <a:avLst/>
          <a:gdLst/>
          <a:ahLst/>
          <a:rect l="l" t="t" r="r" b="b"/>
          <a:pathLst>
            <a:path w="1617" h="1126">
              <a:moveTo>
                <a:pt x="1617" y="0"/>
              </a:moveTo>
              <a:lnTo>
                <a:pt x="1617" y="19"/>
              </a:lnTo>
              <a:lnTo>
                <a:pt x="1612" y="39"/>
              </a:lnTo>
              <a:lnTo>
                <a:pt x="1602" y="61"/>
              </a:lnTo>
              <a:lnTo>
                <a:pt x="1588" y="83"/>
              </a:lnTo>
              <a:lnTo>
                <a:pt x="1571" y="106"/>
              </a:lnTo>
              <a:lnTo>
                <a:pt x="1550" y="129"/>
              </a:lnTo>
              <a:lnTo>
                <a:pt x="1528" y="153"/>
              </a:lnTo>
              <a:lnTo>
                <a:pt x="1504" y="175"/>
              </a:lnTo>
              <a:lnTo>
                <a:pt x="1480" y="197"/>
              </a:lnTo>
              <a:lnTo>
                <a:pt x="1455" y="218"/>
              </a:lnTo>
              <a:lnTo>
                <a:pt x="1431" y="237"/>
              </a:lnTo>
              <a:lnTo>
                <a:pt x="1407" y="254"/>
              </a:lnTo>
              <a:lnTo>
                <a:pt x="1386" y="269"/>
              </a:lnTo>
              <a:lnTo>
                <a:pt x="1367" y="281"/>
              </a:lnTo>
              <a:lnTo>
                <a:pt x="1351" y="290"/>
              </a:lnTo>
              <a:lnTo>
                <a:pt x="1331" y="299"/>
              </a:lnTo>
              <a:lnTo>
                <a:pt x="1313" y="305"/>
              </a:lnTo>
              <a:lnTo>
                <a:pt x="1297" y="307"/>
              </a:lnTo>
              <a:lnTo>
                <a:pt x="1282" y="306"/>
              </a:lnTo>
              <a:lnTo>
                <a:pt x="1268" y="304"/>
              </a:lnTo>
              <a:lnTo>
                <a:pt x="1255" y="301"/>
              </a:lnTo>
              <a:lnTo>
                <a:pt x="1239" y="298"/>
              </a:lnTo>
              <a:lnTo>
                <a:pt x="1224" y="295"/>
              </a:lnTo>
              <a:lnTo>
                <a:pt x="1208" y="293"/>
              </a:lnTo>
              <a:lnTo>
                <a:pt x="1190" y="292"/>
              </a:lnTo>
              <a:lnTo>
                <a:pt x="1169" y="294"/>
              </a:lnTo>
              <a:lnTo>
                <a:pt x="1143" y="300"/>
              </a:lnTo>
              <a:lnTo>
                <a:pt x="1120" y="306"/>
              </a:lnTo>
              <a:lnTo>
                <a:pt x="1100" y="313"/>
              </a:lnTo>
              <a:lnTo>
                <a:pt x="1080" y="320"/>
              </a:lnTo>
              <a:lnTo>
                <a:pt x="1062" y="327"/>
              </a:lnTo>
              <a:lnTo>
                <a:pt x="1045" y="334"/>
              </a:lnTo>
              <a:lnTo>
                <a:pt x="1027" y="340"/>
              </a:lnTo>
              <a:lnTo>
                <a:pt x="1009" y="344"/>
              </a:lnTo>
              <a:lnTo>
                <a:pt x="989" y="346"/>
              </a:lnTo>
              <a:lnTo>
                <a:pt x="967" y="346"/>
              </a:lnTo>
              <a:lnTo>
                <a:pt x="943" y="343"/>
              </a:lnTo>
              <a:lnTo>
                <a:pt x="915" y="337"/>
              </a:lnTo>
              <a:lnTo>
                <a:pt x="898" y="331"/>
              </a:lnTo>
              <a:lnTo>
                <a:pt x="879" y="324"/>
              </a:lnTo>
              <a:lnTo>
                <a:pt x="860" y="317"/>
              </a:lnTo>
              <a:lnTo>
                <a:pt x="841" y="310"/>
              </a:lnTo>
              <a:lnTo>
                <a:pt x="822" y="305"/>
              </a:lnTo>
              <a:lnTo>
                <a:pt x="805" y="303"/>
              </a:lnTo>
              <a:lnTo>
                <a:pt x="788" y="305"/>
              </a:lnTo>
              <a:lnTo>
                <a:pt x="774" y="308"/>
              </a:lnTo>
              <a:lnTo>
                <a:pt x="764" y="312"/>
              </a:lnTo>
              <a:lnTo>
                <a:pt x="757" y="318"/>
              </a:lnTo>
              <a:lnTo>
                <a:pt x="749" y="324"/>
              </a:lnTo>
              <a:lnTo>
                <a:pt x="741" y="331"/>
              </a:lnTo>
              <a:lnTo>
                <a:pt x="730" y="339"/>
              </a:lnTo>
              <a:lnTo>
                <a:pt x="716" y="348"/>
              </a:lnTo>
              <a:lnTo>
                <a:pt x="690" y="361"/>
              </a:lnTo>
              <a:lnTo>
                <a:pt x="664" y="374"/>
              </a:lnTo>
              <a:lnTo>
                <a:pt x="637" y="385"/>
              </a:lnTo>
              <a:lnTo>
                <a:pt x="609" y="394"/>
              </a:lnTo>
              <a:lnTo>
                <a:pt x="583" y="400"/>
              </a:lnTo>
              <a:lnTo>
                <a:pt x="556" y="403"/>
              </a:lnTo>
              <a:lnTo>
                <a:pt x="529" y="402"/>
              </a:lnTo>
              <a:lnTo>
                <a:pt x="504" y="396"/>
              </a:lnTo>
              <a:lnTo>
                <a:pt x="479" y="384"/>
              </a:lnTo>
              <a:lnTo>
                <a:pt x="464" y="375"/>
              </a:lnTo>
              <a:lnTo>
                <a:pt x="449" y="364"/>
              </a:lnTo>
              <a:lnTo>
                <a:pt x="434" y="354"/>
              </a:lnTo>
              <a:lnTo>
                <a:pt x="420" y="343"/>
              </a:lnTo>
              <a:lnTo>
                <a:pt x="406" y="333"/>
              </a:lnTo>
              <a:lnTo>
                <a:pt x="392" y="324"/>
              </a:lnTo>
              <a:lnTo>
                <a:pt x="379" y="316"/>
              </a:lnTo>
              <a:lnTo>
                <a:pt x="366" y="310"/>
              </a:lnTo>
              <a:lnTo>
                <a:pt x="354" y="306"/>
              </a:lnTo>
              <a:lnTo>
                <a:pt x="343" y="306"/>
              </a:lnTo>
              <a:lnTo>
                <a:pt x="333" y="309"/>
              </a:lnTo>
              <a:lnTo>
                <a:pt x="324" y="315"/>
              </a:lnTo>
              <a:lnTo>
                <a:pt x="316" y="326"/>
              </a:lnTo>
              <a:lnTo>
                <a:pt x="310" y="342"/>
              </a:lnTo>
              <a:lnTo>
                <a:pt x="305" y="363"/>
              </a:lnTo>
              <a:lnTo>
                <a:pt x="300" y="390"/>
              </a:lnTo>
              <a:lnTo>
                <a:pt x="300" y="425"/>
              </a:lnTo>
              <a:lnTo>
                <a:pt x="306" y="457"/>
              </a:lnTo>
              <a:lnTo>
                <a:pt x="316" y="487"/>
              </a:lnTo>
              <a:lnTo>
                <a:pt x="331" y="516"/>
              </a:lnTo>
              <a:lnTo>
                <a:pt x="350" y="543"/>
              </a:lnTo>
              <a:lnTo>
                <a:pt x="373" y="568"/>
              </a:lnTo>
              <a:lnTo>
                <a:pt x="398" y="592"/>
              </a:lnTo>
              <a:lnTo>
                <a:pt x="425" y="615"/>
              </a:lnTo>
              <a:lnTo>
                <a:pt x="454" y="635"/>
              </a:lnTo>
              <a:lnTo>
                <a:pt x="484" y="654"/>
              </a:lnTo>
              <a:lnTo>
                <a:pt x="515" y="672"/>
              </a:lnTo>
              <a:lnTo>
                <a:pt x="545" y="687"/>
              </a:lnTo>
              <a:lnTo>
                <a:pt x="574" y="701"/>
              </a:lnTo>
              <a:lnTo>
                <a:pt x="603" y="713"/>
              </a:lnTo>
              <a:lnTo>
                <a:pt x="615" y="717"/>
              </a:lnTo>
              <a:lnTo>
                <a:pt x="632" y="721"/>
              </a:lnTo>
              <a:lnTo>
                <a:pt x="651" y="725"/>
              </a:lnTo>
              <a:lnTo>
                <a:pt x="673" y="728"/>
              </a:lnTo>
              <a:lnTo>
                <a:pt x="698" y="731"/>
              </a:lnTo>
              <a:lnTo>
                <a:pt x="724" y="734"/>
              </a:lnTo>
              <a:lnTo>
                <a:pt x="751" y="738"/>
              </a:lnTo>
              <a:lnTo>
                <a:pt x="780" y="741"/>
              </a:lnTo>
              <a:lnTo>
                <a:pt x="809" y="745"/>
              </a:lnTo>
              <a:lnTo>
                <a:pt x="837" y="750"/>
              </a:lnTo>
              <a:lnTo>
                <a:pt x="865" y="755"/>
              </a:lnTo>
              <a:lnTo>
                <a:pt x="891" y="760"/>
              </a:lnTo>
              <a:lnTo>
                <a:pt x="916" y="767"/>
              </a:lnTo>
              <a:lnTo>
                <a:pt x="939" y="774"/>
              </a:lnTo>
              <a:lnTo>
                <a:pt x="959" y="783"/>
              </a:lnTo>
              <a:lnTo>
                <a:pt x="975" y="792"/>
              </a:lnTo>
              <a:lnTo>
                <a:pt x="988" y="803"/>
              </a:lnTo>
              <a:lnTo>
                <a:pt x="997" y="815"/>
              </a:lnTo>
              <a:lnTo>
                <a:pt x="1001" y="828"/>
              </a:lnTo>
              <a:lnTo>
                <a:pt x="1000" y="843"/>
              </a:lnTo>
              <a:lnTo>
                <a:pt x="994" y="860"/>
              </a:lnTo>
              <a:lnTo>
                <a:pt x="984" y="875"/>
              </a:lnTo>
              <a:lnTo>
                <a:pt x="972" y="888"/>
              </a:lnTo>
              <a:lnTo>
                <a:pt x="958" y="900"/>
              </a:lnTo>
              <a:lnTo>
                <a:pt x="942" y="911"/>
              </a:lnTo>
              <a:lnTo>
                <a:pt x="926" y="921"/>
              </a:lnTo>
              <a:lnTo>
                <a:pt x="912" y="930"/>
              </a:lnTo>
              <a:lnTo>
                <a:pt x="900" y="938"/>
              </a:lnTo>
              <a:lnTo>
                <a:pt x="885" y="949"/>
              </a:lnTo>
              <a:lnTo>
                <a:pt x="874" y="960"/>
              </a:lnTo>
              <a:lnTo>
                <a:pt x="865" y="971"/>
              </a:lnTo>
              <a:lnTo>
                <a:pt x="856" y="982"/>
              </a:lnTo>
              <a:lnTo>
                <a:pt x="847" y="993"/>
              </a:lnTo>
              <a:lnTo>
                <a:pt x="835" y="1006"/>
              </a:lnTo>
              <a:lnTo>
                <a:pt x="813" y="1024"/>
              </a:lnTo>
              <a:lnTo>
                <a:pt x="790" y="1036"/>
              </a:lnTo>
              <a:lnTo>
                <a:pt x="765" y="1045"/>
              </a:lnTo>
              <a:lnTo>
                <a:pt x="740" y="1052"/>
              </a:lnTo>
              <a:lnTo>
                <a:pt x="714" y="1058"/>
              </a:lnTo>
              <a:lnTo>
                <a:pt x="688" y="1065"/>
              </a:lnTo>
              <a:lnTo>
                <a:pt x="661" y="1074"/>
              </a:lnTo>
              <a:lnTo>
                <a:pt x="633" y="1087"/>
              </a:lnTo>
              <a:lnTo>
                <a:pt x="613" y="1098"/>
              </a:lnTo>
              <a:lnTo>
                <a:pt x="596" y="1107"/>
              </a:lnTo>
              <a:lnTo>
                <a:pt x="581" y="1115"/>
              </a:lnTo>
              <a:lnTo>
                <a:pt x="568" y="1121"/>
              </a:lnTo>
              <a:lnTo>
                <a:pt x="555" y="1124"/>
              </a:lnTo>
              <a:lnTo>
                <a:pt x="543" y="1126"/>
              </a:lnTo>
              <a:lnTo>
                <a:pt x="531" y="1124"/>
              </a:lnTo>
              <a:lnTo>
                <a:pt x="517" y="1120"/>
              </a:lnTo>
              <a:lnTo>
                <a:pt x="502" y="1112"/>
              </a:lnTo>
              <a:lnTo>
                <a:pt x="484" y="1101"/>
              </a:lnTo>
              <a:lnTo>
                <a:pt x="464" y="1087"/>
              </a:lnTo>
              <a:lnTo>
                <a:pt x="453" y="1078"/>
              </a:lnTo>
              <a:lnTo>
                <a:pt x="445" y="1068"/>
              </a:lnTo>
              <a:lnTo>
                <a:pt x="439" y="1058"/>
              </a:lnTo>
              <a:lnTo>
                <a:pt x="432" y="1048"/>
              </a:lnTo>
              <a:lnTo>
                <a:pt x="424" y="1039"/>
              </a:lnTo>
              <a:lnTo>
                <a:pt x="414" y="1031"/>
              </a:lnTo>
              <a:lnTo>
                <a:pt x="400" y="1025"/>
              </a:lnTo>
              <a:lnTo>
                <a:pt x="383" y="1023"/>
              </a:lnTo>
              <a:lnTo>
                <a:pt x="365" y="1025"/>
              </a:lnTo>
              <a:lnTo>
                <a:pt x="346" y="1029"/>
              </a:lnTo>
              <a:lnTo>
                <a:pt x="328" y="1034"/>
              </a:lnTo>
              <a:lnTo>
                <a:pt x="309" y="1038"/>
              </a:lnTo>
              <a:lnTo>
                <a:pt x="290" y="1040"/>
              </a:lnTo>
              <a:lnTo>
                <a:pt x="268" y="1040"/>
              </a:lnTo>
              <a:lnTo>
                <a:pt x="250" y="1037"/>
              </a:lnTo>
              <a:lnTo>
                <a:pt x="236" y="1034"/>
              </a:lnTo>
              <a:lnTo>
                <a:pt x="226" y="1028"/>
              </a:lnTo>
              <a:lnTo>
                <a:pt x="219" y="1022"/>
              </a:lnTo>
              <a:lnTo>
                <a:pt x="213" y="1014"/>
              </a:lnTo>
              <a:lnTo>
                <a:pt x="210" y="1005"/>
              </a:lnTo>
              <a:lnTo>
                <a:pt x="208" y="994"/>
              </a:lnTo>
              <a:lnTo>
                <a:pt x="206" y="983"/>
              </a:lnTo>
              <a:lnTo>
                <a:pt x="204" y="971"/>
              </a:lnTo>
              <a:lnTo>
                <a:pt x="201" y="959"/>
              </a:lnTo>
              <a:lnTo>
                <a:pt x="198" y="945"/>
              </a:lnTo>
              <a:lnTo>
                <a:pt x="192" y="931"/>
              </a:lnTo>
              <a:lnTo>
                <a:pt x="184" y="917"/>
              </a:lnTo>
              <a:lnTo>
                <a:pt x="172" y="900"/>
              </a:lnTo>
              <a:lnTo>
                <a:pt x="160" y="888"/>
              </a:lnTo>
              <a:lnTo>
                <a:pt x="147" y="879"/>
              </a:lnTo>
              <a:lnTo>
                <a:pt x="133" y="871"/>
              </a:lnTo>
              <a:lnTo>
                <a:pt x="121" y="865"/>
              </a:lnTo>
              <a:lnTo>
                <a:pt x="109" y="859"/>
              </a:lnTo>
              <a:lnTo>
                <a:pt x="97" y="852"/>
              </a:lnTo>
              <a:lnTo>
                <a:pt x="86" y="844"/>
              </a:lnTo>
              <a:lnTo>
                <a:pt x="76" y="833"/>
              </a:lnTo>
              <a:lnTo>
                <a:pt x="68" y="819"/>
              </a:lnTo>
              <a:lnTo>
                <a:pt x="60" y="801"/>
              </a:lnTo>
              <a:lnTo>
                <a:pt x="54" y="777"/>
              </a:lnTo>
              <a:lnTo>
                <a:pt x="52" y="756"/>
              </a:lnTo>
              <a:lnTo>
                <a:pt x="53" y="734"/>
              </a:lnTo>
              <a:lnTo>
                <a:pt x="54" y="712"/>
              </a:lnTo>
              <a:lnTo>
                <a:pt x="53" y="690"/>
              </a:lnTo>
              <a:lnTo>
                <a:pt x="48" y="668"/>
              </a:lnTo>
              <a:lnTo>
                <a:pt x="41" y="653"/>
              </a:lnTo>
              <a:lnTo>
                <a:pt x="33" y="641"/>
              </a:lnTo>
              <a:lnTo>
                <a:pt x="25" y="631"/>
              </a:lnTo>
              <a:lnTo>
                <a:pt x="18" y="622"/>
              </a:lnTo>
              <a:lnTo>
                <a:pt x="11" y="612"/>
              </a:lnTo>
              <a:lnTo>
                <a:pt x="5" y="599"/>
              </a:lnTo>
              <a:lnTo>
                <a:pt x="1" y="583"/>
              </a:lnTo>
              <a:lnTo>
                <a:pt x="0" y="549"/>
              </a:lnTo>
              <a:lnTo>
                <a:pt x="3" y="515"/>
              </a:lnTo>
              <a:lnTo>
                <a:pt x="12" y="480"/>
              </a:lnTo>
              <a:lnTo>
                <a:pt x="25" y="445"/>
              </a:lnTo>
              <a:lnTo>
                <a:pt x="41" y="410"/>
              </a:lnTo>
              <a:lnTo>
                <a:pt x="60" y="376"/>
              </a:lnTo>
              <a:lnTo>
                <a:pt x="81" y="344"/>
              </a:lnTo>
              <a:lnTo>
                <a:pt x="104" y="314"/>
              </a:lnTo>
              <a:lnTo>
                <a:pt x="128" y="285"/>
              </a:lnTo>
              <a:lnTo>
                <a:pt x="153" y="259"/>
              </a:lnTo>
              <a:lnTo>
                <a:pt x="176" y="237"/>
              </a:lnTo>
              <a:lnTo>
                <a:pt x="198" y="219"/>
              </a:lnTo>
              <a:lnTo>
                <a:pt x="218" y="206"/>
              </a:lnTo>
              <a:lnTo>
                <a:pt x="238" y="198"/>
              </a:lnTo>
              <a:lnTo>
                <a:pt x="257" y="193"/>
              </a:lnTo>
              <a:lnTo>
                <a:pt x="277" y="191"/>
              </a:lnTo>
              <a:lnTo>
                <a:pt x="296" y="191"/>
              </a:lnTo>
              <a:lnTo>
                <a:pt x="318" y="191"/>
              </a:lnTo>
              <a:lnTo>
                <a:pt x="339" y="192"/>
              </a:lnTo>
              <a:lnTo>
                <a:pt x="362" y="192"/>
              </a:lnTo>
              <a:lnTo>
                <a:pt x="387" y="190"/>
              </a:lnTo>
              <a:lnTo>
                <a:pt x="405" y="187"/>
              </a:lnTo>
              <a:lnTo>
                <a:pt x="427" y="181"/>
              </a:lnTo>
              <a:lnTo>
                <a:pt x="452" y="173"/>
              </a:lnTo>
              <a:lnTo>
                <a:pt x="479" y="164"/>
              </a:lnTo>
              <a:lnTo>
                <a:pt x="508" y="153"/>
              </a:lnTo>
              <a:lnTo>
                <a:pt x="537" y="142"/>
              </a:lnTo>
              <a:lnTo>
                <a:pt x="566" y="130"/>
              </a:lnTo>
              <a:lnTo>
                <a:pt x="594" y="119"/>
              </a:lnTo>
              <a:lnTo>
                <a:pt x="622" y="109"/>
              </a:lnTo>
              <a:lnTo>
                <a:pt x="648" y="100"/>
              </a:lnTo>
              <a:lnTo>
                <a:pt x="670" y="93"/>
              </a:lnTo>
              <a:lnTo>
                <a:pt x="690" y="89"/>
              </a:lnTo>
              <a:lnTo>
                <a:pt x="728" y="86"/>
              </a:lnTo>
              <a:lnTo>
                <a:pt x="766" y="88"/>
              </a:lnTo>
              <a:lnTo>
                <a:pt x="804" y="94"/>
              </a:lnTo>
              <a:lnTo>
                <a:pt x="841" y="104"/>
              </a:lnTo>
              <a:lnTo>
                <a:pt x="877" y="115"/>
              </a:lnTo>
              <a:lnTo>
                <a:pt x="914" y="127"/>
              </a:lnTo>
              <a:lnTo>
                <a:pt x="951" y="138"/>
              </a:lnTo>
              <a:lnTo>
                <a:pt x="986" y="148"/>
              </a:lnTo>
              <a:lnTo>
                <a:pt x="1022" y="154"/>
              </a:lnTo>
              <a:lnTo>
                <a:pt x="1057" y="156"/>
              </a:lnTo>
              <a:lnTo>
                <a:pt x="1092" y="152"/>
              </a:lnTo>
              <a:lnTo>
                <a:pt x="1119" y="147"/>
              </a:lnTo>
              <a:lnTo>
                <a:pt x="1141" y="143"/>
              </a:lnTo>
              <a:lnTo>
                <a:pt x="1161" y="140"/>
              </a:lnTo>
              <a:lnTo>
                <a:pt x="1179" y="138"/>
              </a:lnTo>
              <a:lnTo>
                <a:pt x="1195" y="136"/>
              </a:lnTo>
              <a:lnTo>
                <a:pt x="1209" y="134"/>
              </a:lnTo>
              <a:lnTo>
                <a:pt x="1223" y="132"/>
              </a:lnTo>
              <a:lnTo>
                <a:pt x="1237" y="129"/>
              </a:lnTo>
              <a:lnTo>
                <a:pt x="1250" y="124"/>
              </a:lnTo>
              <a:lnTo>
                <a:pt x="1266" y="118"/>
              </a:lnTo>
              <a:lnTo>
                <a:pt x="1281" y="111"/>
              </a:lnTo>
              <a:lnTo>
                <a:pt x="1298" y="101"/>
              </a:lnTo>
              <a:lnTo>
                <a:pt x="1317" y="88"/>
              </a:lnTo>
              <a:lnTo>
                <a:pt x="1339" y="73"/>
              </a:lnTo>
              <a:lnTo>
                <a:pt x="1363" y="54"/>
              </a:lnTo>
              <a:lnTo>
                <a:pt x="1376" y="47"/>
              </a:lnTo>
              <a:lnTo>
                <a:pt x="1392" y="42"/>
              </a:lnTo>
              <a:lnTo>
                <a:pt x="1411" y="39"/>
              </a:lnTo>
              <a:lnTo>
                <a:pt x="1430" y="37"/>
              </a:lnTo>
              <a:lnTo>
                <a:pt x="1450" y="36"/>
              </a:lnTo>
              <a:lnTo>
                <a:pt x="1470" y="35"/>
              </a:lnTo>
              <a:lnTo>
                <a:pt x="1488" y="33"/>
              </a:lnTo>
              <a:lnTo>
                <a:pt x="1505" y="29"/>
              </a:lnTo>
              <a:lnTo>
                <a:pt x="1520" y="24"/>
              </a:lnTo>
              <a:lnTo>
                <a:pt x="1617" y="0"/>
              </a:lnTo>
              <a:close/>
            </a:path>
          </a:pathLst>
        </a:custGeom>
        <a:solidFill>
          <a:srgbClr val="9a8bd2"/>
        </a:solidFill>
        <a:ln>
          <a:solidFill>
            <a:srgbClr val="9a8bd2"/>
          </a:solidFill>
        </a:ln>
      </xdr:spPr>
      <xdr:style>
        <a:lnRef idx="0"/>
        <a:fillRef idx="0"/>
        <a:effectRef idx="0"/>
        <a:fontRef idx="minor"/>
      </xdr:style>
    </xdr:sp>
    <xdr:clientData/>
  </xdr:twoCellAnchor>
  <xdr:twoCellAnchor editAs="absolute">
    <xdr:from>
      <xdr:col>4</xdr:col>
      <xdr:colOff>163800</xdr:colOff>
      <xdr:row>5</xdr:row>
      <xdr:rowOff>41760</xdr:rowOff>
    </xdr:from>
    <xdr:to>
      <xdr:col>4</xdr:col>
      <xdr:colOff>461880</xdr:colOff>
      <xdr:row>6</xdr:row>
      <xdr:rowOff>124200</xdr:rowOff>
    </xdr:to>
    <xdr:sp>
      <xdr:nvSpPr>
        <xdr:cNvPr id="16" name="CustomShape 1"/>
        <xdr:cNvSpPr/>
      </xdr:nvSpPr>
      <xdr:spPr>
        <a:xfrm>
          <a:off x="3084480" y="1312200"/>
          <a:ext cx="298080" cy="245520"/>
        </a:xfrm>
        <a:custGeom>
          <a:avLst/>
          <a:gdLst/>
          <a:ahLst/>
          <a:rect l="l" t="t" r="r" b="b"/>
          <a:pathLst>
            <a:path w="104" h="97">
              <a:moveTo>
                <a:pt x="8" y="2"/>
              </a:moveTo>
              <a:cubicBezTo>
                <a:pt x="31" y="7"/>
                <a:pt x="95" y="8"/>
                <a:pt x="98" y="43"/>
              </a:cubicBezTo>
              <a:cubicBezTo>
                <a:pt x="104" y="97"/>
                <a:pt x="11" y="24"/>
                <a:pt x="0" y="0"/>
              </a:cubicBezTo>
              <a:lnTo>
                <a:pt x="8" y="2"/>
              </a:lnTo>
              <a:close/>
            </a:path>
          </a:pathLst>
        </a:custGeom>
        <a:solidFill>
          <a:srgbClr val="658e08"/>
        </a:solidFill>
        <a:ln>
          <a:noFill/>
        </a:ln>
      </xdr:spPr>
      <xdr:style>
        <a:lnRef idx="0"/>
        <a:fillRef idx="0"/>
        <a:effectRef idx="0"/>
        <a:fontRef idx="minor"/>
      </xdr:style>
    </xdr:sp>
    <xdr:clientData/>
  </xdr:twoCellAnchor>
  <xdr:twoCellAnchor editAs="absolute">
    <xdr:from>
      <xdr:col>3</xdr:col>
      <xdr:colOff>1553400</xdr:colOff>
      <xdr:row>4</xdr:row>
      <xdr:rowOff>101880</xdr:rowOff>
    </xdr:from>
    <xdr:to>
      <xdr:col>4</xdr:col>
      <xdr:colOff>141480</xdr:colOff>
      <xdr:row>5</xdr:row>
      <xdr:rowOff>106200</xdr:rowOff>
    </xdr:to>
    <xdr:sp>
      <xdr:nvSpPr>
        <xdr:cNvPr id="17" name="CustomShape 1"/>
        <xdr:cNvSpPr/>
      </xdr:nvSpPr>
      <xdr:spPr>
        <a:xfrm>
          <a:off x="2917800" y="1209240"/>
          <a:ext cx="144360" cy="167400"/>
        </a:xfrm>
        <a:custGeom>
          <a:avLst/>
          <a:gdLst/>
          <a:ahLst/>
          <a:rect l="l" t="t" r="r" b="b"/>
          <a:pathLst>
            <a:path w="50" h="64">
              <a:moveTo>
                <a:pt x="24" y="64"/>
              </a:moveTo>
              <a:cubicBezTo>
                <a:pt x="0" y="48"/>
                <a:pt x="17" y="0"/>
                <a:pt x="50" y="10"/>
              </a:cubicBezTo>
              <a:cubicBezTo>
                <a:pt x="50" y="30"/>
                <a:pt x="30" y="49"/>
                <a:pt x="27" y="53"/>
              </a:cubicBezTo>
              <a:cubicBezTo>
                <a:pt x="24" y="58"/>
                <a:pt x="24" y="64"/>
                <a:pt x="24" y="64"/>
              </a:cubicBezTo>
              <a:close/>
            </a:path>
          </a:pathLst>
        </a:custGeom>
        <a:solidFill>
          <a:srgbClr val="4f7006"/>
        </a:solidFill>
        <a:ln>
          <a:noFill/>
        </a:ln>
      </xdr:spPr>
      <xdr:style>
        <a:lnRef idx="0"/>
        <a:fillRef idx="0"/>
        <a:effectRef idx="0"/>
        <a:fontRef idx="minor"/>
      </xdr:style>
    </xdr:sp>
    <xdr:clientData/>
  </xdr:twoCellAnchor>
  <xdr:twoCellAnchor editAs="absolute">
    <xdr:from>
      <xdr:col>4</xdr:col>
      <xdr:colOff>357840</xdr:colOff>
      <xdr:row>4</xdr:row>
      <xdr:rowOff>54000</xdr:rowOff>
    </xdr:from>
    <xdr:to>
      <xdr:col>4</xdr:col>
      <xdr:colOff>495000</xdr:colOff>
      <xdr:row>5</xdr:row>
      <xdr:rowOff>32400</xdr:rowOff>
    </xdr:to>
    <xdr:sp>
      <xdr:nvSpPr>
        <xdr:cNvPr id="18" name="CustomShape 1"/>
        <xdr:cNvSpPr/>
      </xdr:nvSpPr>
      <xdr:spPr>
        <a:xfrm>
          <a:off x="3278520" y="1161360"/>
          <a:ext cx="137160" cy="141480"/>
        </a:xfrm>
        <a:custGeom>
          <a:avLst/>
          <a:gdLst/>
          <a:ahLst/>
          <a:rect l="l" t="t" r="r" b="b"/>
          <a:pathLst>
            <a:path w="49" h="56">
              <a:moveTo>
                <a:pt x="11" y="50"/>
              </a:moveTo>
              <a:cubicBezTo>
                <a:pt x="36" y="56"/>
                <a:pt x="49" y="34"/>
                <a:pt x="49" y="10"/>
              </a:cubicBezTo>
              <a:cubicBezTo>
                <a:pt x="23" y="0"/>
                <a:pt x="7" y="27"/>
                <a:pt x="0" y="48"/>
              </a:cubicBezTo>
              <a:lnTo>
                <a:pt x="11" y="50"/>
              </a:lnTo>
              <a:close/>
            </a:path>
          </a:pathLst>
        </a:custGeom>
        <a:solidFill>
          <a:srgbClr val="4f7006"/>
        </a:solidFill>
        <a:ln>
          <a:noFill/>
        </a:ln>
      </xdr:spPr>
      <xdr:style>
        <a:lnRef idx="0"/>
        <a:fillRef idx="0"/>
        <a:effectRef idx="0"/>
        <a:fontRef idx="minor"/>
      </xdr:style>
    </xdr:sp>
    <xdr:clientData/>
  </xdr:twoCellAnchor>
  <xdr:twoCellAnchor editAs="absolute">
    <xdr:from>
      <xdr:col>3</xdr:col>
      <xdr:colOff>391320</xdr:colOff>
      <xdr:row>5</xdr:row>
      <xdr:rowOff>106560</xdr:rowOff>
    </xdr:from>
    <xdr:to>
      <xdr:col>3</xdr:col>
      <xdr:colOff>653400</xdr:colOff>
      <xdr:row>6</xdr:row>
      <xdr:rowOff>117360</xdr:rowOff>
    </xdr:to>
    <xdr:sp>
      <xdr:nvSpPr>
        <xdr:cNvPr id="19" name="CustomShape 1"/>
        <xdr:cNvSpPr/>
      </xdr:nvSpPr>
      <xdr:spPr>
        <a:xfrm>
          <a:off x="1755720" y="1377000"/>
          <a:ext cx="262080" cy="173880"/>
        </a:xfrm>
        <a:custGeom>
          <a:avLst/>
          <a:gdLst/>
          <a:ahLst/>
          <a:rect l="l" t="t" r="r" b="b"/>
          <a:pathLst>
            <a:path w="93" h="67">
              <a:moveTo>
                <a:pt x="89" y="6"/>
              </a:moveTo>
              <a:cubicBezTo>
                <a:pt x="79" y="12"/>
                <a:pt x="34" y="67"/>
                <a:pt x="21" y="45"/>
              </a:cubicBezTo>
              <a:cubicBezTo>
                <a:pt x="0" y="11"/>
                <a:pt x="77" y="1"/>
                <a:pt x="93" y="0"/>
              </a:cubicBezTo>
              <a:lnTo>
                <a:pt x="89" y="6"/>
              </a:lnTo>
              <a:close/>
            </a:path>
          </a:pathLst>
        </a:custGeom>
        <a:solidFill>
          <a:srgbClr val="4f7006"/>
        </a:solidFill>
        <a:ln>
          <a:noFill/>
        </a:ln>
      </xdr:spPr>
      <xdr:style>
        <a:lnRef idx="0"/>
        <a:fillRef idx="0"/>
        <a:effectRef idx="0"/>
        <a:fontRef idx="minor"/>
      </xdr:style>
    </xdr:sp>
    <xdr:clientData/>
  </xdr:twoCellAnchor>
  <xdr:twoCellAnchor editAs="absolute">
    <xdr:from>
      <xdr:col>3</xdr:col>
      <xdr:colOff>927360</xdr:colOff>
      <xdr:row>3</xdr:row>
      <xdr:rowOff>64440</xdr:rowOff>
    </xdr:from>
    <xdr:to>
      <xdr:col>3</xdr:col>
      <xdr:colOff>1087560</xdr:colOff>
      <xdr:row>4</xdr:row>
      <xdr:rowOff>55800</xdr:rowOff>
    </xdr:to>
    <xdr:sp>
      <xdr:nvSpPr>
        <xdr:cNvPr id="20" name="CustomShape 1"/>
        <xdr:cNvSpPr/>
      </xdr:nvSpPr>
      <xdr:spPr>
        <a:xfrm>
          <a:off x="2291760" y="1008360"/>
          <a:ext cx="160200" cy="154800"/>
        </a:xfrm>
        <a:custGeom>
          <a:avLst/>
          <a:gdLst/>
          <a:ahLst/>
          <a:rect l="l" t="t" r="r" b="b"/>
          <a:pathLst>
            <a:path w="56" h="60">
              <a:moveTo>
                <a:pt x="17" y="51"/>
              </a:moveTo>
              <a:cubicBezTo>
                <a:pt x="8" y="23"/>
                <a:pt x="0" y="11"/>
                <a:pt x="38" y="0"/>
              </a:cubicBezTo>
              <a:cubicBezTo>
                <a:pt x="56" y="24"/>
                <a:pt x="26" y="42"/>
                <a:pt x="21" y="60"/>
              </a:cubicBezTo>
              <a:lnTo>
                <a:pt x="17" y="51"/>
              </a:lnTo>
              <a:close/>
            </a:path>
          </a:pathLst>
        </a:custGeom>
        <a:solidFill>
          <a:srgbClr val="4f7006"/>
        </a:solidFill>
        <a:ln>
          <a:noFill/>
        </a:ln>
      </xdr:spPr>
      <xdr:style>
        <a:lnRef idx="0"/>
        <a:fillRef idx="0"/>
        <a:effectRef idx="0"/>
        <a:fontRef idx="minor"/>
      </xdr:style>
    </xdr:sp>
    <xdr:clientData/>
  </xdr:twoCellAnchor>
  <xdr:twoCellAnchor editAs="absolute">
    <xdr:from>
      <xdr:col>3</xdr:col>
      <xdr:colOff>688320</xdr:colOff>
      <xdr:row>5</xdr:row>
      <xdr:rowOff>106560</xdr:rowOff>
    </xdr:from>
    <xdr:to>
      <xdr:col>3</xdr:col>
      <xdr:colOff>950400</xdr:colOff>
      <xdr:row>6</xdr:row>
      <xdr:rowOff>163440</xdr:rowOff>
    </xdr:to>
    <xdr:sp>
      <xdr:nvSpPr>
        <xdr:cNvPr id="21" name="CustomShape 1"/>
        <xdr:cNvSpPr/>
      </xdr:nvSpPr>
      <xdr:spPr>
        <a:xfrm>
          <a:off x="2052720" y="1377000"/>
          <a:ext cx="262080" cy="219960"/>
        </a:xfrm>
        <a:custGeom>
          <a:avLst/>
          <a:gdLst/>
          <a:ahLst/>
          <a:rect l="l" t="t" r="r" b="b"/>
          <a:pathLst>
            <a:path w="92" h="86">
              <a:moveTo>
                <a:pt x="10" y="16"/>
              </a:moveTo>
              <a:cubicBezTo>
                <a:pt x="13" y="23"/>
                <a:pt x="38" y="86"/>
                <a:pt x="71" y="54"/>
              </a:cubicBezTo>
              <a:cubicBezTo>
                <a:pt x="92" y="35"/>
                <a:pt x="10" y="0"/>
                <a:pt x="5" y="0"/>
              </a:cubicBezTo>
              <a:cubicBezTo>
                <a:pt x="0" y="0"/>
                <a:pt x="5" y="6"/>
                <a:pt x="10" y="16"/>
              </a:cubicBezTo>
              <a:close/>
            </a:path>
          </a:pathLst>
        </a:custGeom>
        <a:solidFill>
          <a:srgbClr val="4f7006"/>
        </a:solidFill>
        <a:ln>
          <a:noFill/>
        </a:ln>
      </xdr:spPr>
      <xdr:style>
        <a:lnRef idx="0"/>
        <a:fillRef idx="0"/>
        <a:effectRef idx="0"/>
        <a:fontRef idx="minor"/>
      </xdr:style>
    </xdr:sp>
    <xdr:clientData/>
  </xdr:twoCellAnchor>
  <xdr:twoCellAnchor editAs="absolute">
    <xdr:from>
      <xdr:col>3</xdr:col>
      <xdr:colOff>1520280</xdr:colOff>
      <xdr:row>5</xdr:row>
      <xdr:rowOff>147960</xdr:rowOff>
    </xdr:from>
    <xdr:to>
      <xdr:col>4</xdr:col>
      <xdr:colOff>345240</xdr:colOff>
      <xdr:row>6</xdr:row>
      <xdr:rowOff>126720</xdr:rowOff>
    </xdr:to>
    <xdr:sp>
      <xdr:nvSpPr>
        <xdr:cNvPr id="22" name="CustomShape 1"/>
        <xdr:cNvSpPr/>
      </xdr:nvSpPr>
      <xdr:spPr>
        <a:xfrm rot="10800000">
          <a:off x="2884680" y="1418400"/>
          <a:ext cx="381240" cy="141840"/>
        </a:xfrm>
        <a:custGeom>
          <a:avLst/>
          <a:gdLst/>
          <a:ahLst/>
          <a:rect l="l" t="t" r="r" b="b"/>
          <a:pathLst>
            <a:path w="10000" h="31969">
              <a:moveTo>
                <a:pt x="0" y="7543"/>
              </a:moveTo>
              <a:cubicBezTo>
                <a:pt x="3333" y="6975"/>
                <a:pt x="6007" y="-7973"/>
                <a:pt x="10000" y="5839"/>
              </a:cubicBezTo>
              <a:cubicBezTo>
                <a:pt x="9624" y="23996"/>
                <a:pt x="2105" y="12932"/>
                <a:pt x="0" y="7543"/>
              </a:cubicBezTo>
              <a:close/>
            </a:path>
          </a:pathLst>
        </a:custGeom>
        <a:solidFill>
          <a:srgbClr val="4f7006"/>
        </a:solidFill>
        <a:ln>
          <a:noFill/>
        </a:ln>
      </xdr:spPr>
      <xdr:style>
        <a:lnRef idx="0"/>
        <a:fillRef idx="0"/>
        <a:effectRef idx="0"/>
        <a:fontRef idx="minor"/>
      </xdr:style>
    </xdr:sp>
    <xdr:clientData/>
  </xdr:twoCellAnchor>
  <xdr:twoCellAnchor editAs="absolute">
    <xdr:from>
      <xdr:col>3</xdr:col>
      <xdr:colOff>898200</xdr:colOff>
      <xdr:row>5</xdr:row>
      <xdr:rowOff>48960</xdr:rowOff>
    </xdr:from>
    <xdr:to>
      <xdr:col>3</xdr:col>
      <xdr:colOff>1094760</xdr:colOff>
      <xdr:row>6</xdr:row>
      <xdr:rowOff>53280</xdr:rowOff>
    </xdr:to>
    <xdr:sp>
      <xdr:nvSpPr>
        <xdr:cNvPr id="23" name="CustomShape 1"/>
        <xdr:cNvSpPr/>
      </xdr:nvSpPr>
      <xdr:spPr>
        <a:xfrm>
          <a:off x="2262600" y="1319400"/>
          <a:ext cx="196560" cy="167400"/>
        </a:xfrm>
        <a:custGeom>
          <a:avLst/>
          <a:gdLst/>
          <a:ahLst/>
          <a:rect l="l" t="t" r="r" b="b"/>
          <a:pathLst>
            <a:path w="70" h="66">
              <a:moveTo>
                <a:pt x="0" y="3"/>
              </a:moveTo>
              <a:cubicBezTo>
                <a:pt x="16" y="20"/>
                <a:pt x="23" y="66"/>
                <a:pt x="60" y="61"/>
              </a:cubicBezTo>
              <a:cubicBezTo>
                <a:pt x="70" y="11"/>
                <a:pt x="48" y="5"/>
                <a:pt x="11" y="0"/>
              </a:cubicBezTo>
              <a:lnTo>
                <a:pt x="0" y="3"/>
              </a:lnTo>
              <a:close/>
            </a:path>
          </a:pathLst>
        </a:custGeom>
        <a:solidFill>
          <a:srgbClr val="658e08"/>
        </a:solidFill>
        <a:ln>
          <a:noFill/>
        </a:ln>
      </xdr:spPr>
      <xdr:style>
        <a:lnRef idx="0"/>
        <a:fillRef idx="0"/>
        <a:effectRef idx="0"/>
        <a:fontRef idx="minor"/>
      </xdr:style>
    </xdr:sp>
    <xdr:clientData/>
  </xdr:twoCellAnchor>
  <xdr:twoCellAnchor editAs="absolute">
    <xdr:from>
      <xdr:col>3</xdr:col>
      <xdr:colOff>695520</xdr:colOff>
      <xdr:row>3</xdr:row>
      <xdr:rowOff>149040</xdr:rowOff>
    </xdr:from>
    <xdr:to>
      <xdr:col>3</xdr:col>
      <xdr:colOff>883440</xdr:colOff>
      <xdr:row>5</xdr:row>
      <xdr:rowOff>9000</xdr:rowOff>
    </xdr:to>
    <xdr:sp>
      <xdr:nvSpPr>
        <xdr:cNvPr id="24" name="CustomShape 1"/>
        <xdr:cNvSpPr/>
      </xdr:nvSpPr>
      <xdr:spPr>
        <a:xfrm>
          <a:off x="2059920" y="1092960"/>
          <a:ext cx="187920" cy="186480"/>
        </a:xfrm>
        <a:custGeom>
          <a:avLst/>
          <a:gdLst/>
          <a:ahLst/>
          <a:rect l="l" t="t" r="r" b="b"/>
          <a:pathLst>
            <a:path w="68" h="74">
              <a:moveTo>
                <a:pt x="34" y="71"/>
              </a:moveTo>
              <a:cubicBezTo>
                <a:pt x="48" y="55"/>
                <a:pt x="68" y="35"/>
                <a:pt x="66" y="10"/>
              </a:cubicBezTo>
              <a:cubicBezTo>
                <a:pt x="24" y="0"/>
                <a:pt x="0" y="56"/>
                <a:pt x="32" y="74"/>
              </a:cubicBezTo>
              <a:lnTo>
                <a:pt x="34" y="71"/>
              </a:lnTo>
              <a:close/>
            </a:path>
          </a:pathLst>
        </a:custGeom>
        <a:solidFill>
          <a:srgbClr val="658e08"/>
        </a:solidFill>
        <a:ln>
          <a:noFill/>
        </a:ln>
      </xdr:spPr>
      <xdr:style>
        <a:lnRef idx="0"/>
        <a:fillRef idx="0"/>
        <a:effectRef idx="0"/>
        <a:fontRef idx="minor"/>
      </xdr:style>
    </xdr:sp>
    <xdr:clientData/>
  </xdr:twoCellAnchor>
  <xdr:twoCellAnchor editAs="absolute">
    <xdr:from>
      <xdr:col>3</xdr:col>
      <xdr:colOff>1077120</xdr:colOff>
      <xdr:row>3</xdr:row>
      <xdr:rowOff>85680</xdr:rowOff>
    </xdr:from>
    <xdr:to>
      <xdr:col>3</xdr:col>
      <xdr:colOff>1257840</xdr:colOff>
      <xdr:row>4</xdr:row>
      <xdr:rowOff>97200</xdr:rowOff>
    </xdr:to>
    <xdr:sp>
      <xdr:nvSpPr>
        <xdr:cNvPr id="25" name="CustomShape 1"/>
        <xdr:cNvSpPr/>
      </xdr:nvSpPr>
      <xdr:spPr>
        <a:xfrm>
          <a:off x="2441520" y="1029600"/>
          <a:ext cx="180720" cy="174960"/>
        </a:xfrm>
        <a:custGeom>
          <a:avLst/>
          <a:gdLst/>
          <a:ahLst/>
          <a:rect l="l" t="t" r="r" b="b"/>
          <a:pathLst>
            <a:path w="65" h="70">
              <a:moveTo>
                <a:pt x="13" y="65"/>
              </a:moveTo>
              <a:cubicBezTo>
                <a:pt x="46" y="70"/>
                <a:pt x="65" y="41"/>
                <a:pt x="63" y="11"/>
              </a:cubicBezTo>
              <a:cubicBezTo>
                <a:pt x="29" y="0"/>
                <a:pt x="6" y="36"/>
                <a:pt x="0" y="63"/>
              </a:cubicBezTo>
              <a:lnTo>
                <a:pt x="13" y="65"/>
              </a:lnTo>
              <a:close/>
            </a:path>
          </a:pathLst>
        </a:custGeom>
        <a:solidFill>
          <a:srgbClr val="658e08"/>
        </a:solidFill>
        <a:ln>
          <a:noFill/>
        </a:ln>
      </xdr:spPr>
      <xdr:style>
        <a:lnRef idx="0"/>
        <a:fillRef idx="0"/>
        <a:effectRef idx="0"/>
        <a:fontRef idx="minor"/>
      </xdr:style>
    </xdr:sp>
    <xdr:clientData/>
  </xdr:twoCellAnchor>
  <xdr:twoCellAnchor editAs="absolute">
    <xdr:from>
      <xdr:col>3</xdr:col>
      <xdr:colOff>478440</xdr:colOff>
      <xdr:row>3</xdr:row>
      <xdr:rowOff>83880</xdr:rowOff>
    </xdr:from>
    <xdr:to>
      <xdr:col>3</xdr:col>
      <xdr:colOff>825840</xdr:colOff>
      <xdr:row>4</xdr:row>
      <xdr:rowOff>159480</xdr:rowOff>
    </xdr:to>
    <xdr:sp>
      <xdr:nvSpPr>
        <xdr:cNvPr id="26" name="CustomShape 1"/>
        <xdr:cNvSpPr/>
      </xdr:nvSpPr>
      <xdr:spPr>
        <a:xfrm>
          <a:off x="1842840" y="1027800"/>
          <a:ext cx="347400" cy="239040"/>
        </a:xfrm>
        <a:custGeom>
          <a:avLst/>
          <a:gdLst/>
          <a:ahLst/>
          <a:rect l="l" t="t" r="r" b="b"/>
          <a:pathLst>
            <a:path w="124" h="94">
              <a:moveTo>
                <a:pt x="32" y="89"/>
              </a:moveTo>
              <a:cubicBezTo>
                <a:pt x="124" y="36"/>
                <a:pt x="0" y="0"/>
                <a:pt x="19" y="94"/>
              </a:cubicBezTo>
              <a:lnTo>
                <a:pt x="32" y="89"/>
              </a:lnTo>
              <a:close/>
            </a:path>
          </a:pathLst>
        </a:custGeom>
        <a:solidFill>
          <a:srgbClr val="4f7006"/>
        </a:solidFill>
        <a:ln>
          <a:noFill/>
        </a:ln>
      </xdr:spPr>
      <xdr:style>
        <a:lnRef idx="0"/>
        <a:fillRef idx="0"/>
        <a:effectRef idx="0"/>
        <a:fontRef idx="minor"/>
      </xdr:style>
    </xdr:sp>
    <xdr:clientData/>
  </xdr:twoCellAnchor>
  <xdr:twoCellAnchor editAs="absolute">
    <xdr:from>
      <xdr:col>1</xdr:col>
      <xdr:colOff>282600</xdr:colOff>
      <xdr:row>1</xdr:row>
      <xdr:rowOff>203760</xdr:rowOff>
    </xdr:from>
    <xdr:to>
      <xdr:col>2</xdr:col>
      <xdr:colOff>4680</xdr:colOff>
      <xdr:row>1</xdr:row>
      <xdr:rowOff>344880</xdr:rowOff>
    </xdr:to>
    <xdr:sp>
      <xdr:nvSpPr>
        <xdr:cNvPr id="27" name="CustomShape 1"/>
        <xdr:cNvSpPr/>
      </xdr:nvSpPr>
      <xdr:spPr>
        <a:xfrm rot="3360000">
          <a:off x="329400" y="416520"/>
          <a:ext cx="195480" cy="141120"/>
        </a:xfrm>
        <a:custGeom>
          <a:avLst/>
          <a:gdLst/>
          <a:ahLst/>
          <a:rect l="l" t="t" r="r" b="b"/>
          <a:pathLst>
            <a:path w="72" h="55">
              <a:moveTo>
                <a:pt x="2" y="30"/>
              </a:moveTo>
              <a:cubicBezTo>
                <a:pt x="17" y="0"/>
                <a:pt x="47" y="1"/>
                <a:pt x="72" y="18"/>
              </a:cubicBezTo>
              <a:cubicBezTo>
                <a:pt x="64" y="55"/>
                <a:pt x="28" y="52"/>
                <a:pt x="0" y="35"/>
              </a:cubicBezTo>
              <a:lnTo>
                <a:pt x="2" y="30"/>
              </a:lnTo>
              <a:close/>
            </a:path>
          </a:pathLst>
        </a:custGeom>
        <a:solidFill>
          <a:srgbClr val="4f7006"/>
        </a:solidFill>
        <a:ln>
          <a:noFill/>
        </a:ln>
      </xdr:spPr>
      <xdr:style>
        <a:lnRef idx="0"/>
        <a:fillRef idx="0"/>
        <a:effectRef idx="0"/>
        <a:fontRef idx="minor"/>
      </xdr:style>
    </xdr:sp>
    <xdr:clientData/>
  </xdr:twoCellAnchor>
  <xdr:twoCellAnchor editAs="absolute">
    <xdr:from>
      <xdr:col>2</xdr:col>
      <xdr:colOff>737280</xdr:colOff>
      <xdr:row>5</xdr:row>
      <xdr:rowOff>27360</xdr:rowOff>
    </xdr:from>
    <xdr:to>
      <xdr:col>3</xdr:col>
      <xdr:colOff>325800</xdr:colOff>
      <xdr:row>6</xdr:row>
      <xdr:rowOff>6120</xdr:rowOff>
    </xdr:to>
    <xdr:sp>
      <xdr:nvSpPr>
        <xdr:cNvPr id="28" name="CustomShape 1"/>
        <xdr:cNvSpPr/>
      </xdr:nvSpPr>
      <xdr:spPr>
        <a:xfrm>
          <a:off x="1355760" y="1297800"/>
          <a:ext cx="334440" cy="141840"/>
        </a:xfrm>
        <a:custGeom>
          <a:avLst/>
          <a:gdLst/>
          <a:ahLst/>
          <a:rect l="l" t="t" r="r" b="b"/>
          <a:pathLst>
            <a:path w="117" h="55">
              <a:moveTo>
                <a:pt x="10" y="34"/>
              </a:moveTo>
              <a:cubicBezTo>
                <a:pt x="37" y="22"/>
                <a:pt x="63" y="2"/>
                <a:pt x="95" y="1"/>
              </a:cubicBezTo>
              <a:cubicBezTo>
                <a:pt x="103" y="1"/>
                <a:pt x="110" y="0"/>
                <a:pt x="112" y="9"/>
              </a:cubicBezTo>
              <a:cubicBezTo>
                <a:pt x="117" y="27"/>
                <a:pt x="87" y="38"/>
                <a:pt x="74" y="41"/>
              </a:cubicBezTo>
              <a:cubicBezTo>
                <a:pt x="55" y="46"/>
                <a:pt x="14" y="55"/>
                <a:pt x="0" y="38"/>
              </a:cubicBezTo>
              <a:lnTo>
                <a:pt x="10" y="34"/>
              </a:lnTo>
              <a:close/>
            </a:path>
          </a:pathLst>
        </a:custGeom>
        <a:solidFill>
          <a:srgbClr val="4f7006"/>
        </a:solidFill>
        <a:ln>
          <a:noFill/>
        </a:ln>
      </xdr:spPr>
      <xdr:style>
        <a:lnRef idx="0"/>
        <a:fillRef idx="0"/>
        <a:effectRef idx="0"/>
        <a:fontRef idx="minor"/>
      </xdr:style>
    </xdr:sp>
    <xdr:clientData/>
  </xdr:twoCellAnchor>
  <xdr:twoCellAnchor editAs="absolute">
    <xdr:from>
      <xdr:col>2</xdr:col>
      <xdr:colOff>732600</xdr:colOff>
      <xdr:row>2</xdr:row>
      <xdr:rowOff>159120</xdr:rowOff>
    </xdr:from>
    <xdr:to>
      <xdr:col>3</xdr:col>
      <xdr:colOff>247680</xdr:colOff>
      <xdr:row>5</xdr:row>
      <xdr:rowOff>39240</xdr:rowOff>
    </xdr:to>
    <xdr:sp>
      <xdr:nvSpPr>
        <xdr:cNvPr id="29" name="CustomShape 1"/>
        <xdr:cNvSpPr/>
      </xdr:nvSpPr>
      <xdr:spPr>
        <a:xfrm>
          <a:off x="1351080" y="912600"/>
          <a:ext cx="261000" cy="397080"/>
        </a:xfrm>
        <a:custGeom>
          <a:avLst/>
          <a:gdLst/>
          <a:ahLst/>
          <a:rect l="l" t="t" r="r" b="b"/>
          <a:pathLst>
            <a:path w="10737" h="11832">
              <a:moveTo>
                <a:pt x="0" y="11832"/>
              </a:moveTo>
              <a:cubicBezTo>
                <a:pt x="4828" y="10905"/>
                <a:pt x="7533" y="8960"/>
                <a:pt x="9135" y="6988"/>
              </a:cubicBezTo>
              <a:cubicBezTo>
                <a:pt x="10737" y="5016"/>
                <a:pt x="10636" y="1898"/>
                <a:pt x="9613" y="0"/>
              </a:cubicBezTo>
              <a:cubicBezTo>
                <a:pt x="4222" y="2034"/>
                <a:pt x="3286" y="7016"/>
                <a:pt x="0" y="11832"/>
              </a:cubicBezTo>
              <a:close/>
            </a:path>
          </a:pathLst>
        </a:custGeom>
        <a:solidFill>
          <a:srgbClr val="4f7006"/>
        </a:solidFill>
        <a:ln>
          <a:noFill/>
        </a:ln>
      </xdr:spPr>
      <xdr:style>
        <a:lnRef idx="0"/>
        <a:fillRef idx="0"/>
        <a:effectRef idx="0"/>
        <a:fontRef idx="minor"/>
      </xdr:style>
    </xdr:sp>
    <xdr:clientData/>
  </xdr:twoCellAnchor>
  <xdr:twoCellAnchor editAs="absolute">
    <xdr:from>
      <xdr:col>2</xdr:col>
      <xdr:colOff>330480</xdr:colOff>
      <xdr:row>5</xdr:row>
      <xdr:rowOff>81000</xdr:rowOff>
    </xdr:from>
    <xdr:to>
      <xdr:col>2</xdr:col>
      <xdr:colOff>569160</xdr:colOff>
      <xdr:row>6</xdr:row>
      <xdr:rowOff>65880</xdr:rowOff>
    </xdr:to>
    <xdr:sp>
      <xdr:nvSpPr>
        <xdr:cNvPr id="30" name="CustomShape 1"/>
        <xdr:cNvSpPr/>
      </xdr:nvSpPr>
      <xdr:spPr>
        <a:xfrm>
          <a:off x="948960" y="1351440"/>
          <a:ext cx="238680" cy="147960"/>
        </a:xfrm>
        <a:custGeom>
          <a:avLst/>
          <a:gdLst/>
          <a:ahLst/>
          <a:rect l="l" t="t" r="r" b="b"/>
          <a:pathLst>
            <a:path w="84" h="58">
              <a:moveTo>
                <a:pt x="6" y="18"/>
              </a:moveTo>
              <a:cubicBezTo>
                <a:pt x="18" y="19"/>
                <a:pt x="84" y="0"/>
                <a:pt x="80" y="22"/>
              </a:cubicBezTo>
              <a:cubicBezTo>
                <a:pt x="72" y="58"/>
                <a:pt x="12" y="28"/>
                <a:pt x="0" y="21"/>
              </a:cubicBezTo>
              <a:lnTo>
                <a:pt x="6" y="18"/>
              </a:lnTo>
              <a:close/>
            </a:path>
          </a:pathLst>
        </a:custGeom>
        <a:solidFill>
          <a:srgbClr val="658e08"/>
        </a:solidFill>
        <a:ln>
          <a:noFill/>
        </a:ln>
      </xdr:spPr>
      <xdr:style>
        <a:lnRef idx="0"/>
        <a:fillRef idx="0"/>
        <a:effectRef idx="0"/>
        <a:fontRef idx="minor"/>
      </xdr:style>
    </xdr:sp>
    <xdr:clientData/>
  </xdr:twoCellAnchor>
  <xdr:twoCellAnchor editAs="absolute">
    <xdr:from>
      <xdr:col>2</xdr:col>
      <xdr:colOff>479160</xdr:colOff>
      <xdr:row>3</xdr:row>
      <xdr:rowOff>29520</xdr:rowOff>
    </xdr:from>
    <xdr:to>
      <xdr:col>2</xdr:col>
      <xdr:colOff>651600</xdr:colOff>
      <xdr:row>4</xdr:row>
      <xdr:rowOff>24120</xdr:rowOff>
    </xdr:to>
    <xdr:sp>
      <xdr:nvSpPr>
        <xdr:cNvPr id="31" name="CustomShape 1"/>
        <xdr:cNvSpPr/>
      </xdr:nvSpPr>
      <xdr:spPr>
        <a:xfrm rot="21299400">
          <a:off x="1103760" y="965880"/>
          <a:ext cx="172440" cy="158040"/>
        </a:xfrm>
        <a:custGeom>
          <a:avLst/>
          <a:gdLst/>
          <a:ahLst/>
          <a:rect l="l" t="t" r="r" b="b"/>
          <a:pathLst>
            <a:path w="11251" h="10769">
              <a:moveTo>
                <a:pt x="250" y="9767"/>
              </a:moveTo>
              <a:cubicBezTo>
                <a:pt x="-1439" y="2513"/>
                <a:pt x="5874" y="3410"/>
                <a:pt x="9812" y="0"/>
              </a:cubicBezTo>
              <a:cubicBezTo>
                <a:pt x="8794" y="10306"/>
                <a:pt x="2521" y="10769"/>
                <a:pt x="250" y="9767"/>
              </a:cubicBezTo>
              <a:close/>
            </a:path>
          </a:pathLst>
        </a:custGeom>
        <a:solidFill>
          <a:srgbClr val="4f7006"/>
        </a:solidFill>
        <a:ln>
          <a:noFill/>
        </a:ln>
      </xdr:spPr>
      <xdr:style>
        <a:lnRef idx="0"/>
        <a:fillRef idx="0"/>
        <a:effectRef idx="0"/>
        <a:fontRef idx="minor"/>
      </xdr:style>
    </xdr:sp>
    <xdr:clientData/>
  </xdr:twoCellAnchor>
  <xdr:twoCellAnchor editAs="absolute">
    <xdr:from>
      <xdr:col>2</xdr:col>
      <xdr:colOff>453240</xdr:colOff>
      <xdr:row>4</xdr:row>
      <xdr:rowOff>82800</xdr:rowOff>
    </xdr:from>
    <xdr:to>
      <xdr:col>2</xdr:col>
      <xdr:colOff>626760</xdr:colOff>
      <xdr:row>5</xdr:row>
      <xdr:rowOff>61200</xdr:rowOff>
    </xdr:to>
    <xdr:sp>
      <xdr:nvSpPr>
        <xdr:cNvPr id="32" name="CustomShape 1"/>
        <xdr:cNvSpPr/>
      </xdr:nvSpPr>
      <xdr:spPr>
        <a:xfrm>
          <a:off x="1071720" y="1190160"/>
          <a:ext cx="173520" cy="141480"/>
        </a:xfrm>
        <a:custGeom>
          <a:avLst/>
          <a:gdLst/>
          <a:ahLst/>
          <a:rect l="l" t="t" r="r" b="b"/>
          <a:pathLst>
            <a:path w="62" h="57">
              <a:moveTo>
                <a:pt x="8" y="26"/>
              </a:moveTo>
              <a:cubicBezTo>
                <a:pt x="32" y="10"/>
                <a:pt x="42" y="0"/>
                <a:pt x="62" y="34"/>
              </a:cubicBezTo>
              <a:cubicBezTo>
                <a:pt x="44" y="57"/>
                <a:pt x="18" y="33"/>
                <a:pt x="0" y="32"/>
              </a:cubicBezTo>
              <a:lnTo>
                <a:pt x="8" y="26"/>
              </a:lnTo>
              <a:close/>
            </a:path>
          </a:pathLst>
        </a:custGeom>
        <a:solidFill>
          <a:srgbClr val="4f7006"/>
        </a:solidFill>
        <a:ln>
          <a:noFill/>
        </a:ln>
      </xdr:spPr>
      <xdr:style>
        <a:lnRef idx="0"/>
        <a:fillRef idx="0"/>
        <a:effectRef idx="0"/>
        <a:fontRef idx="minor"/>
      </xdr:style>
    </xdr:sp>
    <xdr:clientData/>
  </xdr:twoCellAnchor>
  <xdr:twoCellAnchor editAs="absolute">
    <xdr:from>
      <xdr:col>2</xdr:col>
      <xdr:colOff>147600</xdr:colOff>
      <xdr:row>4</xdr:row>
      <xdr:rowOff>62280</xdr:rowOff>
    </xdr:from>
    <xdr:to>
      <xdr:col>2</xdr:col>
      <xdr:colOff>293760</xdr:colOff>
      <xdr:row>5</xdr:row>
      <xdr:rowOff>61200</xdr:rowOff>
    </xdr:to>
    <xdr:sp>
      <xdr:nvSpPr>
        <xdr:cNvPr id="33" name="CustomShape 1"/>
        <xdr:cNvSpPr/>
      </xdr:nvSpPr>
      <xdr:spPr>
        <a:xfrm>
          <a:off x="766080" y="1169640"/>
          <a:ext cx="146160" cy="162000"/>
        </a:xfrm>
        <a:custGeom>
          <a:avLst/>
          <a:gdLst/>
          <a:ahLst/>
          <a:rect l="l" t="t" r="r" b="b"/>
          <a:pathLst>
            <a:path w="51" h="63">
              <a:moveTo>
                <a:pt x="51" y="56"/>
              </a:moveTo>
              <a:cubicBezTo>
                <a:pt x="23" y="63"/>
                <a:pt x="0" y="17"/>
                <a:pt x="30" y="0"/>
              </a:cubicBezTo>
              <a:cubicBezTo>
                <a:pt x="45" y="14"/>
                <a:pt x="44" y="42"/>
                <a:pt x="45" y="46"/>
              </a:cubicBezTo>
              <a:cubicBezTo>
                <a:pt x="47" y="52"/>
                <a:pt x="51" y="56"/>
                <a:pt x="51" y="56"/>
              </a:cubicBezTo>
              <a:close/>
            </a:path>
          </a:pathLst>
        </a:custGeom>
        <a:solidFill>
          <a:srgbClr val="4f7006"/>
        </a:solidFill>
        <a:ln>
          <a:noFill/>
        </a:ln>
      </xdr:spPr>
      <xdr:style>
        <a:lnRef idx="0"/>
        <a:fillRef idx="0"/>
        <a:effectRef idx="0"/>
        <a:fontRef idx="minor"/>
      </xdr:style>
    </xdr:sp>
    <xdr:clientData/>
  </xdr:twoCellAnchor>
  <xdr:twoCellAnchor editAs="absolute">
    <xdr:from>
      <xdr:col>2</xdr:col>
      <xdr:colOff>293760</xdr:colOff>
      <xdr:row>3</xdr:row>
      <xdr:rowOff>142560</xdr:rowOff>
    </xdr:from>
    <xdr:to>
      <xdr:col>2</xdr:col>
      <xdr:colOff>438120</xdr:colOff>
      <xdr:row>4</xdr:row>
      <xdr:rowOff>133920</xdr:rowOff>
    </xdr:to>
    <xdr:sp>
      <xdr:nvSpPr>
        <xdr:cNvPr id="34" name="CustomShape 1"/>
        <xdr:cNvSpPr/>
      </xdr:nvSpPr>
      <xdr:spPr>
        <a:xfrm>
          <a:off x="912240" y="1086480"/>
          <a:ext cx="144360" cy="154800"/>
        </a:xfrm>
        <a:custGeom>
          <a:avLst/>
          <a:gdLst/>
          <a:ahLst/>
          <a:rect l="l" t="t" r="r" b="b"/>
          <a:pathLst>
            <a:path w="49" h="62">
              <a:moveTo>
                <a:pt x="28" y="55"/>
              </a:moveTo>
              <a:cubicBezTo>
                <a:pt x="49" y="41"/>
                <a:pt x="42" y="17"/>
                <a:pt x="25" y="0"/>
              </a:cubicBezTo>
              <a:cubicBezTo>
                <a:pt x="0" y="11"/>
                <a:pt x="8" y="42"/>
                <a:pt x="19" y="62"/>
              </a:cubicBezTo>
              <a:lnTo>
                <a:pt x="28" y="55"/>
              </a:lnTo>
              <a:close/>
            </a:path>
          </a:pathLst>
        </a:custGeom>
        <a:solidFill>
          <a:srgbClr val="658e08"/>
        </a:solidFill>
        <a:ln>
          <a:noFill/>
        </a:ln>
      </xdr:spPr>
      <xdr:style>
        <a:lnRef idx="0"/>
        <a:fillRef idx="0"/>
        <a:effectRef idx="0"/>
        <a:fontRef idx="minor"/>
      </xdr:style>
    </xdr:sp>
    <xdr:clientData/>
  </xdr:twoCellAnchor>
  <xdr:twoCellAnchor editAs="absolute">
    <xdr:from>
      <xdr:col>2</xdr:col>
      <xdr:colOff>43200</xdr:colOff>
      <xdr:row>2</xdr:row>
      <xdr:rowOff>183600</xdr:rowOff>
    </xdr:from>
    <xdr:to>
      <xdr:col>2</xdr:col>
      <xdr:colOff>283680</xdr:colOff>
      <xdr:row>4</xdr:row>
      <xdr:rowOff>75240</xdr:rowOff>
    </xdr:to>
    <xdr:sp>
      <xdr:nvSpPr>
        <xdr:cNvPr id="35" name="CustomShape 1"/>
        <xdr:cNvSpPr/>
      </xdr:nvSpPr>
      <xdr:spPr>
        <a:xfrm>
          <a:off x="661680" y="937080"/>
          <a:ext cx="240480" cy="245520"/>
        </a:xfrm>
        <a:custGeom>
          <a:avLst/>
          <a:gdLst/>
          <a:ahLst/>
          <a:rect l="l" t="t" r="r" b="b"/>
          <a:pathLst>
            <a:path w="83" h="96">
              <a:moveTo>
                <a:pt x="16" y="84"/>
              </a:moveTo>
              <a:cubicBezTo>
                <a:pt x="22" y="80"/>
                <a:pt x="83" y="49"/>
                <a:pt x="47" y="19"/>
              </a:cubicBezTo>
              <a:cubicBezTo>
                <a:pt x="26" y="0"/>
                <a:pt x="0" y="86"/>
                <a:pt x="1" y="91"/>
              </a:cubicBezTo>
              <a:cubicBezTo>
                <a:pt x="1" y="96"/>
                <a:pt x="6" y="90"/>
                <a:pt x="16" y="84"/>
              </a:cubicBezTo>
              <a:close/>
            </a:path>
          </a:pathLst>
        </a:custGeom>
        <a:solidFill>
          <a:srgbClr val="658e08"/>
        </a:solidFill>
        <a:ln>
          <a:noFill/>
        </a:ln>
      </xdr:spPr>
      <xdr:style>
        <a:lnRef idx="0"/>
        <a:fillRef idx="0"/>
        <a:effectRef idx="0"/>
        <a:fontRef idx="minor"/>
      </xdr:style>
    </xdr:sp>
    <xdr:clientData/>
  </xdr:twoCellAnchor>
  <xdr:twoCellAnchor editAs="absolute">
    <xdr:from>
      <xdr:col>1</xdr:col>
      <xdr:colOff>410760</xdr:colOff>
      <xdr:row>1</xdr:row>
      <xdr:rowOff>304560</xdr:rowOff>
    </xdr:from>
    <xdr:to>
      <xdr:col>2</xdr:col>
      <xdr:colOff>161640</xdr:colOff>
      <xdr:row>1</xdr:row>
      <xdr:rowOff>524160</xdr:rowOff>
    </xdr:to>
    <xdr:sp>
      <xdr:nvSpPr>
        <xdr:cNvPr id="36" name="CustomShape 1"/>
        <xdr:cNvSpPr/>
      </xdr:nvSpPr>
      <xdr:spPr>
        <a:xfrm>
          <a:off x="555840" y="467640"/>
          <a:ext cx="224280" cy="219600"/>
        </a:xfrm>
        <a:custGeom>
          <a:avLst/>
          <a:gdLst/>
          <a:ahLst/>
          <a:rect l="l" t="t" r="r" b="b"/>
          <a:pathLst>
            <a:path w="79" h="86">
              <a:moveTo>
                <a:pt x="13" y="77"/>
              </a:moveTo>
              <a:cubicBezTo>
                <a:pt x="10" y="66"/>
                <a:pt x="0" y="0"/>
                <a:pt x="33" y="13"/>
              </a:cubicBezTo>
              <a:cubicBezTo>
                <a:pt x="79" y="31"/>
                <a:pt x="39" y="76"/>
                <a:pt x="21" y="86"/>
              </a:cubicBezTo>
              <a:cubicBezTo>
                <a:pt x="21" y="86"/>
                <a:pt x="16" y="84"/>
                <a:pt x="13" y="77"/>
              </a:cubicBezTo>
              <a:close/>
            </a:path>
          </a:pathLst>
        </a:custGeom>
        <a:solidFill>
          <a:srgbClr val="4f7006"/>
        </a:solidFill>
        <a:ln>
          <a:noFill/>
        </a:ln>
      </xdr:spPr>
      <xdr:style>
        <a:lnRef idx="0"/>
        <a:fillRef idx="0"/>
        <a:effectRef idx="0"/>
        <a:fontRef idx="minor"/>
      </xdr:style>
    </xdr:sp>
    <xdr:clientData/>
  </xdr:twoCellAnchor>
  <xdr:twoCellAnchor editAs="absolute">
    <xdr:from>
      <xdr:col>2</xdr:col>
      <xdr:colOff>33840</xdr:colOff>
      <xdr:row>1</xdr:row>
      <xdr:rowOff>540000</xdr:rowOff>
    </xdr:from>
    <xdr:to>
      <xdr:col>2</xdr:col>
      <xdr:colOff>214200</xdr:colOff>
      <xdr:row>2</xdr:row>
      <xdr:rowOff>129960</xdr:rowOff>
    </xdr:to>
    <xdr:sp>
      <xdr:nvSpPr>
        <xdr:cNvPr id="37" name="CustomShape 1"/>
        <xdr:cNvSpPr/>
      </xdr:nvSpPr>
      <xdr:spPr>
        <a:xfrm rot="577200">
          <a:off x="636840" y="716040"/>
          <a:ext cx="180360" cy="180360"/>
        </a:xfrm>
        <a:custGeom>
          <a:avLst/>
          <a:gdLst/>
          <a:ahLst/>
          <a:rect l="l" t="t" r="r" b="b"/>
          <a:pathLst>
            <a:path w="65" h="71">
              <a:moveTo>
                <a:pt x="5" y="71"/>
              </a:moveTo>
              <a:cubicBezTo>
                <a:pt x="20" y="52"/>
                <a:pt x="65" y="41"/>
                <a:pt x="55" y="4"/>
              </a:cubicBezTo>
              <a:cubicBezTo>
                <a:pt x="5" y="0"/>
                <a:pt x="2" y="22"/>
                <a:pt x="0" y="60"/>
              </a:cubicBezTo>
              <a:lnTo>
                <a:pt x="5" y="71"/>
              </a:lnTo>
              <a:close/>
            </a:path>
          </a:pathLst>
        </a:custGeom>
        <a:solidFill>
          <a:srgbClr val="4f7006"/>
        </a:solidFill>
        <a:ln>
          <a:noFill/>
        </a:ln>
      </xdr:spPr>
      <xdr:style>
        <a:lnRef idx="0"/>
        <a:fillRef idx="0"/>
        <a:effectRef idx="0"/>
        <a:fontRef idx="minor"/>
      </xdr:style>
    </xdr:sp>
    <xdr:clientData/>
  </xdr:twoCellAnchor>
  <xdr:twoCellAnchor editAs="absolute">
    <xdr:from>
      <xdr:col>1</xdr:col>
      <xdr:colOff>228240</xdr:colOff>
      <xdr:row>2</xdr:row>
      <xdr:rowOff>186480</xdr:rowOff>
    </xdr:from>
    <xdr:to>
      <xdr:col>1</xdr:col>
      <xdr:colOff>432360</xdr:colOff>
      <xdr:row>3</xdr:row>
      <xdr:rowOff>163800</xdr:rowOff>
    </xdr:to>
    <xdr:sp>
      <xdr:nvSpPr>
        <xdr:cNvPr id="38" name="CustomShape 1"/>
        <xdr:cNvSpPr/>
      </xdr:nvSpPr>
      <xdr:spPr>
        <a:xfrm>
          <a:off x="373320" y="939960"/>
          <a:ext cx="204120" cy="167760"/>
        </a:xfrm>
        <a:custGeom>
          <a:avLst/>
          <a:gdLst/>
          <a:ahLst/>
          <a:rect l="l" t="t" r="r" b="b"/>
          <a:pathLst>
            <a:path w="72" h="66">
              <a:moveTo>
                <a:pt x="69" y="30"/>
              </a:moveTo>
              <a:cubicBezTo>
                <a:pt x="52" y="18"/>
                <a:pt x="30" y="0"/>
                <a:pt x="5" y="4"/>
              </a:cubicBezTo>
              <a:cubicBezTo>
                <a:pt x="0" y="47"/>
                <a:pt x="58" y="66"/>
                <a:pt x="72" y="32"/>
              </a:cubicBezTo>
              <a:lnTo>
                <a:pt x="69" y="30"/>
              </a:lnTo>
              <a:close/>
            </a:path>
          </a:pathLst>
        </a:custGeom>
        <a:solidFill>
          <a:srgbClr val="4f7006"/>
        </a:solidFill>
        <a:ln>
          <a:noFill/>
        </a:ln>
      </xdr:spPr>
      <xdr:style>
        <a:lnRef idx="0"/>
        <a:fillRef idx="0"/>
        <a:effectRef idx="0"/>
        <a:fontRef idx="minor"/>
      </xdr:style>
    </xdr:sp>
    <xdr:clientData/>
  </xdr:twoCellAnchor>
  <xdr:twoCellAnchor editAs="absolute">
    <xdr:from>
      <xdr:col>1</xdr:col>
      <xdr:colOff>177480</xdr:colOff>
      <xdr:row>1</xdr:row>
      <xdr:rowOff>446760</xdr:rowOff>
    </xdr:from>
    <xdr:to>
      <xdr:col>1</xdr:col>
      <xdr:colOff>366840</xdr:colOff>
      <xdr:row>2</xdr:row>
      <xdr:rowOff>17640</xdr:rowOff>
    </xdr:to>
    <xdr:sp>
      <xdr:nvSpPr>
        <xdr:cNvPr id="39" name="CustomShape 1"/>
        <xdr:cNvSpPr/>
      </xdr:nvSpPr>
      <xdr:spPr>
        <a:xfrm>
          <a:off x="322560" y="609840"/>
          <a:ext cx="189360" cy="161280"/>
        </a:xfrm>
        <a:custGeom>
          <a:avLst/>
          <a:gdLst/>
          <a:ahLst/>
          <a:rect l="l" t="t" r="r" b="b"/>
          <a:pathLst>
            <a:path w="68" h="62">
              <a:moveTo>
                <a:pt x="67" y="48"/>
              </a:moveTo>
              <a:cubicBezTo>
                <a:pt x="68" y="15"/>
                <a:pt x="38" y="0"/>
                <a:pt x="8" y="5"/>
              </a:cubicBezTo>
              <a:cubicBezTo>
                <a:pt x="0" y="40"/>
                <a:pt x="39" y="58"/>
                <a:pt x="66" y="62"/>
              </a:cubicBezTo>
              <a:lnTo>
                <a:pt x="67" y="48"/>
              </a:lnTo>
              <a:close/>
            </a:path>
          </a:pathLst>
        </a:custGeom>
        <a:solidFill>
          <a:srgbClr val="658e08"/>
        </a:solidFill>
        <a:ln>
          <a:noFill/>
        </a:ln>
      </xdr:spPr>
      <xdr:style>
        <a:lnRef idx="0"/>
        <a:fillRef idx="0"/>
        <a:effectRef idx="0"/>
        <a:fontRef idx="minor"/>
      </xdr:style>
    </xdr:sp>
    <xdr:clientData/>
  </xdr:twoCellAnchor>
  <xdr:twoCellAnchor editAs="absolute">
    <xdr:from>
      <xdr:col>1</xdr:col>
      <xdr:colOff>381960</xdr:colOff>
      <xdr:row>1</xdr:row>
      <xdr:rowOff>535320</xdr:rowOff>
    </xdr:from>
    <xdr:to>
      <xdr:col>2</xdr:col>
      <xdr:colOff>103680</xdr:colOff>
      <xdr:row>6</xdr:row>
      <xdr:rowOff>117000</xdr:rowOff>
    </xdr:to>
    <xdr:sp>
      <xdr:nvSpPr>
        <xdr:cNvPr id="40" name="CustomShape 1"/>
        <xdr:cNvSpPr/>
      </xdr:nvSpPr>
      <xdr:spPr>
        <a:xfrm>
          <a:off x="527040" y="698400"/>
          <a:ext cx="195120" cy="852120"/>
        </a:xfrm>
        <a:custGeom>
          <a:avLst/>
          <a:gdLst/>
          <a:ahLst/>
          <a:rect l="l" t="t" r="r" b="b"/>
          <a:pathLst>
            <a:path w="14327" h="10167">
              <a:moveTo>
                <a:pt x="12286" y="10167"/>
              </a:moveTo>
              <a:cubicBezTo>
                <a:pt x="-983" y="6975"/>
                <a:pt x="10483" y="4195"/>
                <a:pt x="0" y="0"/>
              </a:cubicBezTo>
              <a:cubicBezTo>
                <a:pt x="13344" y="2753"/>
                <a:pt x="3074" y="7414"/>
                <a:pt x="12286" y="10167"/>
              </a:cubicBezTo>
              <a:close/>
            </a:path>
          </a:pathLst>
        </a:custGeom>
        <a:solidFill>
          <a:srgbClr val="4f7006"/>
        </a:solidFill>
        <a:ln>
          <a:noFill/>
        </a:ln>
      </xdr:spPr>
      <xdr:style>
        <a:lnRef idx="0"/>
        <a:fillRef idx="0"/>
        <a:effectRef idx="0"/>
        <a:fontRef idx="minor"/>
      </xdr:style>
    </xdr:sp>
    <xdr:clientData/>
  </xdr:twoCellAnchor>
  <xdr:twoCellAnchor editAs="absolute">
    <xdr:from>
      <xdr:col>1</xdr:col>
      <xdr:colOff>169560</xdr:colOff>
      <xdr:row>1</xdr:row>
      <xdr:rowOff>461160</xdr:rowOff>
    </xdr:from>
    <xdr:to>
      <xdr:col>1</xdr:col>
      <xdr:colOff>255960</xdr:colOff>
      <xdr:row>2</xdr:row>
      <xdr:rowOff>45720</xdr:rowOff>
    </xdr:to>
    <xdr:sp>
      <xdr:nvSpPr>
        <xdr:cNvPr id="41" name="CustomShape 1"/>
        <xdr:cNvSpPr/>
      </xdr:nvSpPr>
      <xdr:spPr>
        <a:xfrm rot="233400">
          <a:off x="308880" y="626760"/>
          <a:ext cx="86400" cy="174960"/>
        </a:xfrm>
        <a:custGeom>
          <a:avLst/>
          <a:gdLst/>
          <a:ahLst/>
          <a:rect l="l" t="t" r="r" b="b"/>
          <a:pathLst>
            <a:path w="45918" h="11025">
              <a:moveTo>
                <a:pt x="15439" y="10000"/>
              </a:moveTo>
              <a:cubicBezTo>
                <a:pt x="-7520" y="11025"/>
                <a:pt x="-655" y="2839"/>
                <a:pt x="9098" y="0"/>
              </a:cubicBezTo>
              <a:cubicBezTo>
                <a:pt x="9309" y="3850"/>
                <a:pt x="38398" y="8975"/>
                <a:pt x="15439" y="10000"/>
              </a:cubicBezTo>
              <a:close/>
            </a:path>
          </a:pathLst>
        </a:custGeom>
        <a:solidFill>
          <a:srgbClr val="00b0f0"/>
        </a:solidFill>
        <a:ln>
          <a:noFill/>
        </a:ln>
      </xdr:spPr>
      <xdr:style>
        <a:lnRef idx="0"/>
        <a:fillRef idx="0"/>
        <a:effectRef idx="0"/>
        <a:fontRef idx="minor"/>
      </xdr:style>
    </xdr:sp>
    <xdr:clientData/>
  </xdr:twoCellAnchor>
  <xdr:twoCellAnchor editAs="absolute">
    <xdr:from>
      <xdr:col>2</xdr:col>
      <xdr:colOff>601920</xdr:colOff>
      <xdr:row>3</xdr:row>
      <xdr:rowOff>13680</xdr:rowOff>
    </xdr:from>
    <xdr:to>
      <xdr:col>2</xdr:col>
      <xdr:colOff>668520</xdr:colOff>
      <xdr:row>3</xdr:row>
      <xdr:rowOff>160200</xdr:rowOff>
    </xdr:to>
    <xdr:sp>
      <xdr:nvSpPr>
        <xdr:cNvPr id="42" name="CustomShape 1"/>
        <xdr:cNvSpPr/>
      </xdr:nvSpPr>
      <xdr:spPr>
        <a:xfrm flipH="1" rot="21366600">
          <a:off x="1224720" y="955080"/>
          <a:ext cx="66600" cy="146520"/>
        </a:xfrm>
        <a:custGeom>
          <a:avLst/>
          <a:gdLst/>
          <a:ahLst/>
          <a:rect l="l" t="t" r="r" b="b"/>
          <a:pathLst>
            <a:path w="45918" h="11025">
              <a:moveTo>
                <a:pt x="15439" y="10000"/>
              </a:moveTo>
              <a:cubicBezTo>
                <a:pt x="-7520" y="11025"/>
                <a:pt x="-655" y="2839"/>
                <a:pt x="9098" y="0"/>
              </a:cubicBezTo>
              <a:cubicBezTo>
                <a:pt x="9309" y="3850"/>
                <a:pt x="38398" y="8975"/>
                <a:pt x="15439" y="10000"/>
              </a:cubicBezTo>
              <a:close/>
            </a:path>
          </a:pathLst>
        </a:custGeom>
        <a:solidFill>
          <a:srgbClr val="00b0f0"/>
        </a:solidFill>
        <a:ln>
          <a:noFill/>
        </a:ln>
      </xdr:spPr>
      <xdr:style>
        <a:lnRef idx="0"/>
        <a:fillRef idx="0"/>
        <a:effectRef idx="0"/>
        <a:fontRef idx="minor"/>
      </xdr:style>
    </xdr:sp>
    <xdr:clientData/>
  </xdr:twoCellAnchor>
  <xdr:twoCellAnchor editAs="absolute">
    <xdr:from>
      <xdr:col>2</xdr:col>
      <xdr:colOff>478440</xdr:colOff>
      <xdr:row>4</xdr:row>
      <xdr:rowOff>33120</xdr:rowOff>
    </xdr:from>
    <xdr:to>
      <xdr:col>2</xdr:col>
      <xdr:colOff>628200</xdr:colOff>
      <xdr:row>7</xdr:row>
      <xdr:rowOff>17280</xdr:rowOff>
    </xdr:to>
    <xdr:sp>
      <xdr:nvSpPr>
        <xdr:cNvPr id="43" name="CustomShape 1"/>
        <xdr:cNvSpPr/>
      </xdr:nvSpPr>
      <xdr:spPr>
        <a:xfrm rot="3574800">
          <a:off x="860760" y="1092600"/>
          <a:ext cx="149760" cy="473760"/>
        </a:xfrm>
        <a:custGeom>
          <a:avLst/>
          <a:gdLst/>
          <a:ahLst/>
          <a:rect l="l" t="t" r="r" b="b"/>
          <a:pathLst>
            <a:path w="16531" h="10205">
              <a:moveTo>
                <a:pt x="13030" y="10205"/>
              </a:moveTo>
              <a:cubicBezTo>
                <a:pt x="-844" y="9738"/>
                <a:pt x="11133" y="1343"/>
                <a:pt x="0" y="0"/>
              </a:cubicBezTo>
              <a:cubicBezTo>
                <a:pt x="15687" y="1132"/>
                <a:pt x="1171" y="9279"/>
                <a:pt x="13030" y="10205"/>
              </a:cubicBezTo>
              <a:close/>
            </a:path>
          </a:pathLst>
        </a:custGeom>
        <a:solidFill>
          <a:srgbClr val="4f7006"/>
        </a:solidFill>
        <a:ln>
          <a:noFill/>
        </a:ln>
      </xdr:spPr>
      <xdr:style>
        <a:lnRef idx="0"/>
        <a:fillRef idx="0"/>
        <a:effectRef idx="0"/>
        <a:fontRef idx="minor"/>
      </xdr:style>
    </xdr:sp>
    <xdr:clientData/>
  </xdr:twoCellAnchor>
  <xdr:twoCellAnchor editAs="absolute">
    <xdr:from>
      <xdr:col>2</xdr:col>
      <xdr:colOff>575280</xdr:colOff>
      <xdr:row>6</xdr:row>
      <xdr:rowOff>63720</xdr:rowOff>
    </xdr:from>
    <xdr:to>
      <xdr:col>2</xdr:col>
      <xdr:colOff>682920</xdr:colOff>
      <xdr:row>8</xdr:row>
      <xdr:rowOff>4320</xdr:rowOff>
    </xdr:to>
    <xdr:sp>
      <xdr:nvSpPr>
        <xdr:cNvPr id="44" name="CustomShape 1"/>
        <xdr:cNvSpPr/>
      </xdr:nvSpPr>
      <xdr:spPr>
        <a:xfrm rot="14946600">
          <a:off x="1243080" y="1263240"/>
          <a:ext cx="107640" cy="267120"/>
        </a:xfrm>
        <a:custGeom>
          <a:avLst/>
          <a:gdLst/>
          <a:ahLst/>
          <a:rect l="l" t="t" r="r" b="b"/>
          <a:pathLst>
            <a:path w="16480" h="10167">
              <a:moveTo>
                <a:pt x="12286" y="10167"/>
              </a:moveTo>
              <a:cubicBezTo>
                <a:pt x="-1812" y="8181"/>
                <a:pt x="13989" y="2696"/>
                <a:pt x="0" y="0"/>
              </a:cubicBezTo>
              <a:cubicBezTo>
                <a:pt x="14668" y="2474"/>
                <a:pt x="5542" y="8279"/>
                <a:pt x="12286" y="10167"/>
              </a:cubicBezTo>
              <a:close/>
            </a:path>
          </a:pathLst>
        </a:custGeom>
        <a:solidFill>
          <a:srgbClr val="4f7006"/>
        </a:solidFill>
        <a:ln>
          <a:noFill/>
        </a:ln>
      </xdr:spPr>
      <xdr:style>
        <a:lnRef idx="0"/>
        <a:fillRef idx="0"/>
        <a:effectRef idx="0"/>
        <a:fontRef idx="minor"/>
      </xdr:style>
    </xdr:sp>
    <xdr:clientData/>
  </xdr:twoCellAnchor>
  <xdr:twoCellAnchor editAs="absolute">
    <xdr:from>
      <xdr:col>3</xdr:col>
      <xdr:colOff>1045080</xdr:colOff>
      <xdr:row>4</xdr:row>
      <xdr:rowOff>86040</xdr:rowOff>
    </xdr:from>
    <xdr:to>
      <xdr:col>3</xdr:col>
      <xdr:colOff>1230120</xdr:colOff>
      <xdr:row>8</xdr:row>
      <xdr:rowOff>335520</xdr:rowOff>
    </xdr:to>
    <xdr:sp>
      <xdr:nvSpPr>
        <xdr:cNvPr id="45" name="CustomShape 1"/>
        <xdr:cNvSpPr/>
      </xdr:nvSpPr>
      <xdr:spPr>
        <a:xfrm rot="4966200">
          <a:off x="1882080" y="894240"/>
          <a:ext cx="185040" cy="902160"/>
        </a:xfrm>
        <a:custGeom>
          <a:avLst/>
          <a:gdLst/>
          <a:ahLst/>
          <a:rect l="l" t="t" r="r" b="b"/>
          <a:pathLst>
            <a:path w="14327" h="10167">
              <a:moveTo>
                <a:pt x="12286" y="10167"/>
              </a:moveTo>
              <a:cubicBezTo>
                <a:pt x="-983" y="6975"/>
                <a:pt x="10483" y="4195"/>
                <a:pt x="0" y="0"/>
              </a:cubicBezTo>
              <a:cubicBezTo>
                <a:pt x="13344" y="2753"/>
                <a:pt x="3074" y="7414"/>
                <a:pt x="12286" y="10167"/>
              </a:cubicBezTo>
              <a:close/>
            </a:path>
          </a:pathLst>
        </a:custGeom>
        <a:solidFill>
          <a:srgbClr val="4f7006"/>
        </a:solidFill>
        <a:ln>
          <a:noFill/>
        </a:ln>
      </xdr:spPr>
      <xdr:style>
        <a:lnRef idx="0"/>
        <a:fillRef idx="0"/>
        <a:effectRef idx="0"/>
        <a:fontRef idx="minor"/>
      </xdr:style>
    </xdr:sp>
    <xdr:clientData/>
  </xdr:twoCellAnchor>
  <xdr:twoCellAnchor editAs="absolute">
    <xdr:from>
      <xdr:col>3</xdr:col>
      <xdr:colOff>1201320</xdr:colOff>
      <xdr:row>3</xdr:row>
      <xdr:rowOff>123840</xdr:rowOff>
    </xdr:from>
    <xdr:to>
      <xdr:col>3</xdr:col>
      <xdr:colOff>1280520</xdr:colOff>
      <xdr:row>4</xdr:row>
      <xdr:rowOff>85320</xdr:rowOff>
    </xdr:to>
    <xdr:sp>
      <xdr:nvSpPr>
        <xdr:cNvPr id="46" name="CustomShape 1"/>
        <xdr:cNvSpPr/>
      </xdr:nvSpPr>
      <xdr:spPr>
        <a:xfrm flipH="1" rot="20556600">
          <a:off x="2581560" y="1053720"/>
          <a:ext cx="79200" cy="124920"/>
        </a:xfrm>
        <a:custGeom>
          <a:avLst/>
          <a:gdLst/>
          <a:ahLst/>
          <a:rect l="l" t="t" r="r" b="b"/>
          <a:pathLst>
            <a:path w="45918" h="11025">
              <a:moveTo>
                <a:pt x="15439" y="10000"/>
              </a:moveTo>
              <a:cubicBezTo>
                <a:pt x="-7520" y="11025"/>
                <a:pt x="-655" y="2839"/>
                <a:pt x="9098" y="0"/>
              </a:cubicBezTo>
              <a:cubicBezTo>
                <a:pt x="9309" y="3850"/>
                <a:pt x="38398" y="8975"/>
                <a:pt x="15439" y="10000"/>
              </a:cubicBezTo>
              <a:close/>
            </a:path>
          </a:pathLst>
        </a:custGeom>
        <a:solidFill>
          <a:srgbClr val="00b0f0"/>
        </a:solidFill>
        <a:ln>
          <a:noFill/>
        </a:ln>
      </xdr:spPr>
      <xdr:style>
        <a:lnRef idx="0"/>
        <a:fillRef idx="0"/>
        <a:effectRef idx="0"/>
        <a:fontRef idx="minor"/>
      </xdr:style>
    </xdr:sp>
    <xdr:clientData/>
  </xdr:twoCellAnchor>
  <xdr:twoCellAnchor editAs="absolute">
    <xdr:from>
      <xdr:col>3</xdr:col>
      <xdr:colOff>288720</xdr:colOff>
      <xdr:row>4</xdr:row>
      <xdr:rowOff>60480</xdr:rowOff>
    </xdr:from>
    <xdr:to>
      <xdr:col>3</xdr:col>
      <xdr:colOff>391680</xdr:colOff>
      <xdr:row>4</xdr:row>
      <xdr:rowOff>151560</xdr:rowOff>
    </xdr:to>
    <xdr:sp>
      <xdr:nvSpPr>
        <xdr:cNvPr id="47" name="CustomShape 1"/>
        <xdr:cNvSpPr/>
      </xdr:nvSpPr>
      <xdr:spPr>
        <a:xfrm rot="13383600">
          <a:off x="1593000" y="1054080"/>
          <a:ext cx="102960" cy="91080"/>
        </a:xfrm>
        <a:custGeom>
          <a:avLst/>
          <a:gdLst/>
          <a:ahLst/>
          <a:rect l="l" t="t" r="r" b="b"/>
          <a:pathLst>
            <a:path w="14058" h="17141">
              <a:moveTo>
                <a:pt x="567" y="1920"/>
              </a:moveTo>
              <a:cubicBezTo>
                <a:pt x="993" y="3044"/>
                <a:pt x="7810" y="16313"/>
                <a:pt x="10710" y="11488"/>
              </a:cubicBezTo>
              <a:cubicBezTo>
                <a:pt x="13610" y="6663"/>
                <a:pt x="2932" y="2362"/>
                <a:pt x="1242" y="767"/>
              </a:cubicBezTo>
              <a:cubicBezTo>
                <a:pt x="-448" y="-828"/>
                <a:pt x="-141" y="313"/>
                <a:pt x="567" y="1920"/>
              </a:cubicBezTo>
              <a:close/>
            </a:path>
          </a:pathLst>
        </a:custGeom>
        <a:solidFill>
          <a:srgbClr val="543466"/>
        </a:solidFill>
        <a:ln>
          <a:noFill/>
        </a:ln>
      </xdr:spPr>
      <xdr:style>
        <a:lnRef idx="0"/>
        <a:fillRef idx="0"/>
        <a:effectRef idx="0"/>
        <a:fontRef idx="minor"/>
      </xdr:style>
    </xdr:sp>
    <xdr:clientData/>
  </xdr:twoCellAnchor>
  <xdr:twoCellAnchor editAs="absolute">
    <xdr:from>
      <xdr:col>3</xdr:col>
      <xdr:colOff>301320</xdr:colOff>
      <xdr:row>4</xdr:row>
      <xdr:rowOff>56160</xdr:rowOff>
    </xdr:from>
    <xdr:to>
      <xdr:col>3</xdr:col>
      <xdr:colOff>416160</xdr:colOff>
      <xdr:row>4</xdr:row>
      <xdr:rowOff>142920</xdr:rowOff>
    </xdr:to>
    <xdr:sp>
      <xdr:nvSpPr>
        <xdr:cNvPr id="48" name="CustomShape 1"/>
        <xdr:cNvSpPr/>
      </xdr:nvSpPr>
      <xdr:spPr>
        <a:xfrm rot="16410000">
          <a:off x="1655280" y="1065600"/>
          <a:ext cx="114840" cy="86760"/>
        </a:xfrm>
        <a:custGeom>
          <a:avLst/>
          <a:gdLst/>
          <a:ahLst/>
          <a:rect l="l" t="t" r="r" b="b"/>
          <a:pathLst>
            <a:path w="9929" h="14475">
              <a:moveTo>
                <a:pt x="989" y="2359"/>
              </a:moveTo>
              <a:cubicBezTo>
                <a:pt x="1409" y="3391"/>
                <a:pt x="6466" y="14475"/>
                <a:pt x="9520" y="7962"/>
              </a:cubicBezTo>
              <a:cubicBezTo>
                <a:pt x="9347" y="1848"/>
                <a:pt x="989" y="0"/>
                <a:pt x="290" y="0"/>
              </a:cubicBezTo>
              <a:cubicBezTo>
                <a:pt x="-409" y="0"/>
                <a:pt x="290" y="885"/>
                <a:pt x="989" y="2359"/>
              </a:cubicBezTo>
              <a:close/>
            </a:path>
          </a:pathLst>
        </a:custGeom>
        <a:solidFill>
          <a:srgbClr val="543466"/>
        </a:solidFill>
        <a:ln>
          <a:noFill/>
        </a:ln>
      </xdr:spPr>
      <xdr:style>
        <a:lnRef idx="0"/>
        <a:fillRef idx="0"/>
        <a:effectRef idx="0"/>
        <a:fontRef idx="minor"/>
      </xdr:style>
    </xdr:sp>
    <xdr:clientData/>
  </xdr:twoCellAnchor>
  <xdr:twoCellAnchor editAs="absolute">
    <xdr:from>
      <xdr:col>3</xdr:col>
      <xdr:colOff>288000</xdr:colOff>
      <xdr:row>4</xdr:row>
      <xdr:rowOff>64440</xdr:rowOff>
    </xdr:from>
    <xdr:to>
      <xdr:col>3</xdr:col>
      <xdr:colOff>410040</xdr:colOff>
      <xdr:row>4</xdr:row>
      <xdr:rowOff>146160</xdr:rowOff>
    </xdr:to>
    <xdr:sp>
      <xdr:nvSpPr>
        <xdr:cNvPr id="49" name="CustomShape 1"/>
        <xdr:cNvSpPr/>
      </xdr:nvSpPr>
      <xdr:spPr>
        <a:xfrm rot="11163600">
          <a:off x="1534680" y="1083960"/>
          <a:ext cx="122040" cy="81720"/>
        </a:xfrm>
        <a:custGeom>
          <a:avLst/>
          <a:gdLst/>
          <a:ahLst/>
          <a:rect l="l" t="t" r="r" b="b"/>
          <a:pathLst>
            <a:path w="9929" h="14475">
              <a:moveTo>
                <a:pt x="989" y="2359"/>
              </a:moveTo>
              <a:cubicBezTo>
                <a:pt x="1409" y="3391"/>
                <a:pt x="6466" y="14475"/>
                <a:pt x="9520" y="7962"/>
              </a:cubicBezTo>
              <a:cubicBezTo>
                <a:pt x="9347" y="1848"/>
                <a:pt x="989" y="0"/>
                <a:pt x="290" y="0"/>
              </a:cubicBezTo>
              <a:cubicBezTo>
                <a:pt x="-409" y="0"/>
                <a:pt x="290" y="885"/>
                <a:pt x="989" y="2359"/>
              </a:cubicBezTo>
              <a:close/>
            </a:path>
          </a:pathLst>
        </a:custGeom>
        <a:solidFill>
          <a:srgbClr val="543466"/>
        </a:solidFill>
        <a:ln>
          <a:noFill/>
        </a:ln>
      </xdr:spPr>
      <xdr:style>
        <a:lnRef idx="0"/>
        <a:fillRef idx="0"/>
        <a:effectRef idx="0"/>
        <a:fontRef idx="minor"/>
      </xdr:style>
    </xdr:sp>
    <xdr:clientData/>
  </xdr:twoCellAnchor>
  <xdr:twoCellAnchor editAs="absolute">
    <xdr:from>
      <xdr:col>3</xdr:col>
      <xdr:colOff>297720</xdr:colOff>
      <xdr:row>4</xdr:row>
      <xdr:rowOff>68760</xdr:rowOff>
    </xdr:from>
    <xdr:to>
      <xdr:col>3</xdr:col>
      <xdr:colOff>423360</xdr:colOff>
      <xdr:row>4</xdr:row>
      <xdr:rowOff>146520</xdr:rowOff>
    </xdr:to>
    <xdr:sp>
      <xdr:nvSpPr>
        <xdr:cNvPr id="50" name="CustomShape 1"/>
        <xdr:cNvSpPr/>
      </xdr:nvSpPr>
      <xdr:spPr>
        <a:xfrm rot="19176000">
          <a:off x="1672560" y="1128240"/>
          <a:ext cx="125640" cy="77760"/>
        </a:xfrm>
        <a:custGeom>
          <a:avLst/>
          <a:gdLst/>
          <a:ahLst/>
          <a:rect l="l" t="t" r="r" b="b"/>
          <a:pathLst>
            <a:path w="9929" h="14475">
              <a:moveTo>
                <a:pt x="989" y="2359"/>
              </a:moveTo>
              <a:cubicBezTo>
                <a:pt x="1409" y="3391"/>
                <a:pt x="6466" y="14475"/>
                <a:pt x="9520" y="7962"/>
              </a:cubicBezTo>
              <a:cubicBezTo>
                <a:pt x="9347" y="1848"/>
                <a:pt x="989" y="0"/>
                <a:pt x="290" y="0"/>
              </a:cubicBezTo>
              <a:cubicBezTo>
                <a:pt x="-409" y="0"/>
                <a:pt x="290" y="885"/>
                <a:pt x="989" y="2359"/>
              </a:cubicBezTo>
              <a:close/>
            </a:path>
          </a:pathLst>
        </a:custGeom>
        <a:solidFill>
          <a:srgbClr val="543466"/>
        </a:solidFill>
        <a:ln>
          <a:noFill/>
        </a:ln>
      </xdr:spPr>
      <xdr:style>
        <a:lnRef idx="0"/>
        <a:fillRef idx="0"/>
        <a:effectRef idx="0"/>
        <a:fontRef idx="minor"/>
      </xdr:style>
    </xdr:sp>
    <xdr:clientData/>
  </xdr:twoCellAnchor>
  <xdr:twoCellAnchor editAs="absolute">
    <xdr:from>
      <xdr:col>3</xdr:col>
      <xdr:colOff>305280</xdr:colOff>
      <xdr:row>4</xdr:row>
      <xdr:rowOff>79920</xdr:rowOff>
    </xdr:from>
    <xdr:to>
      <xdr:col>3</xdr:col>
      <xdr:colOff>408240</xdr:colOff>
      <xdr:row>5</xdr:row>
      <xdr:rowOff>7920</xdr:rowOff>
    </xdr:to>
    <xdr:sp>
      <xdr:nvSpPr>
        <xdr:cNvPr id="51" name="CustomShape 1"/>
        <xdr:cNvSpPr/>
      </xdr:nvSpPr>
      <xdr:spPr>
        <a:xfrm rot="2771400">
          <a:off x="1623240" y="1209960"/>
          <a:ext cx="102960" cy="91080"/>
        </a:xfrm>
        <a:custGeom>
          <a:avLst/>
          <a:gdLst/>
          <a:ahLst/>
          <a:rect l="l" t="t" r="r" b="b"/>
          <a:pathLst>
            <a:path w="14058" h="17141">
              <a:moveTo>
                <a:pt x="567" y="1920"/>
              </a:moveTo>
              <a:cubicBezTo>
                <a:pt x="993" y="3044"/>
                <a:pt x="7810" y="16313"/>
                <a:pt x="10710" y="11488"/>
              </a:cubicBezTo>
              <a:cubicBezTo>
                <a:pt x="13610" y="6663"/>
                <a:pt x="2932" y="2362"/>
                <a:pt x="1242" y="767"/>
              </a:cubicBezTo>
              <a:cubicBezTo>
                <a:pt x="-448" y="-828"/>
                <a:pt x="-141" y="313"/>
                <a:pt x="567" y="1920"/>
              </a:cubicBezTo>
              <a:close/>
            </a:path>
          </a:pathLst>
        </a:custGeom>
        <a:solidFill>
          <a:srgbClr val="543466"/>
        </a:solidFill>
        <a:ln>
          <a:noFill/>
        </a:ln>
      </xdr:spPr>
      <xdr:style>
        <a:lnRef idx="0"/>
        <a:fillRef idx="0"/>
        <a:effectRef idx="0"/>
        <a:fontRef idx="minor"/>
      </xdr:style>
    </xdr:sp>
    <xdr:clientData/>
  </xdr:twoCellAnchor>
  <xdr:twoCellAnchor editAs="absolute">
    <xdr:from>
      <xdr:col>3</xdr:col>
      <xdr:colOff>292320</xdr:colOff>
      <xdr:row>4</xdr:row>
      <xdr:rowOff>83160</xdr:rowOff>
    </xdr:from>
    <xdr:to>
      <xdr:col>3</xdr:col>
      <xdr:colOff>407160</xdr:colOff>
      <xdr:row>5</xdr:row>
      <xdr:rowOff>6480</xdr:rowOff>
    </xdr:to>
    <xdr:sp>
      <xdr:nvSpPr>
        <xdr:cNvPr id="52" name="CustomShape 1"/>
        <xdr:cNvSpPr/>
      </xdr:nvSpPr>
      <xdr:spPr>
        <a:xfrm rot="5798400">
          <a:off x="1549080" y="1198800"/>
          <a:ext cx="114840" cy="86400"/>
        </a:xfrm>
        <a:custGeom>
          <a:avLst/>
          <a:gdLst/>
          <a:ahLst/>
          <a:rect l="l" t="t" r="r" b="b"/>
          <a:pathLst>
            <a:path w="9929" h="14475">
              <a:moveTo>
                <a:pt x="989" y="2359"/>
              </a:moveTo>
              <a:cubicBezTo>
                <a:pt x="1409" y="3391"/>
                <a:pt x="6466" y="14475"/>
                <a:pt x="9520" y="7962"/>
              </a:cubicBezTo>
              <a:cubicBezTo>
                <a:pt x="9347" y="1848"/>
                <a:pt x="989" y="0"/>
                <a:pt x="290" y="0"/>
              </a:cubicBezTo>
              <a:cubicBezTo>
                <a:pt x="-409" y="0"/>
                <a:pt x="290" y="885"/>
                <a:pt x="989" y="2359"/>
              </a:cubicBezTo>
              <a:close/>
            </a:path>
          </a:pathLst>
        </a:custGeom>
        <a:solidFill>
          <a:srgbClr val="543466"/>
        </a:solidFill>
        <a:ln>
          <a:noFill/>
        </a:ln>
      </xdr:spPr>
      <xdr:style>
        <a:lnRef idx="0"/>
        <a:fillRef idx="0"/>
        <a:effectRef idx="0"/>
        <a:fontRef idx="minor"/>
      </xdr:style>
    </xdr:sp>
    <xdr:clientData/>
  </xdr:twoCellAnchor>
  <xdr:twoCellAnchor editAs="absolute">
    <xdr:from>
      <xdr:col>3</xdr:col>
      <xdr:colOff>306360</xdr:colOff>
      <xdr:row>4</xdr:row>
      <xdr:rowOff>75960</xdr:rowOff>
    </xdr:from>
    <xdr:to>
      <xdr:col>3</xdr:col>
      <xdr:colOff>428760</xdr:colOff>
      <xdr:row>4</xdr:row>
      <xdr:rowOff>157680</xdr:rowOff>
    </xdr:to>
    <xdr:sp>
      <xdr:nvSpPr>
        <xdr:cNvPr id="53" name="CustomShape 1"/>
        <xdr:cNvSpPr/>
      </xdr:nvSpPr>
      <xdr:spPr>
        <a:xfrm rot="552000">
          <a:off x="1663560" y="1191960"/>
          <a:ext cx="122400" cy="81720"/>
        </a:xfrm>
        <a:custGeom>
          <a:avLst/>
          <a:gdLst/>
          <a:ahLst/>
          <a:rect l="l" t="t" r="r" b="b"/>
          <a:pathLst>
            <a:path w="9929" h="14475">
              <a:moveTo>
                <a:pt x="989" y="2359"/>
              </a:moveTo>
              <a:cubicBezTo>
                <a:pt x="1409" y="3391"/>
                <a:pt x="6466" y="14475"/>
                <a:pt x="9520" y="7962"/>
              </a:cubicBezTo>
              <a:cubicBezTo>
                <a:pt x="9347" y="1848"/>
                <a:pt x="989" y="0"/>
                <a:pt x="290" y="0"/>
              </a:cubicBezTo>
              <a:cubicBezTo>
                <a:pt x="-409" y="0"/>
                <a:pt x="290" y="885"/>
                <a:pt x="989" y="2359"/>
              </a:cubicBezTo>
              <a:close/>
            </a:path>
          </a:pathLst>
        </a:custGeom>
        <a:solidFill>
          <a:srgbClr val="543466"/>
        </a:solidFill>
        <a:ln>
          <a:noFill/>
        </a:ln>
      </xdr:spPr>
      <xdr:style>
        <a:lnRef idx="0"/>
        <a:fillRef idx="0"/>
        <a:effectRef idx="0"/>
        <a:fontRef idx="minor"/>
      </xdr:style>
    </xdr:sp>
    <xdr:clientData/>
  </xdr:twoCellAnchor>
  <xdr:twoCellAnchor editAs="absolute">
    <xdr:from>
      <xdr:col>3</xdr:col>
      <xdr:colOff>296640</xdr:colOff>
      <xdr:row>4</xdr:row>
      <xdr:rowOff>70920</xdr:rowOff>
    </xdr:from>
    <xdr:to>
      <xdr:col>3</xdr:col>
      <xdr:colOff>423000</xdr:colOff>
      <xdr:row>4</xdr:row>
      <xdr:rowOff>148320</xdr:rowOff>
    </xdr:to>
    <xdr:sp>
      <xdr:nvSpPr>
        <xdr:cNvPr id="54" name="CustomShape 1"/>
        <xdr:cNvSpPr/>
      </xdr:nvSpPr>
      <xdr:spPr>
        <a:xfrm rot="8563200">
          <a:off x="1523880" y="1144800"/>
          <a:ext cx="126360" cy="77400"/>
        </a:xfrm>
        <a:custGeom>
          <a:avLst/>
          <a:gdLst/>
          <a:ahLst/>
          <a:rect l="l" t="t" r="r" b="b"/>
          <a:pathLst>
            <a:path w="9929" h="14475">
              <a:moveTo>
                <a:pt x="989" y="2359"/>
              </a:moveTo>
              <a:cubicBezTo>
                <a:pt x="1409" y="3391"/>
                <a:pt x="6466" y="14475"/>
                <a:pt x="9520" y="7962"/>
              </a:cubicBezTo>
              <a:cubicBezTo>
                <a:pt x="9347" y="1848"/>
                <a:pt x="989" y="0"/>
                <a:pt x="290" y="0"/>
              </a:cubicBezTo>
              <a:cubicBezTo>
                <a:pt x="-409" y="0"/>
                <a:pt x="290" y="885"/>
                <a:pt x="989" y="2359"/>
              </a:cubicBezTo>
              <a:close/>
            </a:path>
          </a:pathLst>
        </a:custGeom>
        <a:solidFill>
          <a:srgbClr val="543466"/>
        </a:solidFill>
        <a:ln>
          <a:noFill/>
        </a:ln>
      </xdr:spPr>
      <xdr:style>
        <a:lnRef idx="0"/>
        <a:fillRef idx="0"/>
        <a:effectRef idx="0"/>
        <a:fontRef idx="minor"/>
      </xdr:style>
    </xdr:sp>
    <xdr:clientData/>
  </xdr:twoCellAnchor>
  <xdr:twoCellAnchor editAs="absolute">
    <xdr:from>
      <xdr:col>3</xdr:col>
      <xdr:colOff>266760</xdr:colOff>
      <xdr:row>4</xdr:row>
      <xdr:rowOff>41400</xdr:rowOff>
    </xdr:from>
    <xdr:to>
      <xdr:col>3</xdr:col>
      <xdr:colOff>336960</xdr:colOff>
      <xdr:row>4</xdr:row>
      <xdr:rowOff>101160</xdr:rowOff>
    </xdr:to>
    <xdr:sp>
      <xdr:nvSpPr>
        <xdr:cNvPr id="55" name="CustomShape 1"/>
        <xdr:cNvSpPr/>
      </xdr:nvSpPr>
      <xdr:spPr>
        <a:xfrm>
          <a:off x="1631160" y="1148760"/>
          <a:ext cx="70200" cy="59760"/>
        </a:xfrm>
        <a:prstGeom prst="ellipse">
          <a:avLst/>
        </a:prstGeom>
        <a:solidFill>
          <a:srgbClr val="a379bb"/>
        </a:solidFill>
        <a:ln w="25560">
          <a:noFill/>
        </a:ln>
      </xdr:spPr>
      <xdr:style>
        <a:lnRef idx="0"/>
        <a:fillRef idx="0"/>
        <a:effectRef idx="0"/>
        <a:fontRef idx="minor"/>
      </xdr:style>
    </xdr:sp>
    <xdr:clientData/>
  </xdr:twoCellAnchor>
  <xdr:twoCellAnchor editAs="absolute">
    <xdr:from>
      <xdr:col>2</xdr:col>
      <xdr:colOff>559440</xdr:colOff>
      <xdr:row>1</xdr:row>
      <xdr:rowOff>473400</xdr:rowOff>
    </xdr:from>
    <xdr:to>
      <xdr:col>3</xdr:col>
      <xdr:colOff>97560</xdr:colOff>
      <xdr:row>2</xdr:row>
      <xdr:rowOff>84240</xdr:rowOff>
    </xdr:to>
    <xdr:sp>
      <xdr:nvSpPr>
        <xdr:cNvPr id="56" name="CustomShape 1"/>
        <xdr:cNvSpPr/>
      </xdr:nvSpPr>
      <xdr:spPr>
        <a:xfrm rot="16871400">
          <a:off x="1163520" y="417600"/>
          <a:ext cx="284040" cy="201240"/>
        </a:xfrm>
        <a:custGeom>
          <a:avLst/>
          <a:gdLst/>
          <a:ahLst/>
          <a:rect l="l" t="t" r="r" b="b"/>
          <a:pathLst>
            <a:path w="9929" h="14475">
              <a:moveTo>
                <a:pt x="989" y="2359"/>
              </a:moveTo>
              <a:cubicBezTo>
                <a:pt x="1409" y="3391"/>
                <a:pt x="6466" y="14475"/>
                <a:pt x="9520" y="7962"/>
              </a:cubicBezTo>
              <a:cubicBezTo>
                <a:pt x="9347" y="1848"/>
                <a:pt x="989" y="0"/>
                <a:pt x="290" y="0"/>
              </a:cubicBezTo>
              <a:cubicBezTo>
                <a:pt x="-409" y="0"/>
                <a:pt x="290" y="885"/>
                <a:pt x="989" y="2359"/>
              </a:cubicBezTo>
              <a:close/>
            </a:path>
          </a:pathLst>
        </a:custGeom>
        <a:solidFill>
          <a:srgbClr val="543466"/>
        </a:solidFill>
        <a:ln>
          <a:noFill/>
        </a:ln>
      </xdr:spPr>
      <xdr:style>
        <a:lnRef idx="0"/>
        <a:fillRef idx="0"/>
        <a:effectRef idx="0"/>
        <a:fontRef idx="minor"/>
      </xdr:style>
    </xdr:sp>
    <xdr:clientData/>
  </xdr:twoCellAnchor>
  <xdr:twoCellAnchor editAs="absolute">
    <xdr:from>
      <xdr:col>2</xdr:col>
      <xdr:colOff>550800</xdr:colOff>
      <xdr:row>1</xdr:row>
      <xdr:rowOff>468000</xdr:rowOff>
    </xdr:from>
    <xdr:to>
      <xdr:col>3</xdr:col>
      <xdr:colOff>95760</xdr:colOff>
      <xdr:row>2</xdr:row>
      <xdr:rowOff>160920</xdr:rowOff>
    </xdr:to>
    <xdr:sp>
      <xdr:nvSpPr>
        <xdr:cNvPr id="57" name="CustomShape 1"/>
        <xdr:cNvSpPr/>
      </xdr:nvSpPr>
      <xdr:spPr>
        <a:xfrm rot="4141200">
          <a:off x="947520" y="677520"/>
          <a:ext cx="290880" cy="283320"/>
        </a:xfrm>
        <a:custGeom>
          <a:avLst/>
          <a:gdLst/>
          <a:ahLst/>
          <a:rect l="l" t="t" r="r" b="b"/>
          <a:pathLst>
            <a:path w="14058" h="17141">
              <a:moveTo>
                <a:pt x="567" y="1920"/>
              </a:moveTo>
              <a:cubicBezTo>
                <a:pt x="993" y="3044"/>
                <a:pt x="7810" y="16313"/>
                <a:pt x="10710" y="11488"/>
              </a:cubicBezTo>
              <a:cubicBezTo>
                <a:pt x="13610" y="6663"/>
                <a:pt x="2932" y="2362"/>
                <a:pt x="1242" y="767"/>
              </a:cubicBezTo>
              <a:cubicBezTo>
                <a:pt x="-448" y="-828"/>
                <a:pt x="-141" y="313"/>
                <a:pt x="567" y="1920"/>
              </a:cubicBezTo>
              <a:close/>
            </a:path>
          </a:pathLst>
        </a:custGeom>
        <a:solidFill>
          <a:srgbClr val="543466"/>
        </a:solidFill>
        <a:ln>
          <a:noFill/>
        </a:ln>
      </xdr:spPr>
      <xdr:style>
        <a:lnRef idx="0"/>
        <a:fillRef idx="0"/>
        <a:effectRef idx="0"/>
        <a:fontRef idx="minor"/>
      </xdr:style>
    </xdr:sp>
    <xdr:clientData/>
  </xdr:twoCellAnchor>
  <xdr:twoCellAnchor editAs="absolute">
    <xdr:from>
      <xdr:col>2</xdr:col>
      <xdr:colOff>545400</xdr:colOff>
      <xdr:row>1</xdr:row>
      <xdr:rowOff>481680</xdr:rowOff>
    </xdr:from>
    <xdr:to>
      <xdr:col>3</xdr:col>
      <xdr:colOff>104400</xdr:colOff>
      <xdr:row>2</xdr:row>
      <xdr:rowOff>106920</xdr:rowOff>
    </xdr:to>
    <xdr:sp>
      <xdr:nvSpPr>
        <xdr:cNvPr id="58" name="CustomShape 1"/>
        <xdr:cNvSpPr/>
      </xdr:nvSpPr>
      <xdr:spPr>
        <a:xfrm rot="18974400">
          <a:off x="1196640" y="515160"/>
          <a:ext cx="304920" cy="215640"/>
        </a:xfrm>
        <a:custGeom>
          <a:avLst/>
          <a:gdLst/>
          <a:ahLst/>
          <a:rect l="l" t="t" r="r" b="b"/>
          <a:pathLst>
            <a:path w="9929" h="14475">
              <a:moveTo>
                <a:pt x="989" y="2359"/>
              </a:moveTo>
              <a:cubicBezTo>
                <a:pt x="1409" y="3391"/>
                <a:pt x="6466" y="14475"/>
                <a:pt x="9520" y="7962"/>
              </a:cubicBezTo>
              <a:cubicBezTo>
                <a:pt x="9347" y="1848"/>
                <a:pt x="989" y="0"/>
                <a:pt x="290" y="0"/>
              </a:cubicBezTo>
              <a:cubicBezTo>
                <a:pt x="-409" y="0"/>
                <a:pt x="290" y="885"/>
                <a:pt x="989" y="2359"/>
              </a:cubicBezTo>
              <a:close/>
            </a:path>
          </a:pathLst>
        </a:custGeom>
        <a:solidFill>
          <a:srgbClr val="7e4e99"/>
        </a:solidFill>
        <a:ln>
          <a:noFill/>
        </a:ln>
      </xdr:spPr>
      <xdr:style>
        <a:lnRef idx="0"/>
        <a:fillRef idx="0"/>
        <a:effectRef idx="0"/>
        <a:fontRef idx="minor"/>
      </xdr:style>
    </xdr:sp>
    <xdr:clientData/>
  </xdr:twoCellAnchor>
  <xdr:twoCellAnchor editAs="absolute">
    <xdr:from>
      <xdr:col>2</xdr:col>
      <xdr:colOff>534240</xdr:colOff>
      <xdr:row>1</xdr:row>
      <xdr:rowOff>502920</xdr:rowOff>
    </xdr:from>
    <xdr:to>
      <xdr:col>3</xdr:col>
      <xdr:colOff>89280</xdr:colOff>
      <xdr:row>3</xdr:row>
      <xdr:rowOff>2520</xdr:rowOff>
    </xdr:to>
    <xdr:sp>
      <xdr:nvSpPr>
        <xdr:cNvPr id="59" name="CustomShape 1"/>
        <xdr:cNvSpPr/>
      </xdr:nvSpPr>
      <xdr:spPr>
        <a:xfrm rot="14262600">
          <a:off x="1034640" y="322560"/>
          <a:ext cx="300960" cy="280440"/>
        </a:xfrm>
        <a:custGeom>
          <a:avLst/>
          <a:gdLst/>
          <a:ahLst/>
          <a:rect l="l" t="t" r="r" b="b"/>
          <a:pathLst>
            <a:path w="14058" h="17141">
              <a:moveTo>
                <a:pt x="567" y="1920"/>
              </a:moveTo>
              <a:cubicBezTo>
                <a:pt x="993" y="3044"/>
                <a:pt x="7810" y="16313"/>
                <a:pt x="10710" y="11488"/>
              </a:cubicBezTo>
              <a:cubicBezTo>
                <a:pt x="13610" y="6663"/>
                <a:pt x="2932" y="2362"/>
                <a:pt x="1242" y="767"/>
              </a:cubicBezTo>
              <a:cubicBezTo>
                <a:pt x="-448" y="-828"/>
                <a:pt x="-141" y="313"/>
                <a:pt x="567" y="1920"/>
              </a:cubicBezTo>
              <a:close/>
            </a:path>
          </a:pathLst>
        </a:custGeom>
        <a:solidFill>
          <a:srgbClr val="7e4e99"/>
        </a:solidFill>
        <a:ln>
          <a:noFill/>
        </a:ln>
      </xdr:spPr>
      <xdr:style>
        <a:lnRef idx="0"/>
        <a:fillRef idx="0"/>
        <a:effectRef idx="0"/>
        <a:fontRef idx="minor"/>
      </xdr:style>
    </xdr:sp>
    <xdr:clientData/>
  </xdr:twoCellAnchor>
  <xdr:twoCellAnchor editAs="absolute">
    <xdr:from>
      <xdr:col>2</xdr:col>
      <xdr:colOff>517680</xdr:colOff>
      <xdr:row>1</xdr:row>
      <xdr:rowOff>453600</xdr:rowOff>
    </xdr:from>
    <xdr:to>
      <xdr:col>3</xdr:col>
      <xdr:colOff>67320</xdr:colOff>
      <xdr:row>2</xdr:row>
      <xdr:rowOff>53640</xdr:rowOff>
    </xdr:to>
    <xdr:sp>
      <xdr:nvSpPr>
        <xdr:cNvPr id="60" name="CustomShape 1"/>
        <xdr:cNvSpPr/>
      </xdr:nvSpPr>
      <xdr:spPr>
        <a:xfrm rot="13048200">
          <a:off x="924120" y="357480"/>
          <a:ext cx="295560" cy="190440"/>
        </a:xfrm>
        <a:custGeom>
          <a:avLst/>
          <a:gdLst/>
          <a:ahLst/>
          <a:rect l="l" t="t" r="r" b="b"/>
          <a:pathLst>
            <a:path w="12050" h="13834">
              <a:moveTo>
                <a:pt x="1039" y="2398"/>
              </a:moveTo>
              <a:cubicBezTo>
                <a:pt x="1480" y="3446"/>
                <a:pt x="8376" y="13834"/>
                <a:pt x="9998" y="8092"/>
              </a:cubicBezTo>
              <a:cubicBezTo>
                <a:pt x="11620" y="2350"/>
                <a:pt x="1039" y="0"/>
                <a:pt x="305" y="0"/>
              </a:cubicBezTo>
              <a:cubicBezTo>
                <a:pt x="-430" y="0"/>
                <a:pt x="305" y="899"/>
                <a:pt x="1039" y="2398"/>
              </a:cubicBezTo>
              <a:close/>
            </a:path>
          </a:pathLst>
        </a:custGeom>
        <a:solidFill>
          <a:srgbClr val="543466"/>
        </a:solidFill>
        <a:ln>
          <a:noFill/>
        </a:ln>
      </xdr:spPr>
      <xdr:style>
        <a:lnRef idx="0"/>
        <a:fillRef idx="0"/>
        <a:effectRef idx="0"/>
        <a:fontRef idx="minor"/>
      </xdr:style>
    </xdr:sp>
    <xdr:clientData/>
  </xdr:twoCellAnchor>
  <xdr:twoCellAnchor editAs="absolute">
    <xdr:from>
      <xdr:col>2</xdr:col>
      <xdr:colOff>550800</xdr:colOff>
      <xdr:row>1</xdr:row>
      <xdr:rowOff>444240</xdr:rowOff>
    </xdr:from>
    <xdr:to>
      <xdr:col>3</xdr:col>
      <xdr:colOff>97920</xdr:colOff>
      <xdr:row>2</xdr:row>
      <xdr:rowOff>119160</xdr:rowOff>
    </xdr:to>
    <xdr:sp>
      <xdr:nvSpPr>
        <xdr:cNvPr id="61" name="CustomShape 1"/>
        <xdr:cNvSpPr/>
      </xdr:nvSpPr>
      <xdr:spPr>
        <a:xfrm rot="2209800">
          <a:off x="1066320" y="667440"/>
          <a:ext cx="293040" cy="265320"/>
        </a:xfrm>
        <a:custGeom>
          <a:avLst/>
          <a:gdLst/>
          <a:ahLst/>
          <a:rect l="l" t="t" r="r" b="b"/>
          <a:pathLst>
            <a:path w="14058" h="17141">
              <a:moveTo>
                <a:pt x="567" y="1920"/>
              </a:moveTo>
              <a:cubicBezTo>
                <a:pt x="993" y="3044"/>
                <a:pt x="7810" y="16313"/>
                <a:pt x="10710" y="11488"/>
              </a:cubicBezTo>
              <a:cubicBezTo>
                <a:pt x="13610" y="6663"/>
                <a:pt x="2932" y="2362"/>
                <a:pt x="1242" y="767"/>
              </a:cubicBezTo>
              <a:cubicBezTo>
                <a:pt x="-448" y="-828"/>
                <a:pt x="-141" y="313"/>
                <a:pt x="567" y="1920"/>
              </a:cubicBezTo>
              <a:close/>
            </a:path>
          </a:pathLst>
        </a:custGeom>
        <a:solidFill>
          <a:srgbClr val="7e4e99"/>
        </a:solidFill>
        <a:ln>
          <a:noFill/>
        </a:ln>
      </xdr:spPr>
      <xdr:style>
        <a:lnRef idx="0"/>
        <a:fillRef idx="0"/>
        <a:effectRef idx="0"/>
        <a:fontRef idx="minor"/>
      </xdr:style>
    </xdr:sp>
    <xdr:clientData/>
  </xdr:twoCellAnchor>
  <xdr:twoCellAnchor editAs="absolute">
    <xdr:from>
      <xdr:col>2</xdr:col>
      <xdr:colOff>504000</xdr:colOff>
      <xdr:row>1</xdr:row>
      <xdr:rowOff>491040</xdr:rowOff>
    </xdr:from>
    <xdr:to>
      <xdr:col>3</xdr:col>
      <xdr:colOff>43200</xdr:colOff>
      <xdr:row>2</xdr:row>
      <xdr:rowOff>101160</xdr:rowOff>
    </xdr:to>
    <xdr:sp>
      <xdr:nvSpPr>
        <xdr:cNvPr id="62" name="CustomShape 1"/>
        <xdr:cNvSpPr/>
      </xdr:nvSpPr>
      <xdr:spPr>
        <a:xfrm rot="6522000">
          <a:off x="837000" y="653760"/>
          <a:ext cx="285120" cy="200520"/>
        </a:xfrm>
        <a:custGeom>
          <a:avLst/>
          <a:gdLst/>
          <a:ahLst/>
          <a:rect l="l" t="t" r="r" b="b"/>
          <a:pathLst>
            <a:path w="9929" h="14475">
              <a:moveTo>
                <a:pt x="989" y="2359"/>
              </a:moveTo>
              <a:cubicBezTo>
                <a:pt x="1409" y="3391"/>
                <a:pt x="6466" y="14475"/>
                <a:pt x="9520" y="7962"/>
              </a:cubicBezTo>
              <a:cubicBezTo>
                <a:pt x="9347" y="1848"/>
                <a:pt x="989" y="0"/>
                <a:pt x="290" y="0"/>
              </a:cubicBezTo>
              <a:cubicBezTo>
                <a:pt x="-409" y="0"/>
                <a:pt x="290" y="885"/>
                <a:pt x="989" y="2359"/>
              </a:cubicBezTo>
              <a:close/>
            </a:path>
          </a:pathLst>
        </a:custGeom>
        <a:solidFill>
          <a:srgbClr val="7e4e99"/>
        </a:solidFill>
        <a:ln>
          <a:noFill/>
        </a:ln>
      </xdr:spPr>
      <xdr:style>
        <a:lnRef idx="0"/>
        <a:fillRef idx="0"/>
        <a:effectRef idx="0"/>
        <a:fontRef idx="minor"/>
      </xdr:style>
    </xdr:sp>
    <xdr:clientData/>
  </xdr:twoCellAnchor>
  <xdr:twoCellAnchor editAs="absolute">
    <xdr:from>
      <xdr:col>2</xdr:col>
      <xdr:colOff>547560</xdr:colOff>
      <xdr:row>1</xdr:row>
      <xdr:rowOff>480960</xdr:rowOff>
    </xdr:from>
    <xdr:to>
      <xdr:col>3</xdr:col>
      <xdr:colOff>98640</xdr:colOff>
      <xdr:row>2</xdr:row>
      <xdr:rowOff>83160</xdr:rowOff>
    </xdr:to>
    <xdr:sp>
      <xdr:nvSpPr>
        <xdr:cNvPr id="63" name="CustomShape 1"/>
        <xdr:cNvSpPr/>
      </xdr:nvSpPr>
      <xdr:spPr>
        <a:xfrm>
          <a:off x="1166040" y="644040"/>
          <a:ext cx="297000" cy="192600"/>
        </a:xfrm>
        <a:custGeom>
          <a:avLst/>
          <a:gdLst/>
          <a:ahLst/>
          <a:rect l="l" t="t" r="r" b="b"/>
          <a:pathLst>
            <a:path w="9929" h="14475">
              <a:moveTo>
                <a:pt x="989" y="2359"/>
              </a:moveTo>
              <a:cubicBezTo>
                <a:pt x="1409" y="3391"/>
                <a:pt x="6466" y="14475"/>
                <a:pt x="9520" y="7962"/>
              </a:cubicBezTo>
              <a:cubicBezTo>
                <a:pt x="9347" y="1848"/>
                <a:pt x="989" y="0"/>
                <a:pt x="290" y="0"/>
              </a:cubicBezTo>
              <a:cubicBezTo>
                <a:pt x="-409" y="0"/>
                <a:pt x="290" y="885"/>
                <a:pt x="989" y="2359"/>
              </a:cubicBezTo>
              <a:close/>
            </a:path>
          </a:pathLst>
        </a:custGeom>
        <a:solidFill>
          <a:srgbClr val="543466"/>
        </a:solidFill>
        <a:ln>
          <a:noFill/>
        </a:ln>
      </xdr:spPr>
      <xdr:style>
        <a:lnRef idx="0"/>
        <a:fillRef idx="0"/>
        <a:effectRef idx="0"/>
        <a:fontRef idx="minor"/>
      </xdr:style>
    </xdr:sp>
    <xdr:clientData/>
  </xdr:twoCellAnchor>
  <xdr:twoCellAnchor editAs="absolute">
    <xdr:from>
      <xdr:col>2</xdr:col>
      <xdr:colOff>524160</xdr:colOff>
      <xdr:row>1</xdr:row>
      <xdr:rowOff>468720</xdr:rowOff>
    </xdr:from>
    <xdr:to>
      <xdr:col>3</xdr:col>
      <xdr:colOff>70200</xdr:colOff>
      <xdr:row>2</xdr:row>
      <xdr:rowOff>110160</xdr:rowOff>
    </xdr:to>
    <xdr:sp>
      <xdr:nvSpPr>
        <xdr:cNvPr id="64" name="CustomShape 1"/>
        <xdr:cNvSpPr/>
      </xdr:nvSpPr>
      <xdr:spPr>
        <a:xfrm rot="8250600">
          <a:off x="810360" y="522720"/>
          <a:ext cx="291960" cy="231840"/>
        </a:xfrm>
        <a:custGeom>
          <a:avLst/>
          <a:gdLst/>
          <a:ahLst/>
          <a:rect l="l" t="t" r="r" b="b"/>
          <a:pathLst>
            <a:path w="9929" h="14475">
              <a:moveTo>
                <a:pt x="989" y="2359"/>
              </a:moveTo>
              <a:cubicBezTo>
                <a:pt x="1409" y="3391"/>
                <a:pt x="6466" y="14475"/>
                <a:pt x="9520" y="7962"/>
              </a:cubicBezTo>
              <a:cubicBezTo>
                <a:pt x="9347" y="1848"/>
                <a:pt x="989" y="0"/>
                <a:pt x="290" y="0"/>
              </a:cubicBezTo>
              <a:cubicBezTo>
                <a:pt x="-409" y="0"/>
                <a:pt x="290" y="885"/>
                <a:pt x="989" y="2359"/>
              </a:cubicBezTo>
              <a:close/>
            </a:path>
          </a:pathLst>
        </a:custGeom>
        <a:solidFill>
          <a:srgbClr val="543466"/>
        </a:solidFill>
        <a:ln>
          <a:noFill/>
        </a:ln>
      </xdr:spPr>
      <xdr:style>
        <a:lnRef idx="0"/>
        <a:fillRef idx="0"/>
        <a:effectRef idx="0"/>
        <a:fontRef idx="minor"/>
      </xdr:style>
    </xdr:sp>
    <xdr:clientData/>
  </xdr:twoCellAnchor>
  <xdr:twoCellAnchor editAs="absolute">
    <xdr:from>
      <xdr:col>2</xdr:col>
      <xdr:colOff>544320</xdr:colOff>
      <xdr:row>1</xdr:row>
      <xdr:rowOff>484200</xdr:rowOff>
    </xdr:from>
    <xdr:to>
      <xdr:col>3</xdr:col>
      <xdr:colOff>93600</xdr:colOff>
      <xdr:row>2</xdr:row>
      <xdr:rowOff>179280</xdr:rowOff>
    </xdr:to>
    <xdr:sp>
      <xdr:nvSpPr>
        <xdr:cNvPr id="65" name="CustomShape 1"/>
        <xdr:cNvSpPr/>
      </xdr:nvSpPr>
      <xdr:spPr>
        <a:xfrm rot="9975000">
          <a:off x="839160" y="398520"/>
          <a:ext cx="295200" cy="285480"/>
        </a:xfrm>
        <a:custGeom>
          <a:avLst/>
          <a:gdLst/>
          <a:ahLst/>
          <a:rect l="l" t="t" r="r" b="b"/>
          <a:pathLst>
            <a:path w="14058" h="17141">
              <a:moveTo>
                <a:pt x="567" y="1920"/>
              </a:moveTo>
              <a:cubicBezTo>
                <a:pt x="993" y="3044"/>
                <a:pt x="7810" y="16313"/>
                <a:pt x="10710" y="11488"/>
              </a:cubicBezTo>
              <a:cubicBezTo>
                <a:pt x="13610" y="6663"/>
                <a:pt x="2932" y="2362"/>
                <a:pt x="1242" y="767"/>
              </a:cubicBezTo>
              <a:cubicBezTo>
                <a:pt x="-448" y="-828"/>
                <a:pt x="-141" y="313"/>
                <a:pt x="567" y="1920"/>
              </a:cubicBezTo>
              <a:close/>
            </a:path>
          </a:pathLst>
        </a:custGeom>
        <a:solidFill>
          <a:srgbClr val="7e4e99"/>
        </a:solidFill>
        <a:ln>
          <a:noFill/>
        </a:ln>
      </xdr:spPr>
      <xdr:style>
        <a:lnRef idx="0"/>
        <a:fillRef idx="0"/>
        <a:effectRef idx="0"/>
        <a:fontRef idx="minor"/>
      </xdr:style>
    </xdr:sp>
    <xdr:clientData/>
  </xdr:twoCellAnchor>
  <xdr:twoCellAnchor editAs="absolute">
    <xdr:from>
      <xdr:col>2</xdr:col>
      <xdr:colOff>408600</xdr:colOff>
      <xdr:row>1</xdr:row>
      <xdr:rowOff>450720</xdr:rowOff>
    </xdr:from>
    <xdr:to>
      <xdr:col>2</xdr:col>
      <xdr:colOff>577800</xdr:colOff>
      <xdr:row>2</xdr:row>
      <xdr:rowOff>34200</xdr:rowOff>
    </xdr:to>
    <xdr:sp>
      <xdr:nvSpPr>
        <xdr:cNvPr id="66" name="CustomShape 1"/>
        <xdr:cNvSpPr/>
      </xdr:nvSpPr>
      <xdr:spPr>
        <a:xfrm rot="19517400">
          <a:off x="1060560" y="553320"/>
          <a:ext cx="169200" cy="173880"/>
        </a:xfrm>
        <a:prstGeom prst="ellipse">
          <a:avLst/>
        </a:prstGeom>
        <a:solidFill>
          <a:srgbClr val="a379bb"/>
        </a:solidFill>
        <a:ln w="25560">
          <a:noFill/>
        </a:ln>
      </xdr:spPr>
      <xdr:style>
        <a:lnRef idx="0"/>
        <a:fillRef idx="0"/>
        <a:effectRef idx="0"/>
        <a:fontRef idx="minor"/>
      </xdr:style>
    </xdr:sp>
    <xdr:clientData/>
  </xdr:twoCellAnchor>
  <xdr:twoCellAnchor editAs="absolute">
    <xdr:from>
      <xdr:col>1</xdr:col>
      <xdr:colOff>293400</xdr:colOff>
      <xdr:row>5</xdr:row>
      <xdr:rowOff>56160</xdr:rowOff>
    </xdr:from>
    <xdr:to>
      <xdr:col>1</xdr:col>
      <xdr:colOff>414360</xdr:colOff>
      <xdr:row>6</xdr:row>
      <xdr:rowOff>11160</xdr:rowOff>
    </xdr:to>
    <xdr:sp>
      <xdr:nvSpPr>
        <xdr:cNvPr id="67" name="CustomShape 1"/>
        <xdr:cNvSpPr/>
      </xdr:nvSpPr>
      <xdr:spPr>
        <a:xfrm rot="13383600">
          <a:off x="371520" y="1182960"/>
          <a:ext cx="120960" cy="118080"/>
        </a:xfrm>
        <a:custGeom>
          <a:avLst/>
          <a:gdLst/>
          <a:ahLst/>
          <a:rect l="l" t="t" r="r" b="b"/>
          <a:pathLst>
            <a:path w="14058" h="17141">
              <a:moveTo>
                <a:pt x="567" y="1920"/>
              </a:moveTo>
              <a:cubicBezTo>
                <a:pt x="993" y="3044"/>
                <a:pt x="7810" y="16313"/>
                <a:pt x="10710" y="11488"/>
              </a:cubicBezTo>
              <a:cubicBezTo>
                <a:pt x="13610" y="6663"/>
                <a:pt x="2932" y="2362"/>
                <a:pt x="1242" y="767"/>
              </a:cubicBezTo>
              <a:cubicBezTo>
                <a:pt x="-448" y="-828"/>
                <a:pt x="-141" y="313"/>
                <a:pt x="567" y="1920"/>
              </a:cubicBezTo>
              <a:close/>
            </a:path>
          </a:pathLst>
        </a:custGeom>
        <a:solidFill>
          <a:srgbClr val="543466"/>
        </a:solidFill>
        <a:ln>
          <a:noFill/>
        </a:ln>
      </xdr:spPr>
      <xdr:style>
        <a:lnRef idx="0"/>
        <a:fillRef idx="0"/>
        <a:effectRef idx="0"/>
        <a:fontRef idx="minor"/>
      </xdr:style>
    </xdr:sp>
    <xdr:clientData/>
  </xdr:twoCellAnchor>
  <xdr:twoCellAnchor editAs="absolute">
    <xdr:from>
      <xdr:col>1</xdr:col>
      <xdr:colOff>296280</xdr:colOff>
      <xdr:row>5</xdr:row>
      <xdr:rowOff>28080</xdr:rowOff>
    </xdr:from>
    <xdr:to>
      <xdr:col>1</xdr:col>
      <xdr:colOff>397440</xdr:colOff>
      <xdr:row>5</xdr:row>
      <xdr:rowOff>116640</xdr:rowOff>
    </xdr:to>
    <xdr:sp>
      <xdr:nvSpPr>
        <xdr:cNvPr id="68" name="CustomShape 1"/>
        <xdr:cNvSpPr/>
      </xdr:nvSpPr>
      <xdr:spPr>
        <a:xfrm rot="16410000">
          <a:off x="438120" y="1206360"/>
          <a:ext cx="101160" cy="88560"/>
        </a:xfrm>
        <a:custGeom>
          <a:avLst/>
          <a:gdLst/>
          <a:ahLst/>
          <a:rect l="l" t="t" r="r" b="b"/>
          <a:pathLst>
            <a:path w="9929" h="14475">
              <a:moveTo>
                <a:pt x="989" y="2359"/>
              </a:moveTo>
              <a:cubicBezTo>
                <a:pt x="1409" y="3391"/>
                <a:pt x="6466" y="14475"/>
                <a:pt x="9520" y="7962"/>
              </a:cubicBezTo>
              <a:cubicBezTo>
                <a:pt x="9347" y="1848"/>
                <a:pt x="989" y="0"/>
                <a:pt x="290" y="0"/>
              </a:cubicBezTo>
              <a:cubicBezTo>
                <a:pt x="-409" y="0"/>
                <a:pt x="290" y="885"/>
                <a:pt x="989" y="2359"/>
              </a:cubicBezTo>
              <a:close/>
            </a:path>
          </a:pathLst>
        </a:custGeom>
        <a:solidFill>
          <a:srgbClr val="7e4e99"/>
        </a:solidFill>
        <a:ln>
          <a:noFill/>
        </a:ln>
      </xdr:spPr>
      <xdr:style>
        <a:lnRef idx="0"/>
        <a:fillRef idx="0"/>
        <a:effectRef idx="0"/>
        <a:fontRef idx="minor"/>
      </xdr:style>
    </xdr:sp>
    <xdr:clientData/>
  </xdr:twoCellAnchor>
  <xdr:twoCellAnchor editAs="absolute">
    <xdr:from>
      <xdr:col>1</xdr:col>
      <xdr:colOff>291240</xdr:colOff>
      <xdr:row>5</xdr:row>
      <xdr:rowOff>31320</xdr:rowOff>
    </xdr:from>
    <xdr:to>
      <xdr:col>1</xdr:col>
      <xdr:colOff>398880</xdr:colOff>
      <xdr:row>5</xdr:row>
      <xdr:rowOff>123840</xdr:rowOff>
    </xdr:to>
    <xdr:sp>
      <xdr:nvSpPr>
        <xdr:cNvPr id="69" name="CustomShape 1"/>
        <xdr:cNvSpPr/>
      </xdr:nvSpPr>
      <xdr:spPr>
        <a:xfrm rot="11163600">
          <a:off x="333360" y="1203840"/>
          <a:ext cx="107640" cy="92520"/>
        </a:xfrm>
        <a:custGeom>
          <a:avLst/>
          <a:gdLst/>
          <a:ahLst/>
          <a:rect l="l" t="t" r="r" b="b"/>
          <a:pathLst>
            <a:path w="9929" h="14475">
              <a:moveTo>
                <a:pt x="989" y="2359"/>
              </a:moveTo>
              <a:cubicBezTo>
                <a:pt x="1409" y="3391"/>
                <a:pt x="6466" y="14475"/>
                <a:pt x="9520" y="7962"/>
              </a:cubicBezTo>
              <a:cubicBezTo>
                <a:pt x="9347" y="1848"/>
                <a:pt x="989" y="0"/>
                <a:pt x="290" y="0"/>
              </a:cubicBezTo>
              <a:cubicBezTo>
                <a:pt x="-409" y="0"/>
                <a:pt x="290" y="885"/>
                <a:pt x="989" y="2359"/>
              </a:cubicBezTo>
              <a:close/>
            </a:path>
          </a:pathLst>
        </a:custGeom>
        <a:solidFill>
          <a:srgbClr val="7e4e99"/>
        </a:solidFill>
        <a:ln>
          <a:noFill/>
        </a:ln>
      </xdr:spPr>
      <xdr:style>
        <a:lnRef idx="0"/>
        <a:fillRef idx="0"/>
        <a:effectRef idx="0"/>
        <a:fontRef idx="minor"/>
      </xdr:style>
    </xdr:sp>
    <xdr:clientData/>
  </xdr:twoCellAnchor>
  <xdr:twoCellAnchor editAs="absolute">
    <xdr:from>
      <xdr:col>1</xdr:col>
      <xdr:colOff>293760</xdr:colOff>
      <xdr:row>5</xdr:row>
      <xdr:rowOff>30960</xdr:rowOff>
    </xdr:from>
    <xdr:to>
      <xdr:col>1</xdr:col>
      <xdr:colOff>418320</xdr:colOff>
      <xdr:row>5</xdr:row>
      <xdr:rowOff>111960</xdr:rowOff>
    </xdr:to>
    <xdr:sp>
      <xdr:nvSpPr>
        <xdr:cNvPr id="70" name="CustomShape 1"/>
        <xdr:cNvSpPr/>
      </xdr:nvSpPr>
      <xdr:spPr>
        <a:xfrm rot="19176000">
          <a:off x="450360" y="1253520"/>
          <a:ext cx="124560" cy="81000"/>
        </a:xfrm>
        <a:custGeom>
          <a:avLst/>
          <a:gdLst/>
          <a:ahLst/>
          <a:rect l="l" t="t" r="r" b="b"/>
          <a:pathLst>
            <a:path w="9929" h="14475">
              <a:moveTo>
                <a:pt x="989" y="2359"/>
              </a:moveTo>
              <a:cubicBezTo>
                <a:pt x="1409" y="3391"/>
                <a:pt x="6466" y="14475"/>
                <a:pt x="9520" y="7962"/>
              </a:cubicBezTo>
              <a:cubicBezTo>
                <a:pt x="9347" y="1848"/>
                <a:pt x="989" y="0"/>
                <a:pt x="290" y="0"/>
              </a:cubicBezTo>
              <a:cubicBezTo>
                <a:pt x="-409" y="0"/>
                <a:pt x="290" y="885"/>
                <a:pt x="989" y="2359"/>
              </a:cubicBezTo>
              <a:close/>
            </a:path>
          </a:pathLst>
        </a:custGeom>
        <a:solidFill>
          <a:srgbClr val="543466"/>
        </a:solidFill>
        <a:ln>
          <a:noFill/>
        </a:ln>
      </xdr:spPr>
      <xdr:style>
        <a:lnRef idx="0"/>
        <a:fillRef idx="0"/>
        <a:effectRef idx="0"/>
        <a:fontRef idx="minor"/>
      </xdr:style>
    </xdr:sp>
    <xdr:clientData/>
  </xdr:twoCellAnchor>
  <xdr:twoCellAnchor editAs="absolute">
    <xdr:from>
      <xdr:col>1</xdr:col>
      <xdr:colOff>291600</xdr:colOff>
      <xdr:row>4</xdr:row>
      <xdr:rowOff>153000</xdr:rowOff>
    </xdr:from>
    <xdr:to>
      <xdr:col>1</xdr:col>
      <xdr:colOff>438840</xdr:colOff>
      <xdr:row>5</xdr:row>
      <xdr:rowOff>111240</xdr:rowOff>
    </xdr:to>
    <xdr:sp>
      <xdr:nvSpPr>
        <xdr:cNvPr id="71" name="CustomShape 1"/>
        <xdr:cNvSpPr/>
      </xdr:nvSpPr>
      <xdr:spPr>
        <a:xfrm rot="2771400">
          <a:off x="373320" y="1294200"/>
          <a:ext cx="147240" cy="121320"/>
        </a:xfrm>
        <a:custGeom>
          <a:avLst/>
          <a:gdLst/>
          <a:ahLst/>
          <a:rect l="l" t="t" r="r" b="b"/>
          <a:pathLst>
            <a:path w="14058" h="17141">
              <a:moveTo>
                <a:pt x="567" y="1920"/>
              </a:moveTo>
              <a:cubicBezTo>
                <a:pt x="993" y="3044"/>
                <a:pt x="7810" y="16313"/>
                <a:pt x="10710" y="11488"/>
              </a:cubicBezTo>
              <a:cubicBezTo>
                <a:pt x="13610" y="6663"/>
                <a:pt x="2932" y="2362"/>
                <a:pt x="1242" y="767"/>
              </a:cubicBezTo>
              <a:cubicBezTo>
                <a:pt x="-448" y="-828"/>
                <a:pt x="-141" y="313"/>
                <a:pt x="567" y="1920"/>
              </a:cubicBezTo>
              <a:close/>
            </a:path>
          </a:pathLst>
        </a:custGeom>
        <a:solidFill>
          <a:srgbClr val="543466"/>
        </a:solidFill>
        <a:ln>
          <a:noFill/>
        </a:ln>
      </xdr:spPr>
      <xdr:style>
        <a:lnRef idx="0"/>
        <a:fillRef idx="0"/>
        <a:effectRef idx="0"/>
        <a:fontRef idx="minor"/>
      </xdr:style>
    </xdr:sp>
    <xdr:clientData/>
  </xdr:twoCellAnchor>
  <xdr:twoCellAnchor editAs="absolute">
    <xdr:from>
      <xdr:col>1</xdr:col>
      <xdr:colOff>294480</xdr:colOff>
      <xdr:row>5</xdr:row>
      <xdr:rowOff>29520</xdr:rowOff>
    </xdr:from>
    <xdr:to>
      <xdr:col>1</xdr:col>
      <xdr:colOff>409680</xdr:colOff>
      <xdr:row>5</xdr:row>
      <xdr:rowOff>119520</xdr:rowOff>
    </xdr:to>
    <xdr:sp>
      <xdr:nvSpPr>
        <xdr:cNvPr id="72" name="CustomShape 1"/>
        <xdr:cNvSpPr/>
      </xdr:nvSpPr>
      <xdr:spPr>
        <a:xfrm rot="5798400">
          <a:off x="329760" y="1306440"/>
          <a:ext cx="115200" cy="90000"/>
        </a:xfrm>
        <a:custGeom>
          <a:avLst/>
          <a:gdLst/>
          <a:ahLst/>
          <a:rect l="l" t="t" r="r" b="b"/>
          <a:pathLst>
            <a:path w="9929" h="14475">
              <a:moveTo>
                <a:pt x="989" y="2359"/>
              </a:moveTo>
              <a:cubicBezTo>
                <a:pt x="1409" y="3391"/>
                <a:pt x="6466" y="14475"/>
                <a:pt x="9520" y="7962"/>
              </a:cubicBezTo>
              <a:cubicBezTo>
                <a:pt x="9347" y="1848"/>
                <a:pt x="989" y="0"/>
                <a:pt x="290" y="0"/>
              </a:cubicBezTo>
              <a:cubicBezTo>
                <a:pt x="-409" y="0"/>
                <a:pt x="290" y="885"/>
                <a:pt x="989" y="2359"/>
              </a:cubicBezTo>
              <a:close/>
            </a:path>
          </a:pathLst>
        </a:custGeom>
        <a:solidFill>
          <a:srgbClr val="7e4e99"/>
        </a:solidFill>
        <a:ln>
          <a:noFill/>
        </a:ln>
      </xdr:spPr>
      <xdr:style>
        <a:lnRef idx="0"/>
        <a:fillRef idx="0"/>
        <a:effectRef idx="0"/>
        <a:fontRef idx="minor"/>
      </xdr:style>
    </xdr:sp>
    <xdr:clientData/>
  </xdr:twoCellAnchor>
  <xdr:twoCellAnchor editAs="absolute">
    <xdr:from>
      <xdr:col>1</xdr:col>
      <xdr:colOff>289440</xdr:colOff>
      <xdr:row>5</xdr:row>
      <xdr:rowOff>29880</xdr:rowOff>
    </xdr:from>
    <xdr:to>
      <xdr:col>1</xdr:col>
      <xdr:colOff>415440</xdr:colOff>
      <xdr:row>5</xdr:row>
      <xdr:rowOff>118440</xdr:rowOff>
    </xdr:to>
    <xdr:sp>
      <xdr:nvSpPr>
        <xdr:cNvPr id="73" name="CustomShape 1"/>
        <xdr:cNvSpPr/>
      </xdr:nvSpPr>
      <xdr:spPr>
        <a:xfrm>
          <a:off x="434520" y="1300320"/>
          <a:ext cx="126000" cy="88560"/>
        </a:xfrm>
        <a:custGeom>
          <a:avLst/>
          <a:gdLst/>
          <a:ahLst/>
          <a:rect l="l" t="t" r="r" b="b"/>
          <a:pathLst>
            <a:path w="9929" h="14475">
              <a:moveTo>
                <a:pt x="989" y="2359"/>
              </a:moveTo>
              <a:cubicBezTo>
                <a:pt x="1409" y="3391"/>
                <a:pt x="6466" y="14475"/>
                <a:pt x="9520" y="7962"/>
              </a:cubicBezTo>
              <a:cubicBezTo>
                <a:pt x="9347" y="1848"/>
                <a:pt x="989" y="0"/>
                <a:pt x="290" y="0"/>
              </a:cubicBezTo>
              <a:cubicBezTo>
                <a:pt x="-409" y="0"/>
                <a:pt x="290" y="885"/>
                <a:pt x="989" y="2359"/>
              </a:cubicBezTo>
              <a:close/>
            </a:path>
          </a:pathLst>
        </a:custGeom>
        <a:solidFill>
          <a:srgbClr val="7e4e99"/>
        </a:solidFill>
        <a:ln>
          <a:noFill/>
        </a:ln>
      </xdr:spPr>
      <xdr:style>
        <a:lnRef idx="0"/>
        <a:fillRef idx="0"/>
        <a:effectRef idx="0"/>
        <a:fontRef idx="minor"/>
      </xdr:style>
    </xdr:sp>
    <xdr:clientData/>
  </xdr:twoCellAnchor>
  <xdr:twoCellAnchor editAs="absolute">
    <xdr:from>
      <xdr:col>1</xdr:col>
      <xdr:colOff>302760</xdr:colOff>
      <xdr:row>5</xdr:row>
      <xdr:rowOff>34560</xdr:rowOff>
    </xdr:from>
    <xdr:to>
      <xdr:col>1</xdr:col>
      <xdr:colOff>426600</xdr:colOff>
      <xdr:row>5</xdr:row>
      <xdr:rowOff>137160</xdr:rowOff>
    </xdr:to>
    <xdr:sp>
      <xdr:nvSpPr>
        <xdr:cNvPr id="74" name="CustomShape 1"/>
        <xdr:cNvSpPr/>
      </xdr:nvSpPr>
      <xdr:spPr>
        <a:xfrm rot="8563200">
          <a:off x="305640" y="1247760"/>
          <a:ext cx="123840" cy="102600"/>
        </a:xfrm>
        <a:custGeom>
          <a:avLst/>
          <a:gdLst/>
          <a:ahLst/>
          <a:rect l="l" t="t" r="r" b="b"/>
          <a:pathLst>
            <a:path w="9929" h="14475">
              <a:moveTo>
                <a:pt x="989" y="2359"/>
              </a:moveTo>
              <a:cubicBezTo>
                <a:pt x="1409" y="3391"/>
                <a:pt x="6466" y="14475"/>
                <a:pt x="9520" y="7962"/>
              </a:cubicBezTo>
              <a:cubicBezTo>
                <a:pt x="9347" y="1848"/>
                <a:pt x="989" y="0"/>
                <a:pt x="290" y="0"/>
              </a:cubicBezTo>
              <a:cubicBezTo>
                <a:pt x="-409" y="0"/>
                <a:pt x="290" y="885"/>
                <a:pt x="989" y="2359"/>
              </a:cubicBezTo>
              <a:close/>
            </a:path>
          </a:pathLst>
        </a:custGeom>
        <a:solidFill>
          <a:srgbClr val="543466"/>
        </a:solidFill>
        <a:ln>
          <a:noFill/>
        </a:ln>
      </xdr:spPr>
      <xdr:style>
        <a:lnRef idx="0"/>
        <a:fillRef idx="0"/>
        <a:effectRef idx="0"/>
        <a:fontRef idx="minor"/>
      </xdr:style>
    </xdr:sp>
    <xdr:clientData/>
  </xdr:twoCellAnchor>
  <xdr:twoCellAnchor editAs="absolute">
    <xdr:from>
      <xdr:col>1</xdr:col>
      <xdr:colOff>263880</xdr:colOff>
      <xdr:row>4</xdr:row>
      <xdr:rowOff>161280</xdr:rowOff>
    </xdr:from>
    <xdr:to>
      <xdr:col>1</xdr:col>
      <xdr:colOff>329040</xdr:colOff>
      <xdr:row>5</xdr:row>
      <xdr:rowOff>56520</xdr:rowOff>
    </xdr:to>
    <xdr:sp>
      <xdr:nvSpPr>
        <xdr:cNvPr id="75" name="CustomShape 1"/>
        <xdr:cNvSpPr/>
      </xdr:nvSpPr>
      <xdr:spPr>
        <a:xfrm>
          <a:off x="408960" y="1268640"/>
          <a:ext cx="65160" cy="58320"/>
        </a:xfrm>
        <a:prstGeom prst="ellipse">
          <a:avLst/>
        </a:prstGeom>
        <a:solidFill>
          <a:srgbClr val="a379bb"/>
        </a:solidFill>
        <a:ln w="25560">
          <a:noFill/>
        </a:ln>
      </xdr:spPr>
      <xdr:style>
        <a:lnRef idx="0"/>
        <a:fillRef idx="0"/>
        <a:effectRef idx="0"/>
        <a:fontRef idx="minor"/>
      </xdr:style>
    </xdr:sp>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dr:twoCellAnchor editAs="oneCell">
    <xdr:from>
      <xdr:col>8</xdr:col>
      <xdr:colOff>69480</xdr:colOff>
      <xdr:row>0</xdr:row>
      <xdr:rowOff>135360</xdr:rowOff>
    </xdr:from>
    <xdr:to>
      <xdr:col>15</xdr:col>
      <xdr:colOff>67320</xdr:colOff>
      <xdr:row>1</xdr:row>
      <xdr:rowOff>539280</xdr:rowOff>
    </xdr:to>
    <xdr:sp>
      <xdr:nvSpPr>
        <xdr:cNvPr id="76" name="CustomShape 1"/>
        <xdr:cNvSpPr/>
      </xdr:nvSpPr>
      <xdr:spPr>
        <a:xfrm>
          <a:off x="8260200" y="135360"/>
          <a:ext cx="3691440" cy="584640"/>
        </a:xfrm>
        <a:prstGeom prst="rect">
          <a:avLst/>
        </a:prstGeom>
        <a:solidFill>
          <a:srgbClr val="ffffff"/>
        </a:solidFill>
        <a:ln w="9360">
          <a:noFill/>
        </a:ln>
      </xdr:spPr>
      <xdr:style>
        <a:lnRef idx="0"/>
        <a:fillRef idx="0"/>
        <a:effectRef idx="0"/>
        <a:fontRef idx="minor"/>
      </xdr:style>
      <xdr:txBody>
        <a:bodyPr lIns="90000" rIns="90000" tIns="45000" bIns="45000" anchor="b"/>
        <a:p>
          <a:r>
            <a:rPr b="0" i="1" lang="en-US" sz="1000" spc="-1" strike="noStrike">
              <a:solidFill>
                <a:srgbClr val="000000"/>
              </a:solidFill>
              <a:uFill>
                <a:solidFill>
                  <a:srgbClr val="ffffff"/>
                </a:solidFill>
              </a:uFill>
              <a:latin typeface="Arial"/>
            </a:rPr>
            <a:t>Select your preferred month in cell I9 and year in cell N9 to automatically update the calendar. Complete and incomplete tasks are highlighted on the corresponding monthly calendar.</a:t>
          </a:r>
          <a:endParaRPr b="0" lang="en-US" sz="1000" spc="-1" strike="noStrike">
            <a:solidFill>
              <a:srgbClr val="000000"/>
            </a:solidFill>
            <a:uFill>
              <a:solidFill>
                <a:srgbClr val="ffffff"/>
              </a:solidFill>
            </a:uFill>
            <a:latin typeface="Times New Roman"/>
          </a:endParaRPr>
        </a:p>
      </xdr:txBody>
    </xdr:sp>
    <xdr:clientData/>
  </xdr:twoCellAnchor>
  <xdr:twoCellAnchor editAs="absolute">
    <xdr:from>
      <xdr:col>1</xdr:col>
      <xdr:colOff>988920</xdr:colOff>
      <xdr:row>0</xdr:row>
      <xdr:rowOff>101520</xdr:rowOff>
    </xdr:from>
    <xdr:to>
      <xdr:col>1</xdr:col>
      <xdr:colOff>1176480</xdr:colOff>
      <xdr:row>1</xdr:row>
      <xdr:rowOff>13680</xdr:rowOff>
    </xdr:to>
    <xdr:sp>
      <xdr:nvSpPr>
        <xdr:cNvPr id="77" name="CustomShape 1"/>
        <xdr:cNvSpPr/>
      </xdr:nvSpPr>
      <xdr:spPr>
        <a:xfrm rot="5400000">
          <a:off x="1020960" y="148680"/>
          <a:ext cx="187560" cy="92880"/>
        </a:xfrm>
        <a:custGeom>
          <a:avLst/>
          <a:gdLst/>
          <a:ahLst/>
          <a:rect l="l" t="t" r="r" b="b"/>
          <a:pathLst>
            <a:path w="72" h="55">
              <a:moveTo>
                <a:pt x="2" y="30"/>
              </a:moveTo>
              <a:cubicBezTo>
                <a:pt x="17" y="0"/>
                <a:pt x="47" y="1"/>
                <a:pt x="72" y="18"/>
              </a:cubicBezTo>
              <a:cubicBezTo>
                <a:pt x="64" y="55"/>
                <a:pt x="28" y="52"/>
                <a:pt x="0" y="35"/>
              </a:cubicBezTo>
              <a:lnTo>
                <a:pt x="2" y="30"/>
              </a:lnTo>
              <a:close/>
            </a:path>
          </a:pathLst>
        </a:custGeom>
        <a:solidFill>
          <a:srgbClr val="4f7006"/>
        </a:solidFill>
        <a:ln>
          <a:noFill/>
        </a:ln>
      </xdr:spPr>
      <xdr:style>
        <a:lnRef idx="0"/>
        <a:fillRef idx="0"/>
        <a:effectRef idx="0"/>
        <a:fontRef idx="minor"/>
      </xdr:style>
    </xdr:sp>
    <xdr:clientData/>
  </xdr:twoCellAnchor>
  <xdr:twoCellAnchor editAs="absolute">
    <xdr:from>
      <xdr:col>1</xdr:col>
      <xdr:colOff>1033200</xdr:colOff>
      <xdr:row>1</xdr:row>
      <xdr:rowOff>330480</xdr:rowOff>
    </xdr:from>
    <xdr:to>
      <xdr:col>1</xdr:col>
      <xdr:colOff>1223640</xdr:colOff>
      <xdr:row>1</xdr:row>
      <xdr:rowOff>524160</xdr:rowOff>
    </xdr:to>
    <xdr:sp>
      <xdr:nvSpPr>
        <xdr:cNvPr id="78" name="CustomShape 1"/>
        <xdr:cNvSpPr/>
      </xdr:nvSpPr>
      <xdr:spPr>
        <a:xfrm rot="679800">
          <a:off x="1181160" y="530280"/>
          <a:ext cx="190440" cy="193680"/>
        </a:xfrm>
        <a:custGeom>
          <a:avLst/>
          <a:gdLst/>
          <a:ahLst/>
          <a:rect l="l" t="t" r="r" b="b"/>
          <a:pathLst>
            <a:path w="83" h="96">
              <a:moveTo>
                <a:pt x="16" y="84"/>
              </a:moveTo>
              <a:cubicBezTo>
                <a:pt x="22" y="80"/>
                <a:pt x="83" y="49"/>
                <a:pt x="47" y="19"/>
              </a:cubicBezTo>
              <a:cubicBezTo>
                <a:pt x="26" y="0"/>
                <a:pt x="0" y="86"/>
                <a:pt x="1" y="91"/>
              </a:cubicBezTo>
              <a:cubicBezTo>
                <a:pt x="1" y="96"/>
                <a:pt x="6" y="90"/>
                <a:pt x="16" y="84"/>
              </a:cubicBezTo>
              <a:close/>
            </a:path>
          </a:pathLst>
        </a:custGeom>
        <a:solidFill>
          <a:srgbClr val="4f7006"/>
        </a:solidFill>
        <a:ln>
          <a:noFill/>
        </a:ln>
      </xdr:spPr>
      <xdr:style>
        <a:lnRef idx="0"/>
        <a:fillRef idx="0"/>
        <a:effectRef idx="0"/>
        <a:fontRef idx="minor"/>
      </xdr:style>
    </xdr:sp>
    <xdr:clientData/>
  </xdr:twoCellAnchor>
  <xdr:twoCellAnchor editAs="absolute">
    <xdr:from>
      <xdr:col>1</xdr:col>
      <xdr:colOff>1056960</xdr:colOff>
      <xdr:row>0</xdr:row>
      <xdr:rowOff>176400</xdr:rowOff>
    </xdr:from>
    <xdr:to>
      <xdr:col>1</xdr:col>
      <xdr:colOff>1177560</xdr:colOff>
      <xdr:row>1</xdr:row>
      <xdr:rowOff>128160</xdr:rowOff>
    </xdr:to>
    <xdr:sp>
      <xdr:nvSpPr>
        <xdr:cNvPr id="79" name="CustomShape 1"/>
        <xdr:cNvSpPr/>
      </xdr:nvSpPr>
      <xdr:spPr>
        <a:xfrm rot="1768800">
          <a:off x="1182960" y="198360"/>
          <a:ext cx="120600" cy="132480"/>
        </a:xfrm>
        <a:custGeom>
          <a:avLst/>
          <a:gdLst/>
          <a:ahLst/>
          <a:rect l="l" t="t" r="r" b="b"/>
          <a:pathLst>
            <a:path w="79" h="86">
              <a:moveTo>
                <a:pt x="13" y="77"/>
              </a:moveTo>
              <a:cubicBezTo>
                <a:pt x="10" y="66"/>
                <a:pt x="0" y="0"/>
                <a:pt x="33" y="13"/>
              </a:cubicBezTo>
              <a:cubicBezTo>
                <a:pt x="79" y="31"/>
                <a:pt x="39" y="76"/>
                <a:pt x="21" y="86"/>
              </a:cubicBezTo>
              <a:cubicBezTo>
                <a:pt x="21" y="86"/>
                <a:pt x="16" y="84"/>
                <a:pt x="13" y="77"/>
              </a:cubicBezTo>
              <a:close/>
            </a:path>
          </a:pathLst>
        </a:custGeom>
        <a:solidFill>
          <a:srgbClr val="4f7006"/>
        </a:solidFill>
        <a:ln>
          <a:noFill/>
        </a:ln>
      </xdr:spPr>
      <xdr:style>
        <a:lnRef idx="0"/>
        <a:fillRef idx="0"/>
        <a:effectRef idx="0"/>
        <a:fontRef idx="minor"/>
      </xdr:style>
    </xdr:sp>
    <xdr:clientData/>
  </xdr:twoCellAnchor>
  <xdr:twoCellAnchor editAs="absolute">
    <xdr:from>
      <xdr:col>1</xdr:col>
      <xdr:colOff>1090800</xdr:colOff>
      <xdr:row>1</xdr:row>
      <xdr:rowOff>109440</xdr:rowOff>
    </xdr:from>
    <xdr:to>
      <xdr:col>1</xdr:col>
      <xdr:colOff>1206720</xdr:colOff>
      <xdr:row>1</xdr:row>
      <xdr:rowOff>240120</xdr:rowOff>
    </xdr:to>
    <xdr:sp>
      <xdr:nvSpPr>
        <xdr:cNvPr id="80" name="CustomShape 1"/>
        <xdr:cNvSpPr/>
      </xdr:nvSpPr>
      <xdr:spPr>
        <a:xfrm rot="1256400">
          <a:off x="1231560" y="307800"/>
          <a:ext cx="115920" cy="130680"/>
        </a:xfrm>
        <a:custGeom>
          <a:avLst/>
          <a:gdLst/>
          <a:ahLst/>
          <a:rect l="l" t="t" r="r" b="b"/>
          <a:pathLst>
            <a:path w="65" h="71">
              <a:moveTo>
                <a:pt x="5" y="71"/>
              </a:moveTo>
              <a:cubicBezTo>
                <a:pt x="20" y="52"/>
                <a:pt x="65" y="41"/>
                <a:pt x="55" y="4"/>
              </a:cubicBezTo>
              <a:cubicBezTo>
                <a:pt x="5" y="0"/>
                <a:pt x="2" y="22"/>
                <a:pt x="0" y="60"/>
              </a:cubicBezTo>
              <a:lnTo>
                <a:pt x="5" y="71"/>
              </a:lnTo>
              <a:close/>
            </a:path>
          </a:pathLst>
        </a:custGeom>
        <a:solidFill>
          <a:srgbClr val="658e08"/>
        </a:solidFill>
        <a:ln>
          <a:noFill/>
        </a:ln>
      </xdr:spPr>
      <xdr:style>
        <a:lnRef idx="0"/>
        <a:fillRef idx="0"/>
        <a:effectRef idx="0"/>
        <a:fontRef idx="minor"/>
      </xdr:style>
    </xdr:sp>
    <xdr:clientData/>
  </xdr:twoCellAnchor>
  <xdr:twoCellAnchor editAs="absolute">
    <xdr:from>
      <xdr:col>1</xdr:col>
      <xdr:colOff>810360</xdr:colOff>
      <xdr:row>1</xdr:row>
      <xdr:rowOff>291600</xdr:rowOff>
    </xdr:from>
    <xdr:to>
      <xdr:col>1</xdr:col>
      <xdr:colOff>973800</xdr:colOff>
      <xdr:row>1</xdr:row>
      <xdr:rowOff>424440</xdr:rowOff>
    </xdr:to>
    <xdr:sp>
      <xdr:nvSpPr>
        <xdr:cNvPr id="81" name="CustomShape 1"/>
        <xdr:cNvSpPr/>
      </xdr:nvSpPr>
      <xdr:spPr>
        <a:xfrm rot="679800">
          <a:off x="965520" y="488880"/>
          <a:ext cx="163440" cy="132840"/>
        </a:xfrm>
        <a:custGeom>
          <a:avLst/>
          <a:gdLst/>
          <a:ahLst/>
          <a:rect l="l" t="t" r="r" b="b"/>
          <a:pathLst>
            <a:path w="72" h="66">
              <a:moveTo>
                <a:pt x="69" y="30"/>
              </a:moveTo>
              <a:cubicBezTo>
                <a:pt x="52" y="18"/>
                <a:pt x="30" y="0"/>
                <a:pt x="5" y="4"/>
              </a:cubicBezTo>
              <a:cubicBezTo>
                <a:pt x="0" y="47"/>
                <a:pt x="58" y="66"/>
                <a:pt x="72" y="32"/>
              </a:cubicBezTo>
              <a:lnTo>
                <a:pt x="69" y="30"/>
              </a:lnTo>
              <a:close/>
            </a:path>
          </a:pathLst>
        </a:custGeom>
        <a:solidFill>
          <a:srgbClr val="658e08"/>
        </a:solidFill>
        <a:ln>
          <a:noFill/>
        </a:ln>
      </xdr:spPr>
      <xdr:style>
        <a:lnRef idx="0"/>
        <a:fillRef idx="0"/>
        <a:effectRef idx="0"/>
        <a:fontRef idx="minor"/>
      </xdr:style>
    </xdr:sp>
    <xdr:clientData/>
  </xdr:twoCellAnchor>
  <xdr:twoCellAnchor editAs="absolute">
    <xdr:from>
      <xdr:col>1</xdr:col>
      <xdr:colOff>797040</xdr:colOff>
      <xdr:row>1</xdr:row>
      <xdr:rowOff>142560</xdr:rowOff>
    </xdr:from>
    <xdr:to>
      <xdr:col>1</xdr:col>
      <xdr:colOff>948960</xdr:colOff>
      <xdr:row>1</xdr:row>
      <xdr:rowOff>272160</xdr:rowOff>
    </xdr:to>
    <xdr:sp>
      <xdr:nvSpPr>
        <xdr:cNvPr id="82" name="CustomShape 1"/>
        <xdr:cNvSpPr/>
      </xdr:nvSpPr>
      <xdr:spPr>
        <a:xfrm rot="20694000">
          <a:off x="985320" y="297360"/>
          <a:ext cx="151920" cy="129600"/>
        </a:xfrm>
        <a:custGeom>
          <a:avLst/>
          <a:gdLst/>
          <a:ahLst/>
          <a:rect l="l" t="t" r="r" b="b"/>
          <a:pathLst>
            <a:path w="68" h="62">
              <a:moveTo>
                <a:pt x="67" y="48"/>
              </a:moveTo>
              <a:cubicBezTo>
                <a:pt x="68" y="15"/>
                <a:pt x="38" y="0"/>
                <a:pt x="8" y="5"/>
              </a:cubicBezTo>
              <a:cubicBezTo>
                <a:pt x="0" y="40"/>
                <a:pt x="39" y="58"/>
                <a:pt x="66" y="62"/>
              </a:cubicBezTo>
              <a:lnTo>
                <a:pt x="67" y="48"/>
              </a:lnTo>
              <a:close/>
            </a:path>
          </a:pathLst>
        </a:custGeom>
        <a:solidFill>
          <a:srgbClr val="4f7006"/>
        </a:solidFill>
        <a:ln>
          <a:noFill/>
        </a:ln>
      </xdr:spPr>
      <xdr:style>
        <a:lnRef idx="0"/>
        <a:fillRef idx="0"/>
        <a:effectRef idx="0"/>
        <a:fontRef idx="minor"/>
      </xdr:style>
    </xdr:sp>
    <xdr:clientData/>
  </xdr:twoCellAnchor>
  <xdr:twoCellAnchor editAs="absolute">
    <xdr:from>
      <xdr:col>1</xdr:col>
      <xdr:colOff>959400</xdr:colOff>
      <xdr:row>1</xdr:row>
      <xdr:rowOff>122400</xdr:rowOff>
    </xdr:from>
    <xdr:to>
      <xdr:col>1</xdr:col>
      <xdr:colOff>1113840</xdr:colOff>
      <xdr:row>2</xdr:row>
      <xdr:rowOff>203760</xdr:rowOff>
    </xdr:to>
    <xdr:sp>
      <xdr:nvSpPr>
        <xdr:cNvPr id="83" name="CustomShape 1"/>
        <xdr:cNvSpPr/>
      </xdr:nvSpPr>
      <xdr:spPr>
        <a:xfrm rot="679800">
          <a:off x="1053360" y="311400"/>
          <a:ext cx="154440" cy="681480"/>
        </a:xfrm>
        <a:custGeom>
          <a:avLst/>
          <a:gdLst/>
          <a:ahLst/>
          <a:rect l="l" t="t" r="r" b="b"/>
          <a:pathLst>
            <a:path w="14327" h="10167">
              <a:moveTo>
                <a:pt x="12286" y="10167"/>
              </a:moveTo>
              <a:cubicBezTo>
                <a:pt x="-983" y="6975"/>
                <a:pt x="10483" y="4195"/>
                <a:pt x="0" y="0"/>
              </a:cubicBezTo>
              <a:cubicBezTo>
                <a:pt x="13344" y="2753"/>
                <a:pt x="3074" y="7414"/>
                <a:pt x="12286" y="10167"/>
              </a:cubicBezTo>
              <a:close/>
            </a:path>
          </a:pathLst>
        </a:custGeom>
        <a:solidFill>
          <a:srgbClr val="658e08"/>
        </a:solidFill>
        <a:ln>
          <a:noFill/>
        </a:ln>
      </xdr:spPr>
      <xdr:style>
        <a:lnRef idx="0"/>
        <a:fillRef idx="0"/>
        <a:effectRef idx="0"/>
        <a:fontRef idx="minor"/>
      </xdr:style>
    </xdr:sp>
    <xdr:clientData/>
  </xdr:twoCellAnchor>
  <xdr:twoCellAnchor editAs="absolute">
    <xdr:from>
      <xdr:col>1</xdr:col>
      <xdr:colOff>1225080</xdr:colOff>
      <xdr:row>1</xdr:row>
      <xdr:rowOff>538920</xdr:rowOff>
    </xdr:from>
    <xdr:to>
      <xdr:col>1</xdr:col>
      <xdr:colOff>1361880</xdr:colOff>
      <xdr:row>2</xdr:row>
      <xdr:rowOff>52560</xdr:rowOff>
    </xdr:to>
    <xdr:sp>
      <xdr:nvSpPr>
        <xdr:cNvPr id="84" name="CustomShape 1"/>
        <xdr:cNvSpPr/>
      </xdr:nvSpPr>
      <xdr:spPr>
        <a:xfrm rot="21312000">
          <a:off x="1402560" y="712440"/>
          <a:ext cx="136800" cy="113760"/>
        </a:xfrm>
        <a:custGeom>
          <a:avLst/>
          <a:gdLst/>
          <a:ahLst/>
          <a:rect l="l" t="t" r="r" b="b"/>
          <a:pathLst>
            <a:path w="62" h="57">
              <a:moveTo>
                <a:pt x="8" y="26"/>
              </a:moveTo>
              <a:cubicBezTo>
                <a:pt x="32" y="10"/>
                <a:pt x="42" y="0"/>
                <a:pt x="62" y="34"/>
              </a:cubicBezTo>
              <a:cubicBezTo>
                <a:pt x="44" y="57"/>
                <a:pt x="18" y="33"/>
                <a:pt x="0" y="32"/>
              </a:cubicBezTo>
              <a:lnTo>
                <a:pt x="8" y="26"/>
              </a:lnTo>
              <a:close/>
            </a:path>
          </a:pathLst>
        </a:custGeom>
        <a:solidFill>
          <a:srgbClr val="4f7006"/>
        </a:solidFill>
        <a:ln>
          <a:noFill/>
        </a:ln>
      </xdr:spPr>
      <xdr:style>
        <a:lnRef idx="0"/>
        <a:fillRef idx="0"/>
        <a:effectRef idx="0"/>
        <a:fontRef idx="minor"/>
      </xdr:style>
    </xdr:sp>
    <xdr:clientData/>
  </xdr:twoCellAnchor>
  <xdr:twoCellAnchor editAs="absolute">
    <xdr:from>
      <xdr:col>1</xdr:col>
      <xdr:colOff>982080</xdr:colOff>
      <xdr:row>1</xdr:row>
      <xdr:rowOff>540360</xdr:rowOff>
    </xdr:from>
    <xdr:to>
      <xdr:col>1</xdr:col>
      <xdr:colOff>1098000</xdr:colOff>
      <xdr:row>2</xdr:row>
      <xdr:rowOff>73080</xdr:rowOff>
    </xdr:to>
    <xdr:sp>
      <xdr:nvSpPr>
        <xdr:cNvPr id="85" name="CustomShape 1"/>
        <xdr:cNvSpPr/>
      </xdr:nvSpPr>
      <xdr:spPr>
        <a:xfrm rot="21312000">
          <a:off x="1160640" y="714960"/>
          <a:ext cx="115920" cy="132840"/>
        </a:xfrm>
        <a:custGeom>
          <a:avLst/>
          <a:gdLst/>
          <a:ahLst/>
          <a:rect l="l" t="t" r="r" b="b"/>
          <a:pathLst>
            <a:path w="51" h="63">
              <a:moveTo>
                <a:pt x="51" y="56"/>
              </a:moveTo>
              <a:cubicBezTo>
                <a:pt x="23" y="63"/>
                <a:pt x="0" y="17"/>
                <a:pt x="30" y="0"/>
              </a:cubicBezTo>
              <a:cubicBezTo>
                <a:pt x="45" y="14"/>
                <a:pt x="44" y="42"/>
                <a:pt x="45" y="46"/>
              </a:cubicBezTo>
              <a:cubicBezTo>
                <a:pt x="47" y="52"/>
                <a:pt x="51" y="56"/>
                <a:pt x="51" y="56"/>
              </a:cubicBezTo>
              <a:close/>
            </a:path>
          </a:pathLst>
        </a:custGeom>
        <a:solidFill>
          <a:srgbClr val="4f7006"/>
        </a:solidFill>
        <a:ln>
          <a:noFill/>
        </a:ln>
      </xdr:spPr>
      <xdr:style>
        <a:lnRef idx="0"/>
        <a:fillRef idx="0"/>
        <a:effectRef idx="0"/>
        <a:fontRef idx="minor"/>
      </xdr:style>
    </xdr:sp>
    <xdr:clientData/>
  </xdr:twoCellAnchor>
  <xdr:twoCellAnchor editAs="absolute">
    <xdr:from>
      <xdr:col>1</xdr:col>
      <xdr:colOff>1091880</xdr:colOff>
      <xdr:row>1</xdr:row>
      <xdr:rowOff>466920</xdr:rowOff>
    </xdr:from>
    <xdr:to>
      <xdr:col>1</xdr:col>
      <xdr:colOff>1206720</xdr:colOff>
      <xdr:row>1</xdr:row>
      <xdr:rowOff>591120</xdr:rowOff>
    </xdr:to>
    <xdr:sp>
      <xdr:nvSpPr>
        <xdr:cNvPr id="86" name="CustomShape 1"/>
        <xdr:cNvSpPr/>
      </xdr:nvSpPr>
      <xdr:spPr>
        <a:xfrm rot="21312000">
          <a:off x="1270080" y="641520"/>
          <a:ext cx="114840" cy="124200"/>
        </a:xfrm>
        <a:custGeom>
          <a:avLst/>
          <a:gdLst/>
          <a:ahLst/>
          <a:rect l="l" t="t" r="r" b="b"/>
          <a:pathLst>
            <a:path w="49" h="62">
              <a:moveTo>
                <a:pt x="28" y="55"/>
              </a:moveTo>
              <a:cubicBezTo>
                <a:pt x="49" y="41"/>
                <a:pt x="42" y="17"/>
                <a:pt x="25" y="0"/>
              </a:cubicBezTo>
              <a:cubicBezTo>
                <a:pt x="0" y="11"/>
                <a:pt x="8" y="42"/>
                <a:pt x="19" y="62"/>
              </a:cubicBezTo>
              <a:lnTo>
                <a:pt x="28" y="55"/>
              </a:lnTo>
              <a:close/>
            </a:path>
          </a:pathLst>
        </a:custGeom>
        <a:solidFill>
          <a:srgbClr val="658e08"/>
        </a:solidFill>
        <a:ln>
          <a:noFill/>
        </a:ln>
      </xdr:spPr>
      <xdr:style>
        <a:lnRef idx="0"/>
        <a:fillRef idx="0"/>
        <a:effectRef idx="0"/>
        <a:fontRef idx="minor"/>
      </xdr:style>
    </xdr:sp>
    <xdr:clientData/>
  </xdr:twoCellAnchor>
  <xdr:twoCellAnchor editAs="absolute">
    <xdr:from>
      <xdr:col>1</xdr:col>
      <xdr:colOff>1210680</xdr:colOff>
      <xdr:row>1</xdr:row>
      <xdr:rowOff>487080</xdr:rowOff>
    </xdr:from>
    <xdr:to>
      <xdr:col>1</xdr:col>
      <xdr:colOff>1350720</xdr:colOff>
      <xdr:row>2</xdr:row>
      <xdr:rowOff>210960</xdr:rowOff>
    </xdr:to>
    <xdr:sp>
      <xdr:nvSpPr>
        <xdr:cNvPr id="87" name="CustomShape 1"/>
        <xdr:cNvSpPr/>
      </xdr:nvSpPr>
      <xdr:spPr>
        <a:xfrm rot="3286800">
          <a:off x="1211040" y="649800"/>
          <a:ext cx="140040" cy="324000"/>
        </a:xfrm>
        <a:custGeom>
          <a:avLst/>
          <a:gdLst/>
          <a:ahLst/>
          <a:rect l="l" t="t" r="r" b="b"/>
          <a:pathLst>
            <a:path w="16531" h="10205">
              <a:moveTo>
                <a:pt x="13030" y="10205"/>
              </a:moveTo>
              <a:cubicBezTo>
                <a:pt x="-844" y="9738"/>
                <a:pt x="11133" y="1343"/>
                <a:pt x="0" y="0"/>
              </a:cubicBezTo>
              <a:cubicBezTo>
                <a:pt x="15687" y="1132"/>
                <a:pt x="1171" y="9279"/>
                <a:pt x="13030" y="10205"/>
              </a:cubicBezTo>
              <a:close/>
            </a:path>
          </a:pathLst>
        </a:custGeom>
        <a:solidFill>
          <a:srgbClr val="4f7006"/>
        </a:solidFill>
        <a:ln>
          <a:noFill/>
        </a:ln>
      </xdr:spPr>
      <xdr:style>
        <a:lnRef idx="0"/>
        <a:fillRef idx="0"/>
        <a:effectRef idx="0"/>
        <a:fontRef idx="minor"/>
      </xdr:style>
    </xdr:sp>
    <xdr:clientData/>
  </xdr:twoCellAnchor>
  <xdr:twoCellAnchor editAs="absolute">
    <xdr:from>
      <xdr:col>1</xdr:col>
      <xdr:colOff>1491480</xdr:colOff>
      <xdr:row>2</xdr:row>
      <xdr:rowOff>22680</xdr:rowOff>
    </xdr:from>
    <xdr:to>
      <xdr:col>2</xdr:col>
      <xdr:colOff>109800</xdr:colOff>
      <xdr:row>2</xdr:row>
      <xdr:rowOff>142200</xdr:rowOff>
    </xdr:to>
    <xdr:sp>
      <xdr:nvSpPr>
        <xdr:cNvPr id="88" name="CustomShape 1"/>
        <xdr:cNvSpPr/>
      </xdr:nvSpPr>
      <xdr:spPr>
        <a:xfrm flipH="1" flipV="1" rot="20774400">
          <a:off x="1677600" y="784800"/>
          <a:ext cx="120240" cy="119520"/>
        </a:xfrm>
        <a:custGeom>
          <a:avLst/>
          <a:gdLst/>
          <a:ahLst/>
          <a:rect l="l" t="t" r="r" b="b"/>
          <a:pathLst>
            <a:path w="62" h="57">
              <a:moveTo>
                <a:pt x="8" y="26"/>
              </a:moveTo>
              <a:cubicBezTo>
                <a:pt x="32" y="10"/>
                <a:pt x="42" y="0"/>
                <a:pt x="62" y="34"/>
              </a:cubicBezTo>
              <a:cubicBezTo>
                <a:pt x="44" y="57"/>
                <a:pt x="18" y="33"/>
                <a:pt x="0" y="32"/>
              </a:cubicBezTo>
              <a:lnTo>
                <a:pt x="8" y="26"/>
              </a:lnTo>
              <a:close/>
            </a:path>
          </a:pathLst>
        </a:custGeom>
        <a:solidFill>
          <a:srgbClr val="4f7006"/>
        </a:solidFill>
        <a:ln>
          <a:noFill/>
        </a:ln>
      </xdr:spPr>
      <xdr:style>
        <a:lnRef idx="0"/>
        <a:fillRef idx="0"/>
        <a:effectRef idx="0"/>
        <a:fontRef idx="minor"/>
      </xdr:style>
    </xdr:sp>
    <xdr:clientData/>
  </xdr:twoCellAnchor>
  <xdr:twoCellAnchor editAs="absolute">
    <xdr:from>
      <xdr:col>1</xdr:col>
      <xdr:colOff>1446120</xdr:colOff>
      <xdr:row>1</xdr:row>
      <xdr:rowOff>486360</xdr:rowOff>
    </xdr:from>
    <xdr:to>
      <xdr:col>2</xdr:col>
      <xdr:colOff>77040</xdr:colOff>
      <xdr:row>2</xdr:row>
      <xdr:rowOff>23040</xdr:rowOff>
    </xdr:to>
    <xdr:sp>
      <xdr:nvSpPr>
        <xdr:cNvPr id="89" name="CustomShape 1"/>
        <xdr:cNvSpPr/>
      </xdr:nvSpPr>
      <xdr:spPr>
        <a:xfrm flipH="1" flipV="1" rot="1590000">
          <a:off x="1575360" y="690840"/>
          <a:ext cx="132840" cy="136800"/>
        </a:xfrm>
        <a:custGeom>
          <a:avLst/>
          <a:gdLst/>
          <a:ahLst/>
          <a:rect l="l" t="t" r="r" b="b"/>
          <a:pathLst>
            <a:path w="51" h="63">
              <a:moveTo>
                <a:pt x="51" y="56"/>
              </a:moveTo>
              <a:cubicBezTo>
                <a:pt x="23" y="63"/>
                <a:pt x="0" y="17"/>
                <a:pt x="30" y="0"/>
              </a:cubicBezTo>
              <a:cubicBezTo>
                <a:pt x="45" y="14"/>
                <a:pt x="44" y="42"/>
                <a:pt x="45" y="46"/>
              </a:cubicBezTo>
              <a:cubicBezTo>
                <a:pt x="47" y="52"/>
                <a:pt x="51" y="56"/>
                <a:pt x="51" y="56"/>
              </a:cubicBezTo>
              <a:close/>
            </a:path>
          </a:pathLst>
        </a:custGeom>
        <a:solidFill>
          <a:srgbClr val="4f7006"/>
        </a:solidFill>
        <a:ln>
          <a:noFill/>
        </a:ln>
      </xdr:spPr>
      <xdr:style>
        <a:lnRef idx="0"/>
        <a:fillRef idx="0"/>
        <a:effectRef idx="0"/>
        <a:fontRef idx="minor"/>
      </xdr:style>
    </xdr:sp>
    <xdr:clientData/>
  </xdr:twoCellAnchor>
  <xdr:twoCellAnchor editAs="absolute">
    <xdr:from>
      <xdr:col>2</xdr:col>
      <xdr:colOff>160920</xdr:colOff>
      <xdr:row>2</xdr:row>
      <xdr:rowOff>157680</xdr:rowOff>
    </xdr:from>
    <xdr:to>
      <xdr:col>2</xdr:col>
      <xdr:colOff>265680</xdr:colOff>
      <xdr:row>3</xdr:row>
      <xdr:rowOff>6840</xdr:rowOff>
    </xdr:to>
    <xdr:sp>
      <xdr:nvSpPr>
        <xdr:cNvPr id="90" name="CustomShape 1"/>
        <xdr:cNvSpPr/>
      </xdr:nvSpPr>
      <xdr:spPr>
        <a:xfrm flipH="1" flipV="1" rot="7926000">
          <a:off x="1712160" y="901440"/>
          <a:ext cx="104760" cy="96840"/>
        </a:xfrm>
        <a:custGeom>
          <a:avLst/>
          <a:gdLst/>
          <a:ahLst/>
          <a:rect l="l" t="t" r="r" b="b"/>
          <a:pathLst>
            <a:path w="49" h="62">
              <a:moveTo>
                <a:pt x="28" y="55"/>
              </a:moveTo>
              <a:cubicBezTo>
                <a:pt x="49" y="41"/>
                <a:pt x="42" y="17"/>
                <a:pt x="25" y="0"/>
              </a:cubicBezTo>
              <a:cubicBezTo>
                <a:pt x="0" y="11"/>
                <a:pt x="8" y="42"/>
                <a:pt x="19" y="62"/>
              </a:cubicBezTo>
              <a:lnTo>
                <a:pt x="28" y="55"/>
              </a:lnTo>
              <a:close/>
            </a:path>
          </a:pathLst>
        </a:custGeom>
        <a:solidFill>
          <a:srgbClr val="658e08"/>
        </a:solidFill>
        <a:ln>
          <a:noFill/>
        </a:ln>
      </xdr:spPr>
      <xdr:style>
        <a:lnRef idx="0"/>
        <a:fillRef idx="0"/>
        <a:effectRef idx="0"/>
        <a:fontRef idx="minor"/>
      </xdr:style>
    </xdr:sp>
    <xdr:clientData/>
  </xdr:twoCellAnchor>
  <xdr:twoCellAnchor editAs="absolute">
    <xdr:from>
      <xdr:col>1</xdr:col>
      <xdr:colOff>1453680</xdr:colOff>
      <xdr:row>1</xdr:row>
      <xdr:rowOff>595440</xdr:rowOff>
    </xdr:from>
    <xdr:to>
      <xdr:col>2</xdr:col>
      <xdr:colOff>111600</xdr:colOff>
      <xdr:row>3</xdr:row>
      <xdr:rowOff>135720</xdr:rowOff>
    </xdr:to>
    <xdr:sp>
      <xdr:nvSpPr>
        <xdr:cNvPr id="91" name="CustomShape 1"/>
        <xdr:cNvSpPr/>
      </xdr:nvSpPr>
      <xdr:spPr>
        <a:xfrm flipH="1" rot="4722000">
          <a:off x="1368360" y="693360"/>
          <a:ext cx="159840" cy="388080"/>
        </a:xfrm>
        <a:custGeom>
          <a:avLst/>
          <a:gdLst/>
          <a:ahLst/>
          <a:rect l="l" t="t" r="r" b="b"/>
          <a:pathLst>
            <a:path w="17311" h="13335">
              <a:moveTo>
                <a:pt x="13440" y="13335"/>
              </a:moveTo>
              <a:cubicBezTo>
                <a:pt x="11924" y="10687"/>
                <a:pt x="17311" y="3665"/>
                <a:pt x="0" y="0"/>
              </a:cubicBezTo>
              <a:cubicBezTo>
                <a:pt x="15687" y="1132"/>
                <a:pt x="16328" y="9481"/>
                <a:pt x="13440" y="13335"/>
              </a:cubicBezTo>
              <a:close/>
            </a:path>
          </a:pathLst>
        </a:custGeom>
        <a:solidFill>
          <a:srgbClr val="4f7006"/>
        </a:solidFill>
        <a:ln>
          <a:noFill/>
        </a:ln>
      </xdr:spPr>
      <xdr:style>
        <a:lnRef idx="0"/>
        <a:fillRef idx="0"/>
        <a:effectRef idx="0"/>
        <a:fontRef idx="minor"/>
      </xdr:style>
    </xdr:sp>
    <xdr:clientData/>
  </xdr:twoCellAnchor>
  <xdr:twoCellAnchor editAs="absolute">
    <xdr:from>
      <xdr:col>1</xdr:col>
      <xdr:colOff>496800</xdr:colOff>
      <xdr:row>1</xdr:row>
      <xdr:rowOff>511920</xdr:rowOff>
    </xdr:from>
    <xdr:to>
      <xdr:col>1</xdr:col>
      <xdr:colOff>747720</xdr:colOff>
      <xdr:row>3</xdr:row>
      <xdr:rowOff>187560</xdr:rowOff>
    </xdr:to>
    <xdr:sp>
      <xdr:nvSpPr>
        <xdr:cNvPr id="92" name="CustomShape 1"/>
        <xdr:cNvSpPr/>
      </xdr:nvSpPr>
      <xdr:spPr>
        <a:xfrm flipH="1" rot="18429600">
          <a:off x="831240" y="469800"/>
          <a:ext cx="250920" cy="523440"/>
        </a:xfrm>
        <a:custGeom>
          <a:avLst/>
          <a:gdLst/>
          <a:ahLst/>
          <a:rect l="l" t="t" r="r" b="b"/>
          <a:pathLst>
            <a:path w="19711" h="15400">
              <a:moveTo>
                <a:pt x="16244" y="15400"/>
              </a:moveTo>
              <a:cubicBezTo>
                <a:pt x="1618" y="7948"/>
                <a:pt x="17595" y="5615"/>
                <a:pt x="0" y="0"/>
              </a:cubicBezTo>
              <a:cubicBezTo>
                <a:pt x="19711" y="6432"/>
                <a:pt x="3979" y="5829"/>
                <a:pt x="16244" y="15400"/>
              </a:cubicBezTo>
              <a:close/>
            </a:path>
          </a:pathLst>
        </a:custGeom>
        <a:solidFill>
          <a:srgbClr val="4f7006"/>
        </a:solidFill>
        <a:ln>
          <a:noFill/>
        </a:ln>
      </xdr:spPr>
      <xdr:style>
        <a:lnRef idx="0"/>
        <a:fillRef idx="0"/>
        <a:effectRef idx="0"/>
        <a:fontRef idx="minor"/>
      </xdr:style>
    </xdr:sp>
    <xdr:clientData/>
  </xdr:twoCellAnchor>
  <xdr:twoCellAnchor editAs="absolute">
    <xdr:from>
      <xdr:col>1</xdr:col>
      <xdr:colOff>494280</xdr:colOff>
      <xdr:row>1</xdr:row>
      <xdr:rowOff>244440</xdr:rowOff>
    </xdr:from>
    <xdr:to>
      <xdr:col>1</xdr:col>
      <xdr:colOff>708840</xdr:colOff>
      <xdr:row>1</xdr:row>
      <xdr:rowOff>403920</xdr:rowOff>
    </xdr:to>
    <xdr:sp>
      <xdr:nvSpPr>
        <xdr:cNvPr id="93" name="CustomShape 1"/>
        <xdr:cNvSpPr/>
      </xdr:nvSpPr>
      <xdr:spPr>
        <a:xfrm rot="3789000">
          <a:off x="529200" y="475560"/>
          <a:ext cx="214560" cy="159480"/>
        </a:xfrm>
        <a:custGeom>
          <a:avLst/>
          <a:gdLst/>
          <a:ahLst/>
          <a:rect l="l" t="t" r="r" b="b"/>
          <a:pathLst>
            <a:path w="14058" h="17141">
              <a:moveTo>
                <a:pt x="567" y="1920"/>
              </a:moveTo>
              <a:cubicBezTo>
                <a:pt x="993" y="3044"/>
                <a:pt x="7810" y="16313"/>
                <a:pt x="10710" y="11488"/>
              </a:cubicBezTo>
              <a:cubicBezTo>
                <a:pt x="13610" y="6663"/>
                <a:pt x="2932" y="2362"/>
                <a:pt x="1242" y="767"/>
              </a:cubicBezTo>
              <a:cubicBezTo>
                <a:pt x="-448" y="-828"/>
                <a:pt x="-141" y="313"/>
                <a:pt x="567" y="1920"/>
              </a:cubicBezTo>
              <a:close/>
            </a:path>
          </a:pathLst>
        </a:custGeom>
        <a:solidFill>
          <a:srgbClr val="543466"/>
        </a:solidFill>
        <a:ln>
          <a:noFill/>
        </a:ln>
      </xdr:spPr>
      <xdr:style>
        <a:lnRef idx="0"/>
        <a:fillRef idx="0"/>
        <a:effectRef idx="0"/>
        <a:fontRef idx="minor"/>
      </xdr:style>
    </xdr:sp>
    <xdr:clientData/>
  </xdr:twoCellAnchor>
  <xdr:twoCellAnchor editAs="absolute">
    <xdr:from>
      <xdr:col>1</xdr:col>
      <xdr:colOff>524520</xdr:colOff>
      <xdr:row>1</xdr:row>
      <xdr:rowOff>307080</xdr:rowOff>
    </xdr:from>
    <xdr:to>
      <xdr:col>1</xdr:col>
      <xdr:colOff>737640</xdr:colOff>
      <xdr:row>1</xdr:row>
      <xdr:rowOff>434520</xdr:rowOff>
    </xdr:to>
    <xdr:sp>
      <xdr:nvSpPr>
        <xdr:cNvPr id="94" name="CustomShape 1"/>
        <xdr:cNvSpPr/>
      </xdr:nvSpPr>
      <xdr:spPr>
        <a:xfrm rot="18498600">
          <a:off x="703080" y="371880"/>
          <a:ext cx="213120" cy="127440"/>
        </a:xfrm>
        <a:custGeom>
          <a:avLst/>
          <a:gdLst/>
          <a:ahLst/>
          <a:rect l="l" t="t" r="r" b="b"/>
          <a:pathLst>
            <a:path w="9929" h="14475">
              <a:moveTo>
                <a:pt x="989" y="2359"/>
              </a:moveTo>
              <a:cubicBezTo>
                <a:pt x="1409" y="3391"/>
                <a:pt x="6466" y="14475"/>
                <a:pt x="9520" y="7962"/>
              </a:cubicBezTo>
              <a:cubicBezTo>
                <a:pt x="9347" y="1848"/>
                <a:pt x="989" y="0"/>
                <a:pt x="290" y="0"/>
              </a:cubicBezTo>
              <a:cubicBezTo>
                <a:pt x="-409" y="0"/>
                <a:pt x="290" y="885"/>
                <a:pt x="989" y="2359"/>
              </a:cubicBezTo>
              <a:close/>
            </a:path>
          </a:pathLst>
        </a:custGeom>
        <a:solidFill>
          <a:srgbClr val="543466"/>
        </a:solidFill>
        <a:ln>
          <a:noFill/>
        </a:ln>
      </xdr:spPr>
      <xdr:style>
        <a:lnRef idx="0"/>
        <a:fillRef idx="0"/>
        <a:effectRef idx="0"/>
        <a:fontRef idx="minor"/>
      </xdr:style>
    </xdr:sp>
    <xdr:clientData/>
  </xdr:twoCellAnchor>
  <xdr:twoCellAnchor editAs="absolute">
    <xdr:from>
      <xdr:col>1</xdr:col>
      <xdr:colOff>500760</xdr:colOff>
      <xdr:row>1</xdr:row>
      <xdr:rowOff>324720</xdr:rowOff>
    </xdr:from>
    <xdr:to>
      <xdr:col>1</xdr:col>
      <xdr:colOff>713160</xdr:colOff>
      <xdr:row>1</xdr:row>
      <xdr:rowOff>488880</xdr:rowOff>
    </xdr:to>
    <xdr:sp>
      <xdr:nvSpPr>
        <xdr:cNvPr id="95" name="CustomShape 1"/>
        <xdr:cNvSpPr/>
      </xdr:nvSpPr>
      <xdr:spPr>
        <a:xfrm rot="13736400">
          <a:off x="568440" y="289080"/>
          <a:ext cx="212400" cy="164160"/>
        </a:xfrm>
        <a:custGeom>
          <a:avLst/>
          <a:gdLst/>
          <a:ahLst/>
          <a:rect l="l" t="t" r="r" b="b"/>
          <a:pathLst>
            <a:path w="14058" h="17141">
              <a:moveTo>
                <a:pt x="567" y="1920"/>
              </a:moveTo>
              <a:cubicBezTo>
                <a:pt x="993" y="3044"/>
                <a:pt x="7810" y="16313"/>
                <a:pt x="10710" y="11488"/>
              </a:cubicBezTo>
              <a:cubicBezTo>
                <a:pt x="13610" y="6663"/>
                <a:pt x="2932" y="2362"/>
                <a:pt x="1242" y="767"/>
              </a:cubicBezTo>
              <a:cubicBezTo>
                <a:pt x="-448" y="-828"/>
                <a:pt x="-141" y="313"/>
                <a:pt x="567" y="1920"/>
              </a:cubicBezTo>
              <a:close/>
            </a:path>
          </a:pathLst>
        </a:custGeom>
        <a:solidFill>
          <a:srgbClr val="543466"/>
        </a:solidFill>
        <a:ln>
          <a:noFill/>
        </a:ln>
      </xdr:spPr>
      <xdr:style>
        <a:lnRef idx="0"/>
        <a:fillRef idx="0"/>
        <a:effectRef idx="0"/>
        <a:fontRef idx="minor"/>
      </xdr:style>
    </xdr:sp>
    <xdr:clientData/>
  </xdr:twoCellAnchor>
  <xdr:twoCellAnchor editAs="absolute">
    <xdr:from>
      <xdr:col>1</xdr:col>
      <xdr:colOff>525240</xdr:colOff>
      <xdr:row>1</xdr:row>
      <xdr:rowOff>297360</xdr:rowOff>
    </xdr:from>
    <xdr:to>
      <xdr:col>1</xdr:col>
      <xdr:colOff>741240</xdr:colOff>
      <xdr:row>1</xdr:row>
      <xdr:rowOff>407160</xdr:rowOff>
    </xdr:to>
    <xdr:sp>
      <xdr:nvSpPr>
        <xdr:cNvPr id="96" name="CustomShape 1"/>
        <xdr:cNvSpPr/>
      </xdr:nvSpPr>
      <xdr:spPr>
        <a:xfrm rot="16200000">
          <a:off x="644400" y="315000"/>
          <a:ext cx="216000" cy="109800"/>
        </a:xfrm>
        <a:custGeom>
          <a:avLst/>
          <a:gdLst/>
          <a:ahLst/>
          <a:rect l="l" t="t" r="r" b="b"/>
          <a:pathLst>
            <a:path w="9929" h="14475">
              <a:moveTo>
                <a:pt x="989" y="2359"/>
              </a:moveTo>
              <a:cubicBezTo>
                <a:pt x="1409" y="3391"/>
                <a:pt x="6466" y="14475"/>
                <a:pt x="9520" y="7962"/>
              </a:cubicBezTo>
              <a:cubicBezTo>
                <a:pt x="9347" y="1848"/>
                <a:pt x="989" y="0"/>
                <a:pt x="290" y="0"/>
              </a:cubicBezTo>
              <a:cubicBezTo>
                <a:pt x="-409" y="0"/>
                <a:pt x="290" y="885"/>
                <a:pt x="989" y="2359"/>
              </a:cubicBezTo>
              <a:close/>
            </a:path>
          </a:pathLst>
        </a:custGeom>
        <a:solidFill>
          <a:srgbClr val="543466"/>
        </a:solidFill>
        <a:ln>
          <a:noFill/>
        </a:ln>
      </xdr:spPr>
      <xdr:style>
        <a:lnRef idx="0"/>
        <a:fillRef idx="0"/>
        <a:effectRef idx="0"/>
        <a:fontRef idx="minor"/>
      </xdr:style>
    </xdr:sp>
    <xdr:clientData/>
  </xdr:twoCellAnchor>
  <xdr:twoCellAnchor editAs="absolute">
    <xdr:from>
      <xdr:col>1</xdr:col>
      <xdr:colOff>484920</xdr:colOff>
      <xdr:row>1</xdr:row>
      <xdr:rowOff>282240</xdr:rowOff>
    </xdr:from>
    <xdr:to>
      <xdr:col>1</xdr:col>
      <xdr:colOff>675000</xdr:colOff>
      <xdr:row>1</xdr:row>
      <xdr:rowOff>405000</xdr:rowOff>
    </xdr:to>
    <xdr:sp>
      <xdr:nvSpPr>
        <xdr:cNvPr id="97" name="CustomShape 1"/>
        <xdr:cNvSpPr/>
      </xdr:nvSpPr>
      <xdr:spPr>
        <a:xfrm rot="11958600">
          <a:off x="497160" y="308880"/>
          <a:ext cx="190080" cy="122760"/>
        </a:xfrm>
        <a:custGeom>
          <a:avLst/>
          <a:gdLst/>
          <a:ahLst/>
          <a:rect l="l" t="t" r="r" b="b"/>
          <a:pathLst>
            <a:path w="12050" h="13834">
              <a:moveTo>
                <a:pt x="1039" y="2398"/>
              </a:moveTo>
              <a:cubicBezTo>
                <a:pt x="1480" y="3446"/>
                <a:pt x="8376" y="13834"/>
                <a:pt x="9998" y="8092"/>
              </a:cubicBezTo>
              <a:cubicBezTo>
                <a:pt x="11620" y="2350"/>
                <a:pt x="1039" y="0"/>
                <a:pt x="305" y="0"/>
              </a:cubicBezTo>
              <a:cubicBezTo>
                <a:pt x="-430" y="0"/>
                <a:pt x="305" y="899"/>
                <a:pt x="1039" y="2398"/>
              </a:cubicBezTo>
              <a:close/>
            </a:path>
          </a:pathLst>
        </a:custGeom>
        <a:solidFill>
          <a:srgbClr val="543466"/>
        </a:solidFill>
        <a:ln>
          <a:noFill/>
        </a:ln>
      </xdr:spPr>
      <xdr:style>
        <a:lnRef idx="0"/>
        <a:fillRef idx="0"/>
        <a:effectRef idx="0"/>
        <a:fontRef idx="minor"/>
      </xdr:style>
    </xdr:sp>
    <xdr:clientData/>
  </xdr:twoCellAnchor>
  <xdr:twoCellAnchor editAs="absolute">
    <xdr:from>
      <xdr:col>1</xdr:col>
      <xdr:colOff>492480</xdr:colOff>
      <xdr:row>1</xdr:row>
      <xdr:rowOff>253080</xdr:rowOff>
    </xdr:from>
    <xdr:to>
      <xdr:col>1</xdr:col>
      <xdr:colOff>688320</xdr:colOff>
      <xdr:row>1</xdr:row>
      <xdr:rowOff>427320</xdr:rowOff>
    </xdr:to>
    <xdr:sp>
      <xdr:nvSpPr>
        <xdr:cNvPr id="98" name="CustomShape 1"/>
        <xdr:cNvSpPr/>
      </xdr:nvSpPr>
      <xdr:spPr>
        <a:xfrm rot="1438800">
          <a:off x="614160" y="468720"/>
          <a:ext cx="195840" cy="174240"/>
        </a:xfrm>
        <a:custGeom>
          <a:avLst/>
          <a:gdLst/>
          <a:ahLst/>
          <a:rect l="l" t="t" r="r" b="b"/>
          <a:pathLst>
            <a:path w="14058" h="17141">
              <a:moveTo>
                <a:pt x="567" y="1920"/>
              </a:moveTo>
              <a:cubicBezTo>
                <a:pt x="993" y="3044"/>
                <a:pt x="7810" y="16313"/>
                <a:pt x="10710" y="11488"/>
              </a:cubicBezTo>
              <a:cubicBezTo>
                <a:pt x="13610" y="6663"/>
                <a:pt x="2932" y="2362"/>
                <a:pt x="1242" y="767"/>
              </a:cubicBezTo>
              <a:cubicBezTo>
                <a:pt x="-448" y="-828"/>
                <a:pt x="-141" y="313"/>
                <a:pt x="567" y="1920"/>
              </a:cubicBezTo>
              <a:close/>
            </a:path>
          </a:pathLst>
        </a:custGeom>
        <a:solidFill>
          <a:srgbClr val="543466"/>
        </a:solidFill>
        <a:ln>
          <a:noFill/>
        </a:ln>
      </xdr:spPr>
      <xdr:style>
        <a:lnRef idx="0"/>
        <a:fillRef idx="0"/>
        <a:effectRef idx="0"/>
        <a:fontRef idx="minor"/>
      </xdr:style>
    </xdr:sp>
    <xdr:clientData/>
  </xdr:twoCellAnchor>
  <xdr:twoCellAnchor editAs="absolute">
    <xdr:from>
      <xdr:col>1</xdr:col>
      <xdr:colOff>474840</xdr:colOff>
      <xdr:row>1</xdr:row>
      <xdr:rowOff>279720</xdr:rowOff>
    </xdr:from>
    <xdr:to>
      <xdr:col>1</xdr:col>
      <xdr:colOff>685800</xdr:colOff>
      <xdr:row>1</xdr:row>
      <xdr:rowOff>392040</xdr:rowOff>
    </xdr:to>
    <xdr:sp>
      <xdr:nvSpPr>
        <xdr:cNvPr id="99" name="CustomShape 1"/>
        <xdr:cNvSpPr/>
      </xdr:nvSpPr>
      <xdr:spPr>
        <a:xfrm rot="6878400">
          <a:off x="450720" y="481320"/>
          <a:ext cx="210960" cy="112320"/>
        </a:xfrm>
        <a:custGeom>
          <a:avLst/>
          <a:gdLst/>
          <a:ahLst/>
          <a:rect l="l" t="t" r="r" b="b"/>
          <a:pathLst>
            <a:path w="9929" h="14475">
              <a:moveTo>
                <a:pt x="989" y="2359"/>
              </a:moveTo>
              <a:cubicBezTo>
                <a:pt x="1409" y="3391"/>
                <a:pt x="6466" y="14475"/>
                <a:pt x="9520" y="7962"/>
              </a:cubicBezTo>
              <a:cubicBezTo>
                <a:pt x="9347" y="1848"/>
                <a:pt x="989" y="0"/>
                <a:pt x="290" y="0"/>
              </a:cubicBezTo>
              <a:cubicBezTo>
                <a:pt x="-409" y="0"/>
                <a:pt x="290" y="885"/>
                <a:pt x="989" y="2359"/>
              </a:cubicBezTo>
              <a:close/>
            </a:path>
          </a:pathLst>
        </a:custGeom>
        <a:solidFill>
          <a:srgbClr val="543466"/>
        </a:solidFill>
        <a:ln>
          <a:noFill/>
        </a:ln>
      </xdr:spPr>
      <xdr:style>
        <a:lnRef idx="0"/>
        <a:fillRef idx="0"/>
        <a:effectRef idx="0"/>
        <a:fontRef idx="minor"/>
      </xdr:style>
    </xdr:sp>
    <xdr:clientData/>
  </xdr:twoCellAnchor>
  <xdr:twoCellAnchor editAs="absolute">
    <xdr:from>
      <xdr:col>1</xdr:col>
      <xdr:colOff>513000</xdr:colOff>
      <xdr:row>1</xdr:row>
      <xdr:rowOff>299880</xdr:rowOff>
    </xdr:from>
    <xdr:to>
      <xdr:col>1</xdr:col>
      <xdr:colOff>697680</xdr:colOff>
      <xdr:row>1</xdr:row>
      <xdr:rowOff>427680</xdr:rowOff>
    </xdr:to>
    <xdr:sp>
      <xdr:nvSpPr>
        <xdr:cNvPr id="100" name="CustomShape 1"/>
        <xdr:cNvSpPr/>
      </xdr:nvSpPr>
      <xdr:spPr>
        <a:xfrm rot="20976600">
          <a:off x="696600" y="459720"/>
          <a:ext cx="184680" cy="127800"/>
        </a:xfrm>
        <a:custGeom>
          <a:avLst/>
          <a:gdLst/>
          <a:ahLst/>
          <a:rect l="l" t="t" r="r" b="b"/>
          <a:pathLst>
            <a:path w="9929" h="14475">
              <a:moveTo>
                <a:pt x="989" y="2359"/>
              </a:moveTo>
              <a:cubicBezTo>
                <a:pt x="1409" y="3391"/>
                <a:pt x="6466" y="14475"/>
                <a:pt x="9520" y="7962"/>
              </a:cubicBezTo>
              <a:cubicBezTo>
                <a:pt x="9347" y="1848"/>
                <a:pt x="989" y="0"/>
                <a:pt x="290" y="0"/>
              </a:cubicBezTo>
              <a:cubicBezTo>
                <a:pt x="-409" y="0"/>
                <a:pt x="290" y="885"/>
                <a:pt x="989" y="2359"/>
              </a:cubicBezTo>
              <a:close/>
            </a:path>
          </a:pathLst>
        </a:custGeom>
        <a:solidFill>
          <a:srgbClr val="543466"/>
        </a:solidFill>
        <a:ln>
          <a:noFill/>
        </a:ln>
      </xdr:spPr>
      <xdr:style>
        <a:lnRef idx="0"/>
        <a:fillRef idx="0"/>
        <a:effectRef idx="0"/>
        <a:fontRef idx="minor"/>
      </xdr:style>
    </xdr:sp>
    <xdr:clientData/>
  </xdr:twoCellAnchor>
  <xdr:twoCellAnchor editAs="absolute">
    <xdr:from>
      <xdr:col>1</xdr:col>
      <xdr:colOff>484920</xdr:colOff>
      <xdr:row>1</xdr:row>
      <xdr:rowOff>277200</xdr:rowOff>
    </xdr:from>
    <xdr:to>
      <xdr:col>1</xdr:col>
      <xdr:colOff>677520</xdr:colOff>
      <xdr:row>1</xdr:row>
      <xdr:rowOff>421920</xdr:rowOff>
    </xdr:to>
    <xdr:sp>
      <xdr:nvSpPr>
        <xdr:cNvPr id="101" name="CustomShape 1"/>
        <xdr:cNvSpPr/>
      </xdr:nvSpPr>
      <xdr:spPr>
        <a:xfrm rot="9084600">
          <a:off x="440640" y="375840"/>
          <a:ext cx="192600" cy="144720"/>
        </a:xfrm>
        <a:custGeom>
          <a:avLst/>
          <a:gdLst/>
          <a:ahLst/>
          <a:rect l="l" t="t" r="r" b="b"/>
          <a:pathLst>
            <a:path w="9929" h="14475">
              <a:moveTo>
                <a:pt x="989" y="2359"/>
              </a:moveTo>
              <a:cubicBezTo>
                <a:pt x="1409" y="3391"/>
                <a:pt x="6466" y="14475"/>
                <a:pt x="9520" y="7962"/>
              </a:cubicBezTo>
              <a:cubicBezTo>
                <a:pt x="9347" y="1848"/>
                <a:pt x="989" y="0"/>
                <a:pt x="290" y="0"/>
              </a:cubicBezTo>
              <a:cubicBezTo>
                <a:pt x="-409" y="0"/>
                <a:pt x="290" y="885"/>
                <a:pt x="989" y="2359"/>
              </a:cubicBezTo>
              <a:close/>
            </a:path>
          </a:pathLst>
        </a:custGeom>
        <a:solidFill>
          <a:srgbClr val="543466"/>
        </a:solidFill>
        <a:ln>
          <a:noFill/>
        </a:ln>
      </xdr:spPr>
      <xdr:style>
        <a:lnRef idx="0"/>
        <a:fillRef idx="0"/>
        <a:effectRef idx="0"/>
        <a:fontRef idx="minor"/>
      </xdr:style>
    </xdr:sp>
    <xdr:clientData/>
  </xdr:twoCellAnchor>
  <xdr:twoCellAnchor editAs="absolute">
    <xdr:from>
      <xdr:col>1</xdr:col>
      <xdr:colOff>448200</xdr:colOff>
      <xdr:row>1</xdr:row>
      <xdr:rowOff>241920</xdr:rowOff>
    </xdr:from>
    <xdr:to>
      <xdr:col>1</xdr:col>
      <xdr:colOff>554760</xdr:colOff>
      <xdr:row>1</xdr:row>
      <xdr:rowOff>340920</xdr:rowOff>
    </xdr:to>
    <xdr:sp>
      <xdr:nvSpPr>
        <xdr:cNvPr id="102" name="CustomShape 1"/>
        <xdr:cNvSpPr/>
      </xdr:nvSpPr>
      <xdr:spPr>
        <a:xfrm>
          <a:off x="620640" y="422640"/>
          <a:ext cx="106560" cy="99000"/>
        </a:xfrm>
        <a:prstGeom prst="ellipse">
          <a:avLst/>
        </a:prstGeom>
        <a:solidFill>
          <a:srgbClr val="c8afd6"/>
        </a:solidFill>
        <a:ln w="25560">
          <a:noFill/>
        </a:ln>
      </xdr:spPr>
      <xdr:style>
        <a:lnRef idx="0"/>
        <a:fillRef idx="0"/>
        <a:effectRef idx="0"/>
        <a:fontRef idx="minor"/>
      </xdr:style>
    </xdr:sp>
    <xdr:clientData/>
  </xdr:twoCellAnchor>
  <xdr:twoCellAnchor editAs="absolute">
    <xdr:from>
      <xdr:col>1</xdr:col>
      <xdr:colOff>942480</xdr:colOff>
      <xdr:row>1</xdr:row>
      <xdr:rowOff>579960</xdr:rowOff>
    </xdr:from>
    <xdr:to>
      <xdr:col>1</xdr:col>
      <xdr:colOff>1063080</xdr:colOff>
      <xdr:row>2</xdr:row>
      <xdr:rowOff>108000</xdr:rowOff>
    </xdr:to>
    <xdr:sp>
      <xdr:nvSpPr>
        <xdr:cNvPr id="103" name="CustomShape 1"/>
        <xdr:cNvSpPr/>
      </xdr:nvSpPr>
      <xdr:spPr>
        <a:xfrm rot="8883600">
          <a:off x="968040" y="679680"/>
          <a:ext cx="120600" cy="128160"/>
        </a:xfrm>
        <a:custGeom>
          <a:avLst/>
          <a:gdLst/>
          <a:ahLst/>
          <a:rect l="l" t="t" r="r" b="b"/>
          <a:pathLst>
            <a:path w="50" h="64">
              <a:moveTo>
                <a:pt x="24" y="64"/>
              </a:moveTo>
              <a:cubicBezTo>
                <a:pt x="0" y="48"/>
                <a:pt x="17" y="0"/>
                <a:pt x="50" y="10"/>
              </a:cubicBezTo>
              <a:cubicBezTo>
                <a:pt x="50" y="30"/>
                <a:pt x="30" y="49"/>
                <a:pt x="27" y="53"/>
              </a:cubicBezTo>
              <a:cubicBezTo>
                <a:pt x="24" y="58"/>
                <a:pt x="24" y="64"/>
                <a:pt x="24" y="64"/>
              </a:cubicBezTo>
              <a:close/>
            </a:path>
          </a:pathLst>
        </a:custGeom>
        <a:solidFill>
          <a:srgbClr val="4f7006"/>
        </a:solidFill>
        <a:ln>
          <a:noFill/>
        </a:ln>
      </xdr:spPr>
      <xdr:style>
        <a:lnRef idx="0"/>
        <a:fillRef idx="0"/>
        <a:effectRef idx="0"/>
        <a:fontRef idx="minor"/>
      </xdr:style>
    </xdr:sp>
    <xdr:clientData/>
  </xdr:twoCellAnchor>
  <xdr:twoCellAnchor editAs="absolute">
    <xdr:from>
      <xdr:col>1</xdr:col>
      <xdr:colOff>620640</xdr:colOff>
      <xdr:row>1</xdr:row>
      <xdr:rowOff>493560</xdr:rowOff>
    </xdr:from>
    <xdr:to>
      <xdr:col>1</xdr:col>
      <xdr:colOff>742320</xdr:colOff>
      <xdr:row>1</xdr:row>
      <xdr:rowOff>595440</xdr:rowOff>
    </xdr:to>
    <xdr:sp>
      <xdr:nvSpPr>
        <xdr:cNvPr id="104" name="CustomShape 1"/>
        <xdr:cNvSpPr/>
      </xdr:nvSpPr>
      <xdr:spPr>
        <a:xfrm rot="3111600">
          <a:off x="723960" y="702000"/>
          <a:ext cx="121680" cy="101880"/>
        </a:xfrm>
        <a:custGeom>
          <a:avLst/>
          <a:gdLst/>
          <a:ahLst/>
          <a:rect l="l" t="t" r="r" b="b"/>
          <a:pathLst>
            <a:path w="49" h="56">
              <a:moveTo>
                <a:pt x="11" y="50"/>
              </a:moveTo>
              <a:cubicBezTo>
                <a:pt x="36" y="56"/>
                <a:pt x="49" y="34"/>
                <a:pt x="49" y="10"/>
              </a:cubicBezTo>
              <a:cubicBezTo>
                <a:pt x="23" y="0"/>
                <a:pt x="7" y="27"/>
                <a:pt x="0" y="48"/>
              </a:cubicBezTo>
              <a:lnTo>
                <a:pt x="11" y="50"/>
              </a:lnTo>
              <a:close/>
            </a:path>
          </a:pathLst>
        </a:custGeom>
        <a:solidFill>
          <a:srgbClr val="4f7006"/>
        </a:solidFill>
        <a:ln>
          <a:noFill/>
        </a:ln>
      </xdr:spPr>
      <xdr:style>
        <a:lnRef idx="0"/>
        <a:fillRef idx="0"/>
        <a:effectRef idx="0"/>
        <a:fontRef idx="minor"/>
      </xdr:style>
    </xdr:sp>
    <xdr:clientData/>
  </xdr:twoCellAnchor>
  <xdr:twoCellAnchor editAs="absolute">
    <xdr:from>
      <xdr:col>1</xdr:col>
      <xdr:colOff>1338120</xdr:colOff>
      <xdr:row>1</xdr:row>
      <xdr:rowOff>411480</xdr:rowOff>
    </xdr:from>
    <xdr:to>
      <xdr:col>1</xdr:col>
      <xdr:colOff>1443600</xdr:colOff>
      <xdr:row>1</xdr:row>
      <xdr:rowOff>497520</xdr:rowOff>
    </xdr:to>
    <xdr:sp>
      <xdr:nvSpPr>
        <xdr:cNvPr id="105" name="CustomShape 1"/>
        <xdr:cNvSpPr/>
      </xdr:nvSpPr>
      <xdr:spPr>
        <a:xfrm rot="13383600">
          <a:off x="1453320" y="480960"/>
          <a:ext cx="105480" cy="86040"/>
        </a:xfrm>
        <a:custGeom>
          <a:avLst/>
          <a:gdLst/>
          <a:ahLst/>
          <a:rect l="l" t="t" r="r" b="b"/>
          <a:pathLst>
            <a:path w="14058" h="17141">
              <a:moveTo>
                <a:pt x="567" y="1920"/>
              </a:moveTo>
              <a:cubicBezTo>
                <a:pt x="993" y="3044"/>
                <a:pt x="7810" y="16313"/>
                <a:pt x="10710" y="11488"/>
              </a:cubicBezTo>
              <a:cubicBezTo>
                <a:pt x="13610" y="6663"/>
                <a:pt x="2932" y="2362"/>
                <a:pt x="1242" y="767"/>
              </a:cubicBezTo>
              <a:cubicBezTo>
                <a:pt x="-448" y="-828"/>
                <a:pt x="-141" y="313"/>
                <a:pt x="567" y="1920"/>
              </a:cubicBezTo>
              <a:close/>
            </a:path>
          </a:pathLst>
        </a:custGeom>
        <a:solidFill>
          <a:srgbClr val="543466"/>
        </a:solidFill>
        <a:ln>
          <a:noFill/>
        </a:ln>
      </xdr:spPr>
      <xdr:style>
        <a:lnRef idx="0"/>
        <a:fillRef idx="0"/>
        <a:effectRef idx="0"/>
        <a:fontRef idx="minor"/>
      </xdr:style>
    </xdr:sp>
    <xdr:clientData/>
  </xdr:twoCellAnchor>
  <xdr:twoCellAnchor editAs="absolute">
    <xdr:from>
      <xdr:col>1</xdr:col>
      <xdr:colOff>1340640</xdr:colOff>
      <xdr:row>1</xdr:row>
      <xdr:rowOff>390960</xdr:rowOff>
    </xdr:from>
    <xdr:to>
      <xdr:col>1</xdr:col>
      <xdr:colOff>1438560</xdr:colOff>
      <xdr:row>1</xdr:row>
      <xdr:rowOff>449280</xdr:rowOff>
    </xdr:to>
    <xdr:sp>
      <xdr:nvSpPr>
        <xdr:cNvPr id="106" name="CustomShape 1"/>
        <xdr:cNvSpPr/>
      </xdr:nvSpPr>
      <xdr:spPr>
        <a:xfrm rot="16410000">
          <a:off x="1495800" y="495000"/>
          <a:ext cx="97920" cy="58320"/>
        </a:xfrm>
        <a:custGeom>
          <a:avLst/>
          <a:gdLst/>
          <a:ahLst/>
          <a:rect l="l" t="t" r="r" b="b"/>
          <a:pathLst>
            <a:path w="9929" h="14475">
              <a:moveTo>
                <a:pt x="989" y="2359"/>
              </a:moveTo>
              <a:cubicBezTo>
                <a:pt x="1409" y="3391"/>
                <a:pt x="6466" y="14475"/>
                <a:pt x="9520" y="7962"/>
              </a:cubicBezTo>
              <a:cubicBezTo>
                <a:pt x="9347" y="1848"/>
                <a:pt x="989" y="0"/>
                <a:pt x="290" y="0"/>
              </a:cubicBezTo>
              <a:cubicBezTo>
                <a:pt x="-409" y="0"/>
                <a:pt x="290" y="885"/>
                <a:pt x="989" y="2359"/>
              </a:cubicBezTo>
              <a:close/>
            </a:path>
          </a:pathLst>
        </a:custGeom>
        <a:solidFill>
          <a:srgbClr val="7e4e99"/>
        </a:solidFill>
        <a:ln>
          <a:noFill/>
        </a:ln>
      </xdr:spPr>
      <xdr:style>
        <a:lnRef idx="0"/>
        <a:fillRef idx="0"/>
        <a:effectRef idx="0"/>
        <a:fontRef idx="minor"/>
      </xdr:style>
    </xdr:sp>
    <xdr:clientData/>
  </xdr:twoCellAnchor>
  <xdr:twoCellAnchor editAs="absolute">
    <xdr:from>
      <xdr:col>1</xdr:col>
      <xdr:colOff>1331640</xdr:colOff>
      <xdr:row>1</xdr:row>
      <xdr:rowOff>385920</xdr:rowOff>
    </xdr:from>
    <xdr:to>
      <xdr:col>1</xdr:col>
      <xdr:colOff>1416600</xdr:colOff>
      <xdr:row>1</xdr:row>
      <xdr:rowOff>460440</xdr:rowOff>
    </xdr:to>
    <xdr:sp>
      <xdr:nvSpPr>
        <xdr:cNvPr id="107" name="CustomShape 1"/>
        <xdr:cNvSpPr/>
      </xdr:nvSpPr>
      <xdr:spPr>
        <a:xfrm rot="11163600">
          <a:off x="1423800" y="487080"/>
          <a:ext cx="84960" cy="74520"/>
        </a:xfrm>
        <a:custGeom>
          <a:avLst/>
          <a:gdLst/>
          <a:ahLst/>
          <a:rect l="l" t="t" r="r" b="b"/>
          <a:pathLst>
            <a:path w="9929" h="14475">
              <a:moveTo>
                <a:pt x="989" y="2359"/>
              </a:moveTo>
              <a:cubicBezTo>
                <a:pt x="1409" y="3391"/>
                <a:pt x="6466" y="14475"/>
                <a:pt x="9520" y="7962"/>
              </a:cubicBezTo>
              <a:cubicBezTo>
                <a:pt x="9347" y="1848"/>
                <a:pt x="989" y="0"/>
                <a:pt x="290" y="0"/>
              </a:cubicBezTo>
              <a:cubicBezTo>
                <a:pt x="-409" y="0"/>
                <a:pt x="290" y="885"/>
                <a:pt x="989" y="2359"/>
              </a:cubicBezTo>
              <a:close/>
            </a:path>
          </a:pathLst>
        </a:custGeom>
        <a:solidFill>
          <a:srgbClr val="7e4e99"/>
        </a:solidFill>
        <a:ln>
          <a:noFill/>
        </a:ln>
      </xdr:spPr>
      <xdr:style>
        <a:lnRef idx="0"/>
        <a:fillRef idx="0"/>
        <a:effectRef idx="0"/>
        <a:fontRef idx="minor"/>
      </xdr:style>
    </xdr:sp>
    <xdr:clientData/>
  </xdr:twoCellAnchor>
  <xdr:twoCellAnchor editAs="absolute">
    <xdr:from>
      <xdr:col>1</xdr:col>
      <xdr:colOff>1336320</xdr:colOff>
      <xdr:row>1</xdr:row>
      <xdr:rowOff>390960</xdr:rowOff>
    </xdr:from>
    <xdr:to>
      <xdr:col>1</xdr:col>
      <xdr:colOff>1443600</xdr:colOff>
      <xdr:row>1</xdr:row>
      <xdr:rowOff>450720</xdr:rowOff>
    </xdr:to>
    <xdr:sp>
      <xdr:nvSpPr>
        <xdr:cNvPr id="108" name="CustomShape 1"/>
        <xdr:cNvSpPr/>
      </xdr:nvSpPr>
      <xdr:spPr>
        <a:xfrm rot="19176000">
          <a:off x="1514160" y="525240"/>
          <a:ext cx="107280" cy="59760"/>
        </a:xfrm>
        <a:custGeom>
          <a:avLst/>
          <a:gdLst/>
          <a:ahLst/>
          <a:rect l="l" t="t" r="r" b="b"/>
          <a:pathLst>
            <a:path w="9929" h="14475">
              <a:moveTo>
                <a:pt x="989" y="2359"/>
              </a:moveTo>
              <a:cubicBezTo>
                <a:pt x="1409" y="3391"/>
                <a:pt x="6466" y="14475"/>
                <a:pt x="9520" y="7962"/>
              </a:cubicBezTo>
              <a:cubicBezTo>
                <a:pt x="9347" y="1848"/>
                <a:pt x="989" y="0"/>
                <a:pt x="290" y="0"/>
              </a:cubicBezTo>
              <a:cubicBezTo>
                <a:pt x="-409" y="0"/>
                <a:pt x="290" y="885"/>
                <a:pt x="989" y="2359"/>
              </a:cubicBezTo>
              <a:close/>
            </a:path>
          </a:pathLst>
        </a:custGeom>
        <a:solidFill>
          <a:srgbClr val="543466"/>
        </a:solidFill>
        <a:ln>
          <a:noFill/>
        </a:ln>
      </xdr:spPr>
      <xdr:style>
        <a:lnRef idx="0"/>
        <a:fillRef idx="0"/>
        <a:effectRef idx="0"/>
        <a:fontRef idx="minor"/>
      </xdr:style>
    </xdr:sp>
    <xdr:clientData/>
  </xdr:twoCellAnchor>
  <xdr:twoCellAnchor editAs="absolute">
    <xdr:from>
      <xdr:col>1</xdr:col>
      <xdr:colOff>1325520</xdr:colOff>
      <xdr:row>1</xdr:row>
      <xdr:rowOff>343080</xdr:rowOff>
    </xdr:from>
    <xdr:to>
      <xdr:col>1</xdr:col>
      <xdr:colOff>1455480</xdr:colOff>
      <xdr:row>1</xdr:row>
      <xdr:rowOff>430200</xdr:rowOff>
    </xdr:to>
    <xdr:sp>
      <xdr:nvSpPr>
        <xdr:cNvPr id="109" name="CustomShape 1"/>
        <xdr:cNvSpPr/>
      </xdr:nvSpPr>
      <xdr:spPr>
        <a:xfrm rot="2771400">
          <a:off x="1440720" y="558000"/>
          <a:ext cx="129960" cy="87120"/>
        </a:xfrm>
        <a:custGeom>
          <a:avLst/>
          <a:gdLst/>
          <a:ahLst/>
          <a:rect l="l" t="t" r="r" b="b"/>
          <a:pathLst>
            <a:path w="14058" h="17141">
              <a:moveTo>
                <a:pt x="567" y="1920"/>
              </a:moveTo>
              <a:cubicBezTo>
                <a:pt x="993" y="3044"/>
                <a:pt x="7810" y="16313"/>
                <a:pt x="10710" y="11488"/>
              </a:cubicBezTo>
              <a:cubicBezTo>
                <a:pt x="13610" y="6663"/>
                <a:pt x="2932" y="2362"/>
                <a:pt x="1242" y="767"/>
              </a:cubicBezTo>
              <a:cubicBezTo>
                <a:pt x="-448" y="-828"/>
                <a:pt x="-141" y="313"/>
                <a:pt x="567" y="1920"/>
              </a:cubicBezTo>
              <a:close/>
            </a:path>
          </a:pathLst>
        </a:custGeom>
        <a:solidFill>
          <a:srgbClr val="543466"/>
        </a:solidFill>
        <a:ln>
          <a:noFill/>
        </a:ln>
      </xdr:spPr>
      <xdr:style>
        <a:lnRef idx="0"/>
        <a:fillRef idx="0"/>
        <a:effectRef idx="0"/>
        <a:fontRef idx="minor"/>
      </xdr:style>
    </xdr:sp>
    <xdr:clientData/>
  </xdr:twoCellAnchor>
  <xdr:twoCellAnchor editAs="absolute">
    <xdr:from>
      <xdr:col>1</xdr:col>
      <xdr:colOff>1327680</xdr:colOff>
      <xdr:row>1</xdr:row>
      <xdr:rowOff>374400</xdr:rowOff>
    </xdr:from>
    <xdr:to>
      <xdr:col>1</xdr:col>
      <xdr:colOff>1438560</xdr:colOff>
      <xdr:row>1</xdr:row>
      <xdr:rowOff>433440</xdr:rowOff>
    </xdr:to>
    <xdr:sp>
      <xdr:nvSpPr>
        <xdr:cNvPr id="110" name="CustomShape 1"/>
        <xdr:cNvSpPr/>
      </xdr:nvSpPr>
      <xdr:spPr>
        <a:xfrm rot="5798400">
          <a:off x="1409400" y="577440"/>
          <a:ext cx="110880" cy="59040"/>
        </a:xfrm>
        <a:custGeom>
          <a:avLst/>
          <a:gdLst/>
          <a:ahLst/>
          <a:rect l="l" t="t" r="r" b="b"/>
          <a:pathLst>
            <a:path w="9929" h="14475">
              <a:moveTo>
                <a:pt x="989" y="2359"/>
              </a:moveTo>
              <a:cubicBezTo>
                <a:pt x="1409" y="3391"/>
                <a:pt x="6466" y="14475"/>
                <a:pt x="9520" y="7962"/>
              </a:cubicBezTo>
              <a:cubicBezTo>
                <a:pt x="9347" y="1848"/>
                <a:pt x="989" y="0"/>
                <a:pt x="290" y="0"/>
              </a:cubicBezTo>
              <a:cubicBezTo>
                <a:pt x="-409" y="0"/>
                <a:pt x="290" y="885"/>
                <a:pt x="989" y="2359"/>
              </a:cubicBezTo>
              <a:close/>
            </a:path>
          </a:pathLst>
        </a:custGeom>
        <a:solidFill>
          <a:srgbClr val="7e4e99"/>
        </a:solidFill>
        <a:ln>
          <a:noFill/>
        </a:ln>
      </xdr:spPr>
      <xdr:style>
        <a:lnRef idx="0"/>
        <a:fillRef idx="0"/>
        <a:effectRef idx="0"/>
        <a:fontRef idx="minor"/>
      </xdr:style>
    </xdr:sp>
    <xdr:clientData/>
  </xdr:twoCellAnchor>
  <xdr:twoCellAnchor editAs="absolute">
    <xdr:from>
      <xdr:col>1</xdr:col>
      <xdr:colOff>1329480</xdr:colOff>
      <xdr:row>1</xdr:row>
      <xdr:rowOff>383760</xdr:rowOff>
    </xdr:from>
    <xdr:to>
      <xdr:col>1</xdr:col>
      <xdr:colOff>1428840</xdr:colOff>
      <xdr:row>1</xdr:row>
      <xdr:rowOff>455040</xdr:rowOff>
    </xdr:to>
    <xdr:sp>
      <xdr:nvSpPr>
        <xdr:cNvPr id="111" name="CustomShape 1"/>
        <xdr:cNvSpPr/>
      </xdr:nvSpPr>
      <xdr:spPr>
        <a:xfrm>
          <a:off x="1501920" y="564480"/>
          <a:ext cx="99360" cy="71280"/>
        </a:xfrm>
        <a:custGeom>
          <a:avLst/>
          <a:gdLst/>
          <a:ahLst/>
          <a:rect l="l" t="t" r="r" b="b"/>
          <a:pathLst>
            <a:path w="9929" h="14475">
              <a:moveTo>
                <a:pt x="989" y="2359"/>
              </a:moveTo>
              <a:cubicBezTo>
                <a:pt x="1409" y="3391"/>
                <a:pt x="6466" y="14475"/>
                <a:pt x="9520" y="7962"/>
              </a:cubicBezTo>
              <a:cubicBezTo>
                <a:pt x="9347" y="1848"/>
                <a:pt x="989" y="0"/>
                <a:pt x="290" y="0"/>
              </a:cubicBezTo>
              <a:cubicBezTo>
                <a:pt x="-409" y="0"/>
                <a:pt x="290" y="885"/>
                <a:pt x="989" y="2359"/>
              </a:cubicBezTo>
              <a:close/>
            </a:path>
          </a:pathLst>
        </a:custGeom>
        <a:solidFill>
          <a:srgbClr val="7e4e99"/>
        </a:solidFill>
        <a:ln>
          <a:noFill/>
        </a:ln>
      </xdr:spPr>
      <xdr:style>
        <a:lnRef idx="0"/>
        <a:fillRef idx="0"/>
        <a:effectRef idx="0"/>
        <a:fontRef idx="minor"/>
      </xdr:style>
    </xdr:sp>
    <xdr:clientData/>
  </xdr:twoCellAnchor>
  <xdr:twoCellAnchor editAs="absolute">
    <xdr:from>
      <xdr:col>1</xdr:col>
      <xdr:colOff>1335600</xdr:colOff>
      <xdr:row>1</xdr:row>
      <xdr:rowOff>381600</xdr:rowOff>
    </xdr:from>
    <xdr:to>
      <xdr:col>1</xdr:col>
      <xdr:colOff>1441080</xdr:colOff>
      <xdr:row>1</xdr:row>
      <xdr:rowOff>457920</xdr:rowOff>
    </xdr:to>
    <xdr:sp>
      <xdr:nvSpPr>
        <xdr:cNvPr id="112" name="CustomShape 1"/>
        <xdr:cNvSpPr/>
      </xdr:nvSpPr>
      <xdr:spPr>
        <a:xfrm rot="8563200">
          <a:off x="1390320" y="530280"/>
          <a:ext cx="105480" cy="76320"/>
        </a:xfrm>
        <a:custGeom>
          <a:avLst/>
          <a:gdLst/>
          <a:ahLst/>
          <a:rect l="l" t="t" r="r" b="b"/>
          <a:pathLst>
            <a:path w="9929" h="14475">
              <a:moveTo>
                <a:pt x="989" y="2359"/>
              </a:moveTo>
              <a:cubicBezTo>
                <a:pt x="1409" y="3391"/>
                <a:pt x="6466" y="14475"/>
                <a:pt x="9520" y="7962"/>
              </a:cubicBezTo>
              <a:cubicBezTo>
                <a:pt x="9347" y="1848"/>
                <a:pt x="989" y="0"/>
                <a:pt x="290" y="0"/>
              </a:cubicBezTo>
              <a:cubicBezTo>
                <a:pt x="-409" y="0"/>
                <a:pt x="290" y="885"/>
                <a:pt x="989" y="2359"/>
              </a:cubicBezTo>
              <a:close/>
            </a:path>
          </a:pathLst>
        </a:custGeom>
        <a:solidFill>
          <a:srgbClr val="543466"/>
        </a:solidFill>
        <a:ln>
          <a:noFill/>
        </a:ln>
      </xdr:spPr>
      <xdr:style>
        <a:lnRef idx="0"/>
        <a:fillRef idx="0"/>
        <a:effectRef idx="0"/>
        <a:fontRef idx="minor"/>
      </xdr:style>
    </xdr:sp>
    <xdr:clientData/>
  </xdr:twoCellAnchor>
  <xdr:twoCellAnchor editAs="absolute">
    <xdr:from>
      <xdr:col>1</xdr:col>
      <xdr:colOff>1309320</xdr:colOff>
      <xdr:row>1</xdr:row>
      <xdr:rowOff>358200</xdr:rowOff>
    </xdr:from>
    <xdr:to>
      <xdr:col>1</xdr:col>
      <xdr:colOff>1360800</xdr:colOff>
      <xdr:row>1</xdr:row>
      <xdr:rowOff>405000</xdr:rowOff>
    </xdr:to>
    <xdr:sp>
      <xdr:nvSpPr>
        <xdr:cNvPr id="113" name="CustomShape 1"/>
        <xdr:cNvSpPr/>
      </xdr:nvSpPr>
      <xdr:spPr>
        <a:xfrm>
          <a:off x="1481760" y="538920"/>
          <a:ext cx="51480" cy="46800"/>
        </a:xfrm>
        <a:prstGeom prst="ellipse">
          <a:avLst/>
        </a:prstGeom>
        <a:solidFill>
          <a:srgbClr val="a379bb"/>
        </a:solidFill>
        <a:ln w="25560">
          <a:noFill/>
        </a:ln>
      </xdr:spPr>
      <xdr:style>
        <a:lnRef idx="0"/>
        <a:fillRef idx="0"/>
        <a:effectRef idx="0"/>
        <a:fontRef idx="minor"/>
      </xdr:style>
    </xdr:sp>
    <xdr:clientData/>
  </xdr:twoCellAnchor>
  <xdr:twoCellAnchor editAs="absolute">
    <xdr:from>
      <xdr:col>1</xdr:col>
      <xdr:colOff>1146960</xdr:colOff>
      <xdr:row>1</xdr:row>
      <xdr:rowOff>156960</xdr:rowOff>
    </xdr:from>
    <xdr:to>
      <xdr:col>1</xdr:col>
      <xdr:colOff>1203480</xdr:colOff>
      <xdr:row>1</xdr:row>
      <xdr:rowOff>272160</xdr:rowOff>
    </xdr:to>
    <xdr:sp>
      <xdr:nvSpPr>
        <xdr:cNvPr id="114" name="CustomShape 1"/>
        <xdr:cNvSpPr/>
      </xdr:nvSpPr>
      <xdr:spPr>
        <a:xfrm flipH="1" rot="21262200">
          <a:off x="1325520" y="333720"/>
          <a:ext cx="56520" cy="115200"/>
        </a:xfrm>
        <a:custGeom>
          <a:avLst/>
          <a:gdLst/>
          <a:ahLst/>
          <a:rect l="l" t="t" r="r" b="b"/>
          <a:pathLst>
            <a:path w="45918" h="11025">
              <a:moveTo>
                <a:pt x="15439" y="10000"/>
              </a:moveTo>
              <a:cubicBezTo>
                <a:pt x="-7520" y="11025"/>
                <a:pt x="-655" y="2839"/>
                <a:pt x="9098" y="0"/>
              </a:cubicBezTo>
              <a:cubicBezTo>
                <a:pt x="9309" y="3850"/>
                <a:pt x="38398" y="8975"/>
                <a:pt x="15439" y="10000"/>
              </a:cubicBezTo>
              <a:close/>
            </a:path>
          </a:pathLst>
        </a:custGeom>
        <a:solidFill>
          <a:srgbClr val="00b0f0"/>
        </a:solidFill>
        <a:ln>
          <a:noFill/>
        </a:ln>
      </xdr:spPr>
      <xdr:style>
        <a:lnRef idx="0"/>
        <a:fillRef idx="0"/>
        <a:effectRef idx="0"/>
        <a:fontRef idx="minor"/>
      </xdr:style>
    </xdr:sp>
    <xdr:clientData/>
  </xdr:twoCellAnchor>
  <xdr:twoCellAnchor editAs="absolute">
    <xdr:from>
      <xdr:col>8</xdr:col>
      <xdr:colOff>27000</xdr:colOff>
      <xdr:row>22</xdr:row>
      <xdr:rowOff>48960</xdr:rowOff>
    </xdr:from>
    <xdr:to>
      <xdr:col>8</xdr:col>
      <xdr:colOff>138960</xdr:colOff>
      <xdr:row>22</xdr:row>
      <xdr:rowOff>186120</xdr:rowOff>
    </xdr:to>
    <xdr:sp>
      <xdr:nvSpPr>
        <xdr:cNvPr id="115" name="CustomShape 1"/>
        <xdr:cNvSpPr/>
      </xdr:nvSpPr>
      <xdr:spPr>
        <a:xfrm>
          <a:off x="8217720" y="5754240"/>
          <a:ext cx="111960" cy="137160"/>
        </a:xfrm>
        <a:prstGeom prst="rect">
          <a:avLst/>
        </a:prstGeom>
        <a:solidFill>
          <a:srgbClr val="cee8f1"/>
        </a:solidFill>
        <a:ln w="25560">
          <a:noFill/>
        </a:ln>
      </xdr:spPr>
      <xdr:style>
        <a:lnRef idx="0"/>
        <a:fillRef idx="0"/>
        <a:effectRef idx="0"/>
        <a:fontRef idx="minor"/>
      </xdr:style>
    </xdr:sp>
    <xdr:clientData/>
  </xdr:twoCellAnchor>
  <xdr:twoCellAnchor editAs="absolute">
    <xdr:from>
      <xdr:col>9</xdr:col>
      <xdr:colOff>464760</xdr:colOff>
      <xdr:row>22</xdr:row>
      <xdr:rowOff>48960</xdr:rowOff>
    </xdr:from>
    <xdr:to>
      <xdr:col>10</xdr:col>
      <xdr:colOff>48960</xdr:colOff>
      <xdr:row>22</xdr:row>
      <xdr:rowOff>186120</xdr:rowOff>
    </xdr:to>
    <xdr:sp>
      <xdr:nvSpPr>
        <xdr:cNvPr id="116" name="CustomShape 1"/>
        <xdr:cNvSpPr/>
      </xdr:nvSpPr>
      <xdr:spPr>
        <a:xfrm>
          <a:off x="9183240" y="5754240"/>
          <a:ext cx="111600" cy="137160"/>
        </a:xfrm>
        <a:prstGeom prst="rect">
          <a:avLst/>
        </a:prstGeom>
        <a:solidFill>
          <a:srgbClr val="6dbbd5"/>
        </a:solidFill>
        <a:ln w="25560">
          <a:noFill/>
        </a:ln>
      </xdr:spPr>
      <xdr:style>
        <a:lnRef idx="0"/>
        <a:fillRef idx="0"/>
        <a:effectRef idx="0"/>
        <a:fontRef idx="minor"/>
      </xdr:style>
    </xdr:sp>
    <xdr:clientData/>
  </xdr:twoCellAnchor>
  <xdr:twoCellAnchor editAs="absolute">
    <xdr:from>
      <xdr:col>8</xdr:col>
      <xdr:colOff>151920</xdr:colOff>
      <xdr:row>22</xdr:row>
      <xdr:rowOff>12960</xdr:rowOff>
    </xdr:from>
    <xdr:to>
      <xdr:col>9</xdr:col>
      <xdr:colOff>340920</xdr:colOff>
      <xdr:row>22</xdr:row>
      <xdr:rowOff>216720</xdr:rowOff>
    </xdr:to>
    <xdr:sp>
      <xdr:nvSpPr>
        <xdr:cNvPr id="117" name="CustomShape 1"/>
        <xdr:cNvSpPr/>
      </xdr:nvSpPr>
      <xdr:spPr>
        <a:xfrm>
          <a:off x="8342640" y="5718240"/>
          <a:ext cx="716760" cy="203760"/>
        </a:xfrm>
        <a:prstGeom prst="rect">
          <a:avLst/>
        </a:prstGeom>
        <a:noFill/>
        <a:ln>
          <a:noFill/>
        </a:ln>
      </xdr:spPr>
      <xdr:style>
        <a:lnRef idx="0"/>
        <a:fillRef idx="0"/>
        <a:effectRef idx="0"/>
        <a:fontRef idx="minor"/>
      </xdr:style>
      <xdr:txBody>
        <a:bodyPr wrap="none" lIns="0" rIns="90000" tIns="45000" bIns="45000"/>
        <a:p>
          <a:r>
            <a:rPr b="0" lang="en-US" sz="800" spc="-1" strike="noStrike">
              <a:solidFill>
                <a:srgbClr val="000000"/>
              </a:solidFill>
              <a:uFill>
                <a:solidFill>
                  <a:srgbClr val="ffffff"/>
                </a:solidFill>
              </a:uFill>
              <a:latin typeface="Arial"/>
            </a:rPr>
            <a:t>task complete</a:t>
          </a:r>
          <a:endParaRPr b="0" lang="en-US" sz="800" spc="-1" strike="noStrike">
            <a:solidFill>
              <a:srgbClr val="000000"/>
            </a:solidFill>
            <a:uFill>
              <a:solidFill>
                <a:srgbClr val="ffffff"/>
              </a:solidFill>
            </a:uFill>
            <a:latin typeface="Times New Roman"/>
          </a:endParaRPr>
        </a:p>
      </xdr:txBody>
    </xdr:sp>
    <xdr:clientData/>
  </xdr:twoCellAnchor>
  <xdr:twoCellAnchor editAs="absolute">
    <xdr:from>
      <xdr:col>10</xdr:col>
      <xdr:colOff>104760</xdr:colOff>
      <xdr:row>22</xdr:row>
      <xdr:rowOff>12960</xdr:rowOff>
    </xdr:from>
    <xdr:to>
      <xdr:col>11</xdr:col>
      <xdr:colOff>372600</xdr:colOff>
      <xdr:row>22</xdr:row>
      <xdr:rowOff>216720</xdr:rowOff>
    </xdr:to>
    <xdr:sp>
      <xdr:nvSpPr>
        <xdr:cNvPr id="118" name="CustomShape 1"/>
        <xdr:cNvSpPr/>
      </xdr:nvSpPr>
      <xdr:spPr>
        <a:xfrm>
          <a:off x="9350640" y="5718240"/>
          <a:ext cx="795600" cy="203760"/>
        </a:xfrm>
        <a:prstGeom prst="rect">
          <a:avLst/>
        </a:prstGeom>
        <a:noFill/>
        <a:ln>
          <a:noFill/>
        </a:ln>
      </xdr:spPr>
      <xdr:style>
        <a:lnRef idx="0"/>
        <a:fillRef idx="0"/>
        <a:effectRef idx="0"/>
        <a:fontRef idx="minor"/>
      </xdr:style>
      <xdr:txBody>
        <a:bodyPr wrap="none" lIns="0" rIns="90000" tIns="45000" bIns="45000"/>
        <a:p>
          <a:r>
            <a:rPr b="0" lang="en-US" sz="800" spc="-1" strike="noStrike">
              <a:solidFill>
                <a:srgbClr val="000000"/>
              </a:solidFill>
              <a:uFill>
                <a:solidFill>
                  <a:srgbClr val="ffffff"/>
                </a:solidFill>
              </a:uFill>
              <a:latin typeface="Arial"/>
            </a:rPr>
            <a:t>task incomplete</a:t>
          </a:r>
          <a:endParaRPr b="0" lang="en-US" sz="800" spc="-1" strike="noStrike">
            <a:solidFill>
              <a:srgbClr val="000000"/>
            </a:solidFill>
            <a:uFill>
              <a:solidFill>
                <a:srgbClr val="ffffff"/>
              </a:solidFill>
            </a:uFill>
            <a:latin typeface="Times New Roman"/>
          </a:endParaRPr>
        </a:p>
      </xdr:txBody>
    </xdr:sp>
    <xdr:clientData/>
  </xdr:twoCellAnchor>
  <xdr:twoCellAnchor editAs="absolute">
    <xdr:from>
      <xdr:col>1</xdr:col>
      <xdr:colOff>59400</xdr:colOff>
      <xdr:row>5</xdr:row>
      <xdr:rowOff>183960</xdr:rowOff>
    </xdr:from>
    <xdr:to>
      <xdr:col>1</xdr:col>
      <xdr:colOff>420840</xdr:colOff>
      <xdr:row>6</xdr:row>
      <xdr:rowOff>138600</xdr:rowOff>
    </xdr:to>
    <xdr:sp>
      <xdr:nvSpPr>
        <xdr:cNvPr id="119" name="CustomShape 1"/>
        <xdr:cNvSpPr/>
      </xdr:nvSpPr>
      <xdr:spPr>
        <a:xfrm>
          <a:off x="231840" y="1707840"/>
          <a:ext cx="361440" cy="202320"/>
        </a:xfrm>
        <a:custGeom>
          <a:avLst/>
          <a:gdLst/>
          <a:ahLst/>
          <a:rect l="l" t="t" r="r" b="b"/>
          <a:pathLst>
            <a:path w="1805" h="980">
              <a:moveTo>
                <a:pt x="1747" y="52"/>
              </a:moveTo>
              <a:lnTo>
                <a:pt x="1743" y="55"/>
              </a:lnTo>
              <a:lnTo>
                <a:pt x="1734" y="59"/>
              </a:lnTo>
              <a:lnTo>
                <a:pt x="1727" y="63"/>
              </a:lnTo>
              <a:lnTo>
                <a:pt x="1731" y="59"/>
              </a:lnTo>
              <a:lnTo>
                <a:pt x="1737" y="56"/>
              </a:lnTo>
              <a:lnTo>
                <a:pt x="1742" y="53"/>
              </a:lnTo>
              <a:lnTo>
                <a:pt x="1745" y="52"/>
              </a:lnTo>
              <a:lnTo>
                <a:pt x="1747" y="52"/>
              </a:lnTo>
              <a:close/>
              <a:moveTo>
                <a:pt x="1283" y="0"/>
              </a:moveTo>
              <a:lnTo>
                <a:pt x="1298" y="1"/>
              </a:lnTo>
              <a:lnTo>
                <a:pt x="1311" y="4"/>
              </a:lnTo>
              <a:lnTo>
                <a:pt x="1320" y="10"/>
              </a:lnTo>
              <a:lnTo>
                <a:pt x="1327" y="18"/>
              </a:lnTo>
              <a:lnTo>
                <a:pt x="1332" y="27"/>
              </a:lnTo>
              <a:lnTo>
                <a:pt x="1335" y="39"/>
              </a:lnTo>
              <a:lnTo>
                <a:pt x="1337" y="51"/>
              </a:lnTo>
              <a:lnTo>
                <a:pt x="1338" y="64"/>
              </a:lnTo>
              <a:lnTo>
                <a:pt x="1339" y="77"/>
              </a:lnTo>
              <a:lnTo>
                <a:pt x="1339" y="91"/>
              </a:lnTo>
              <a:lnTo>
                <a:pt x="1340" y="106"/>
              </a:lnTo>
              <a:lnTo>
                <a:pt x="1341" y="120"/>
              </a:lnTo>
              <a:lnTo>
                <a:pt x="1343" y="134"/>
              </a:lnTo>
              <a:lnTo>
                <a:pt x="1346" y="147"/>
              </a:lnTo>
              <a:lnTo>
                <a:pt x="1350" y="160"/>
              </a:lnTo>
              <a:lnTo>
                <a:pt x="1357" y="172"/>
              </a:lnTo>
              <a:lnTo>
                <a:pt x="1366" y="181"/>
              </a:lnTo>
              <a:lnTo>
                <a:pt x="1377" y="190"/>
              </a:lnTo>
              <a:lnTo>
                <a:pt x="1392" y="196"/>
              </a:lnTo>
              <a:lnTo>
                <a:pt x="1410" y="200"/>
              </a:lnTo>
              <a:lnTo>
                <a:pt x="1432" y="202"/>
              </a:lnTo>
              <a:lnTo>
                <a:pt x="1436" y="199"/>
              </a:lnTo>
              <a:lnTo>
                <a:pt x="1445" y="195"/>
              </a:lnTo>
              <a:lnTo>
                <a:pt x="1458" y="189"/>
              </a:lnTo>
              <a:lnTo>
                <a:pt x="1474" y="181"/>
              </a:lnTo>
              <a:lnTo>
                <a:pt x="1494" y="172"/>
              </a:lnTo>
              <a:lnTo>
                <a:pt x="1516" y="162"/>
              </a:lnTo>
              <a:lnTo>
                <a:pt x="1539" y="150"/>
              </a:lnTo>
              <a:lnTo>
                <a:pt x="1564" y="139"/>
              </a:lnTo>
              <a:lnTo>
                <a:pt x="1590" y="127"/>
              </a:lnTo>
              <a:lnTo>
                <a:pt x="1615" y="116"/>
              </a:lnTo>
              <a:lnTo>
                <a:pt x="1640" y="104"/>
              </a:lnTo>
              <a:lnTo>
                <a:pt x="1663" y="92"/>
              </a:lnTo>
              <a:lnTo>
                <a:pt x="1686" y="82"/>
              </a:lnTo>
              <a:lnTo>
                <a:pt x="1705" y="73"/>
              </a:lnTo>
              <a:lnTo>
                <a:pt x="1721" y="65"/>
              </a:lnTo>
              <a:lnTo>
                <a:pt x="1727" y="63"/>
              </a:lnTo>
              <a:lnTo>
                <a:pt x="1725" y="64"/>
              </a:lnTo>
              <a:lnTo>
                <a:pt x="1720" y="71"/>
              </a:lnTo>
              <a:lnTo>
                <a:pt x="1717" y="80"/>
              </a:lnTo>
              <a:lnTo>
                <a:pt x="1716" y="92"/>
              </a:lnTo>
              <a:lnTo>
                <a:pt x="1718" y="107"/>
              </a:lnTo>
              <a:lnTo>
                <a:pt x="1724" y="125"/>
              </a:lnTo>
              <a:lnTo>
                <a:pt x="1735" y="146"/>
              </a:lnTo>
              <a:lnTo>
                <a:pt x="1748" y="164"/>
              </a:lnTo>
              <a:lnTo>
                <a:pt x="1762" y="177"/>
              </a:lnTo>
              <a:lnTo>
                <a:pt x="1775" y="186"/>
              </a:lnTo>
              <a:lnTo>
                <a:pt x="1787" y="192"/>
              </a:lnTo>
              <a:lnTo>
                <a:pt x="1796" y="196"/>
              </a:lnTo>
              <a:lnTo>
                <a:pt x="1802" y="197"/>
              </a:lnTo>
              <a:lnTo>
                <a:pt x="1805" y="198"/>
              </a:lnTo>
              <a:lnTo>
                <a:pt x="1802" y="199"/>
              </a:lnTo>
              <a:lnTo>
                <a:pt x="1795" y="203"/>
              </a:lnTo>
              <a:lnTo>
                <a:pt x="1784" y="208"/>
              </a:lnTo>
              <a:lnTo>
                <a:pt x="1769" y="216"/>
              </a:lnTo>
              <a:lnTo>
                <a:pt x="1751" y="226"/>
              </a:lnTo>
              <a:lnTo>
                <a:pt x="1731" y="236"/>
              </a:lnTo>
              <a:lnTo>
                <a:pt x="1710" y="247"/>
              </a:lnTo>
              <a:lnTo>
                <a:pt x="1687" y="259"/>
              </a:lnTo>
              <a:lnTo>
                <a:pt x="1663" y="271"/>
              </a:lnTo>
              <a:lnTo>
                <a:pt x="1639" y="284"/>
              </a:lnTo>
              <a:lnTo>
                <a:pt x="1617" y="295"/>
              </a:lnTo>
              <a:lnTo>
                <a:pt x="1595" y="307"/>
              </a:lnTo>
              <a:lnTo>
                <a:pt x="1574" y="317"/>
              </a:lnTo>
              <a:lnTo>
                <a:pt x="1556" y="326"/>
              </a:lnTo>
              <a:lnTo>
                <a:pt x="1541" y="334"/>
              </a:lnTo>
              <a:lnTo>
                <a:pt x="1530" y="342"/>
              </a:lnTo>
              <a:lnTo>
                <a:pt x="1522" y="346"/>
              </a:lnTo>
              <a:lnTo>
                <a:pt x="1519" y="348"/>
              </a:lnTo>
              <a:lnTo>
                <a:pt x="1509" y="370"/>
              </a:lnTo>
              <a:lnTo>
                <a:pt x="1503" y="389"/>
              </a:lnTo>
              <a:lnTo>
                <a:pt x="1500" y="409"/>
              </a:lnTo>
              <a:lnTo>
                <a:pt x="1500" y="425"/>
              </a:lnTo>
              <a:lnTo>
                <a:pt x="1503" y="441"/>
              </a:lnTo>
              <a:lnTo>
                <a:pt x="1507" y="455"/>
              </a:lnTo>
              <a:lnTo>
                <a:pt x="1514" y="468"/>
              </a:lnTo>
              <a:lnTo>
                <a:pt x="1521" y="480"/>
              </a:lnTo>
              <a:lnTo>
                <a:pt x="1530" y="491"/>
              </a:lnTo>
              <a:lnTo>
                <a:pt x="1539" y="501"/>
              </a:lnTo>
              <a:lnTo>
                <a:pt x="1549" y="511"/>
              </a:lnTo>
              <a:lnTo>
                <a:pt x="1558" y="519"/>
              </a:lnTo>
              <a:lnTo>
                <a:pt x="1567" y="529"/>
              </a:lnTo>
              <a:lnTo>
                <a:pt x="1575" y="537"/>
              </a:lnTo>
              <a:lnTo>
                <a:pt x="1582" y="545"/>
              </a:lnTo>
              <a:lnTo>
                <a:pt x="1586" y="553"/>
              </a:lnTo>
              <a:lnTo>
                <a:pt x="1589" y="561"/>
              </a:lnTo>
              <a:lnTo>
                <a:pt x="1588" y="569"/>
              </a:lnTo>
              <a:lnTo>
                <a:pt x="1585" y="578"/>
              </a:lnTo>
              <a:lnTo>
                <a:pt x="1579" y="587"/>
              </a:lnTo>
              <a:lnTo>
                <a:pt x="1567" y="597"/>
              </a:lnTo>
              <a:lnTo>
                <a:pt x="1553" y="607"/>
              </a:lnTo>
              <a:lnTo>
                <a:pt x="1534" y="618"/>
              </a:lnTo>
              <a:lnTo>
                <a:pt x="1510" y="630"/>
              </a:lnTo>
              <a:lnTo>
                <a:pt x="1479" y="643"/>
              </a:lnTo>
              <a:lnTo>
                <a:pt x="1444" y="658"/>
              </a:lnTo>
              <a:lnTo>
                <a:pt x="1434" y="662"/>
              </a:lnTo>
              <a:lnTo>
                <a:pt x="1419" y="668"/>
              </a:lnTo>
              <a:lnTo>
                <a:pt x="1399" y="676"/>
              </a:lnTo>
              <a:lnTo>
                <a:pt x="1373" y="686"/>
              </a:lnTo>
              <a:lnTo>
                <a:pt x="1345" y="698"/>
              </a:lnTo>
              <a:lnTo>
                <a:pt x="1312" y="712"/>
              </a:lnTo>
              <a:lnTo>
                <a:pt x="1275" y="726"/>
              </a:lnTo>
              <a:lnTo>
                <a:pt x="1236" y="742"/>
              </a:lnTo>
              <a:lnTo>
                <a:pt x="1192" y="758"/>
              </a:lnTo>
              <a:lnTo>
                <a:pt x="1147" y="775"/>
              </a:lnTo>
              <a:lnTo>
                <a:pt x="1098" y="793"/>
              </a:lnTo>
              <a:lnTo>
                <a:pt x="1048" y="810"/>
              </a:lnTo>
              <a:lnTo>
                <a:pt x="996" y="829"/>
              </a:lnTo>
              <a:lnTo>
                <a:pt x="941" y="846"/>
              </a:lnTo>
              <a:lnTo>
                <a:pt x="887" y="863"/>
              </a:lnTo>
              <a:lnTo>
                <a:pt x="830" y="880"/>
              </a:lnTo>
              <a:lnTo>
                <a:pt x="774" y="897"/>
              </a:lnTo>
              <a:lnTo>
                <a:pt x="716" y="912"/>
              </a:lnTo>
              <a:lnTo>
                <a:pt x="659" y="926"/>
              </a:lnTo>
              <a:lnTo>
                <a:pt x="602" y="939"/>
              </a:lnTo>
              <a:lnTo>
                <a:pt x="545" y="952"/>
              </a:lnTo>
              <a:lnTo>
                <a:pt x="489" y="961"/>
              </a:lnTo>
              <a:lnTo>
                <a:pt x="434" y="969"/>
              </a:lnTo>
              <a:lnTo>
                <a:pt x="380" y="975"/>
              </a:lnTo>
              <a:lnTo>
                <a:pt x="329" y="979"/>
              </a:lnTo>
              <a:lnTo>
                <a:pt x="278" y="980"/>
              </a:lnTo>
              <a:lnTo>
                <a:pt x="231" y="979"/>
              </a:lnTo>
              <a:lnTo>
                <a:pt x="185" y="975"/>
              </a:lnTo>
              <a:lnTo>
                <a:pt x="144" y="968"/>
              </a:lnTo>
              <a:lnTo>
                <a:pt x="104" y="958"/>
              </a:lnTo>
              <a:lnTo>
                <a:pt x="68" y="944"/>
              </a:lnTo>
              <a:lnTo>
                <a:pt x="56" y="936"/>
              </a:lnTo>
              <a:lnTo>
                <a:pt x="46" y="927"/>
              </a:lnTo>
              <a:lnTo>
                <a:pt x="35" y="915"/>
              </a:lnTo>
              <a:lnTo>
                <a:pt x="28" y="904"/>
              </a:lnTo>
              <a:lnTo>
                <a:pt x="22" y="893"/>
              </a:lnTo>
              <a:lnTo>
                <a:pt x="18" y="883"/>
              </a:lnTo>
              <a:lnTo>
                <a:pt x="15" y="877"/>
              </a:lnTo>
              <a:lnTo>
                <a:pt x="14" y="875"/>
              </a:lnTo>
              <a:lnTo>
                <a:pt x="5" y="858"/>
              </a:lnTo>
              <a:lnTo>
                <a:pt x="0" y="840"/>
              </a:lnTo>
              <a:lnTo>
                <a:pt x="1" y="820"/>
              </a:lnTo>
              <a:lnTo>
                <a:pt x="5" y="799"/>
              </a:lnTo>
              <a:lnTo>
                <a:pt x="14" y="777"/>
              </a:lnTo>
              <a:lnTo>
                <a:pt x="26" y="753"/>
              </a:lnTo>
              <a:lnTo>
                <a:pt x="41" y="730"/>
              </a:lnTo>
              <a:lnTo>
                <a:pt x="60" y="707"/>
              </a:lnTo>
              <a:lnTo>
                <a:pt x="80" y="682"/>
              </a:lnTo>
              <a:lnTo>
                <a:pt x="101" y="658"/>
              </a:lnTo>
              <a:lnTo>
                <a:pt x="125" y="634"/>
              </a:lnTo>
              <a:lnTo>
                <a:pt x="150" y="610"/>
              </a:lnTo>
              <a:lnTo>
                <a:pt x="175" y="588"/>
              </a:lnTo>
              <a:lnTo>
                <a:pt x="200" y="566"/>
              </a:lnTo>
              <a:lnTo>
                <a:pt x="226" y="545"/>
              </a:lnTo>
              <a:lnTo>
                <a:pt x="251" y="527"/>
              </a:lnTo>
              <a:lnTo>
                <a:pt x="343" y="459"/>
              </a:lnTo>
              <a:lnTo>
                <a:pt x="436" y="396"/>
              </a:lnTo>
              <a:lnTo>
                <a:pt x="530" y="338"/>
              </a:lnTo>
              <a:lnTo>
                <a:pt x="627" y="285"/>
              </a:lnTo>
              <a:lnTo>
                <a:pt x="728" y="234"/>
              </a:lnTo>
              <a:lnTo>
                <a:pt x="795" y="200"/>
              </a:lnTo>
              <a:lnTo>
                <a:pt x="865" y="167"/>
              </a:lnTo>
              <a:lnTo>
                <a:pt x="935" y="132"/>
              </a:lnTo>
              <a:lnTo>
                <a:pt x="1006" y="99"/>
              </a:lnTo>
              <a:lnTo>
                <a:pt x="1077" y="67"/>
              </a:lnTo>
              <a:lnTo>
                <a:pt x="1147" y="39"/>
              </a:lnTo>
              <a:lnTo>
                <a:pt x="1215" y="14"/>
              </a:lnTo>
              <a:lnTo>
                <a:pt x="1242" y="6"/>
              </a:lnTo>
              <a:lnTo>
                <a:pt x="1264" y="1"/>
              </a:lnTo>
              <a:lnTo>
                <a:pt x="1283" y="0"/>
              </a:lnTo>
              <a:close/>
            </a:path>
          </a:pathLst>
        </a:custGeom>
        <a:solidFill>
          <a:srgbClr val="859f9c"/>
        </a:solidFill>
        <a:ln>
          <a:solidFill>
            <a:srgbClr val="859f9c"/>
          </a:solidFill>
        </a:ln>
      </xdr:spPr>
      <xdr:style>
        <a:lnRef idx="0"/>
        <a:fillRef idx="0"/>
        <a:effectRef idx="0"/>
        <a:fontRef idx="minor"/>
      </xdr:style>
    </xdr:sp>
    <xdr:clientData/>
  </xdr:twoCellAnchor>
  <xdr:twoCellAnchor editAs="absolute">
    <xdr:from>
      <xdr:col>1</xdr:col>
      <xdr:colOff>392760</xdr:colOff>
      <xdr:row>5</xdr:row>
      <xdr:rowOff>58680</xdr:rowOff>
    </xdr:from>
    <xdr:to>
      <xdr:col>1</xdr:col>
      <xdr:colOff>725760</xdr:colOff>
      <xdr:row>5</xdr:row>
      <xdr:rowOff>232200</xdr:rowOff>
    </xdr:to>
    <xdr:sp>
      <xdr:nvSpPr>
        <xdr:cNvPr id="120" name="CustomShape 1"/>
        <xdr:cNvSpPr/>
      </xdr:nvSpPr>
      <xdr:spPr>
        <a:xfrm>
          <a:off x="565200" y="1582560"/>
          <a:ext cx="333000" cy="173520"/>
        </a:xfrm>
        <a:custGeom>
          <a:avLst/>
          <a:gdLst/>
          <a:ahLst/>
          <a:rect l="l" t="t" r="r" b="b"/>
          <a:pathLst>
            <a:path w="1665" h="821">
              <a:moveTo>
                <a:pt x="1569" y="0"/>
              </a:moveTo>
              <a:lnTo>
                <a:pt x="1587" y="2"/>
              </a:lnTo>
              <a:lnTo>
                <a:pt x="1602" y="6"/>
              </a:lnTo>
              <a:lnTo>
                <a:pt x="1615" y="12"/>
              </a:lnTo>
              <a:lnTo>
                <a:pt x="1627" y="20"/>
              </a:lnTo>
              <a:lnTo>
                <a:pt x="1636" y="30"/>
              </a:lnTo>
              <a:lnTo>
                <a:pt x="1645" y="42"/>
              </a:lnTo>
              <a:lnTo>
                <a:pt x="1652" y="54"/>
              </a:lnTo>
              <a:lnTo>
                <a:pt x="1658" y="67"/>
              </a:lnTo>
              <a:lnTo>
                <a:pt x="1664" y="87"/>
              </a:lnTo>
              <a:lnTo>
                <a:pt x="1665" y="107"/>
              </a:lnTo>
              <a:lnTo>
                <a:pt x="1661" y="125"/>
              </a:lnTo>
              <a:lnTo>
                <a:pt x="1653" y="142"/>
              </a:lnTo>
              <a:lnTo>
                <a:pt x="1642" y="160"/>
              </a:lnTo>
              <a:lnTo>
                <a:pt x="1629" y="175"/>
              </a:lnTo>
              <a:lnTo>
                <a:pt x="1615" y="188"/>
              </a:lnTo>
              <a:lnTo>
                <a:pt x="1600" y="200"/>
              </a:lnTo>
              <a:lnTo>
                <a:pt x="1587" y="210"/>
              </a:lnTo>
              <a:lnTo>
                <a:pt x="1574" y="219"/>
              </a:lnTo>
              <a:lnTo>
                <a:pt x="1564" y="225"/>
              </a:lnTo>
              <a:lnTo>
                <a:pt x="1557" y="229"/>
              </a:lnTo>
              <a:lnTo>
                <a:pt x="1555" y="230"/>
              </a:lnTo>
              <a:lnTo>
                <a:pt x="177" y="805"/>
              </a:lnTo>
              <a:lnTo>
                <a:pt x="27" y="821"/>
              </a:lnTo>
              <a:lnTo>
                <a:pt x="0" y="772"/>
              </a:lnTo>
              <a:lnTo>
                <a:pt x="115" y="656"/>
              </a:lnTo>
              <a:lnTo>
                <a:pt x="118" y="655"/>
              </a:lnTo>
              <a:lnTo>
                <a:pt x="125" y="651"/>
              </a:lnTo>
              <a:lnTo>
                <a:pt x="139" y="645"/>
              </a:lnTo>
              <a:lnTo>
                <a:pt x="156" y="636"/>
              </a:lnTo>
              <a:lnTo>
                <a:pt x="177" y="626"/>
              </a:lnTo>
              <a:lnTo>
                <a:pt x="203" y="613"/>
              </a:lnTo>
              <a:lnTo>
                <a:pt x="233" y="600"/>
              </a:lnTo>
              <a:lnTo>
                <a:pt x="265" y="584"/>
              </a:lnTo>
              <a:lnTo>
                <a:pt x="301" y="566"/>
              </a:lnTo>
              <a:lnTo>
                <a:pt x="341" y="548"/>
              </a:lnTo>
              <a:lnTo>
                <a:pt x="382" y="528"/>
              </a:lnTo>
              <a:lnTo>
                <a:pt x="426" y="506"/>
              </a:lnTo>
              <a:lnTo>
                <a:pt x="472" y="484"/>
              </a:lnTo>
              <a:lnTo>
                <a:pt x="521" y="462"/>
              </a:lnTo>
              <a:lnTo>
                <a:pt x="570" y="438"/>
              </a:lnTo>
              <a:lnTo>
                <a:pt x="621" y="414"/>
              </a:lnTo>
              <a:lnTo>
                <a:pt x="672" y="389"/>
              </a:lnTo>
              <a:lnTo>
                <a:pt x="725" y="364"/>
              </a:lnTo>
              <a:lnTo>
                <a:pt x="778" y="340"/>
              </a:lnTo>
              <a:lnTo>
                <a:pt x="831" y="314"/>
              </a:lnTo>
              <a:lnTo>
                <a:pt x="884" y="289"/>
              </a:lnTo>
              <a:lnTo>
                <a:pt x="936" y="264"/>
              </a:lnTo>
              <a:lnTo>
                <a:pt x="988" y="240"/>
              </a:lnTo>
              <a:lnTo>
                <a:pt x="1039" y="216"/>
              </a:lnTo>
              <a:lnTo>
                <a:pt x="1088" y="193"/>
              </a:lnTo>
              <a:lnTo>
                <a:pt x="1137" y="171"/>
              </a:lnTo>
              <a:lnTo>
                <a:pt x="1183" y="149"/>
              </a:lnTo>
              <a:lnTo>
                <a:pt x="1227" y="129"/>
              </a:lnTo>
              <a:lnTo>
                <a:pt x="1269" y="110"/>
              </a:lnTo>
              <a:lnTo>
                <a:pt x="1309" y="91"/>
              </a:lnTo>
              <a:lnTo>
                <a:pt x="1344" y="75"/>
              </a:lnTo>
              <a:lnTo>
                <a:pt x="1377" y="61"/>
              </a:lnTo>
              <a:lnTo>
                <a:pt x="1408" y="48"/>
              </a:lnTo>
              <a:lnTo>
                <a:pt x="1433" y="37"/>
              </a:lnTo>
              <a:lnTo>
                <a:pt x="1455" y="27"/>
              </a:lnTo>
              <a:lnTo>
                <a:pt x="1472" y="20"/>
              </a:lnTo>
              <a:lnTo>
                <a:pt x="1502" y="11"/>
              </a:lnTo>
              <a:lnTo>
                <a:pt x="1527" y="5"/>
              </a:lnTo>
              <a:lnTo>
                <a:pt x="1549" y="1"/>
              </a:lnTo>
              <a:lnTo>
                <a:pt x="1569" y="0"/>
              </a:lnTo>
              <a:close/>
            </a:path>
          </a:pathLst>
        </a:custGeom>
        <a:solidFill>
          <a:srgbClr val="a379bb"/>
        </a:solidFill>
        <a:ln>
          <a:solidFill>
            <a:srgbClr val="2590aa"/>
          </a:solidFill>
        </a:ln>
      </xdr:spPr>
      <xdr:style>
        <a:lnRef idx="0"/>
        <a:fillRef idx="0"/>
        <a:effectRef idx="0"/>
        <a:fontRef idx="minor"/>
      </xdr:style>
    </xdr:sp>
    <xdr:clientData/>
  </xdr:twoCellAnchor>
  <xdr:twoCellAnchor editAs="absolute">
    <xdr:from>
      <xdr:col>1</xdr:col>
      <xdr:colOff>297720</xdr:colOff>
      <xdr:row>5</xdr:row>
      <xdr:rowOff>193680</xdr:rowOff>
    </xdr:from>
    <xdr:to>
      <xdr:col>1</xdr:col>
      <xdr:colOff>421200</xdr:colOff>
      <xdr:row>6</xdr:row>
      <xdr:rowOff>23040</xdr:rowOff>
    </xdr:to>
    <xdr:sp>
      <xdr:nvSpPr>
        <xdr:cNvPr id="121" name="CustomShape 1"/>
        <xdr:cNvSpPr/>
      </xdr:nvSpPr>
      <xdr:spPr>
        <a:xfrm>
          <a:off x="470160" y="1717560"/>
          <a:ext cx="123480" cy="77040"/>
        </a:xfrm>
        <a:custGeom>
          <a:avLst/>
          <a:gdLst/>
          <a:ahLst/>
          <a:rect l="l" t="t" r="r" b="b"/>
          <a:pathLst>
            <a:path w="653" h="359">
              <a:moveTo>
                <a:pt x="577" y="0"/>
              </a:moveTo>
              <a:lnTo>
                <a:pt x="508" y="118"/>
              </a:lnTo>
              <a:lnTo>
                <a:pt x="653" y="138"/>
              </a:lnTo>
              <a:lnTo>
                <a:pt x="367" y="288"/>
              </a:lnTo>
              <a:lnTo>
                <a:pt x="365" y="289"/>
              </a:lnTo>
              <a:lnTo>
                <a:pt x="359" y="291"/>
              </a:lnTo>
              <a:lnTo>
                <a:pt x="348" y="295"/>
              </a:lnTo>
              <a:lnTo>
                <a:pt x="333" y="300"/>
              </a:lnTo>
              <a:lnTo>
                <a:pt x="316" y="305"/>
              </a:lnTo>
              <a:lnTo>
                <a:pt x="297" y="311"/>
              </a:lnTo>
              <a:lnTo>
                <a:pt x="275" y="318"/>
              </a:lnTo>
              <a:lnTo>
                <a:pt x="252" y="325"/>
              </a:lnTo>
              <a:lnTo>
                <a:pt x="227" y="331"/>
              </a:lnTo>
              <a:lnTo>
                <a:pt x="202" y="338"/>
              </a:lnTo>
              <a:lnTo>
                <a:pt x="176" y="345"/>
              </a:lnTo>
              <a:lnTo>
                <a:pt x="150" y="350"/>
              </a:lnTo>
              <a:lnTo>
                <a:pt x="125" y="354"/>
              </a:lnTo>
              <a:lnTo>
                <a:pt x="102" y="357"/>
              </a:lnTo>
              <a:lnTo>
                <a:pt x="79" y="359"/>
              </a:lnTo>
              <a:lnTo>
                <a:pt x="58" y="359"/>
              </a:lnTo>
              <a:lnTo>
                <a:pt x="40" y="357"/>
              </a:lnTo>
              <a:lnTo>
                <a:pt x="25" y="353"/>
              </a:lnTo>
              <a:lnTo>
                <a:pt x="13" y="346"/>
              </a:lnTo>
              <a:lnTo>
                <a:pt x="4" y="337"/>
              </a:lnTo>
              <a:lnTo>
                <a:pt x="0" y="325"/>
              </a:lnTo>
              <a:lnTo>
                <a:pt x="1" y="318"/>
              </a:lnTo>
              <a:lnTo>
                <a:pt x="8" y="309"/>
              </a:lnTo>
              <a:lnTo>
                <a:pt x="18" y="299"/>
              </a:lnTo>
              <a:lnTo>
                <a:pt x="32" y="287"/>
              </a:lnTo>
              <a:lnTo>
                <a:pt x="50" y="274"/>
              </a:lnTo>
              <a:lnTo>
                <a:pt x="70" y="261"/>
              </a:lnTo>
              <a:lnTo>
                <a:pt x="91" y="247"/>
              </a:lnTo>
              <a:lnTo>
                <a:pt x="114" y="233"/>
              </a:lnTo>
              <a:lnTo>
                <a:pt x="137" y="220"/>
              </a:lnTo>
              <a:lnTo>
                <a:pt x="161" y="206"/>
              </a:lnTo>
              <a:lnTo>
                <a:pt x="184" y="193"/>
              </a:lnTo>
              <a:lnTo>
                <a:pt x="206" y="181"/>
              </a:lnTo>
              <a:lnTo>
                <a:pt x="226" y="171"/>
              </a:lnTo>
              <a:lnTo>
                <a:pt x="243" y="161"/>
              </a:lnTo>
              <a:lnTo>
                <a:pt x="259" y="153"/>
              </a:lnTo>
              <a:lnTo>
                <a:pt x="270" y="147"/>
              </a:lnTo>
              <a:lnTo>
                <a:pt x="277" y="143"/>
              </a:lnTo>
              <a:lnTo>
                <a:pt x="280" y="142"/>
              </a:lnTo>
              <a:lnTo>
                <a:pt x="577" y="0"/>
              </a:lnTo>
              <a:close/>
            </a:path>
          </a:pathLst>
        </a:custGeom>
        <a:solidFill>
          <a:srgbClr val="d6e1df"/>
        </a:solidFill>
        <a:ln>
          <a:solidFill>
            <a:srgbClr val="d6e1df"/>
          </a:solidFill>
        </a:ln>
      </xdr:spPr>
      <xdr:style>
        <a:lnRef idx="0"/>
        <a:fillRef idx="0"/>
        <a:effectRef idx="0"/>
        <a:fontRef idx="minor"/>
      </xdr:style>
    </xdr:sp>
    <xdr:clientData/>
  </xdr:twoCellAnchor>
  <xdr:twoCellAnchor editAs="absolute">
    <xdr:from>
      <xdr:col>1</xdr:col>
      <xdr:colOff>78480</xdr:colOff>
      <xdr:row>5</xdr:row>
      <xdr:rowOff>222840</xdr:rowOff>
    </xdr:from>
    <xdr:to>
      <xdr:col>1</xdr:col>
      <xdr:colOff>354240</xdr:colOff>
      <xdr:row>6</xdr:row>
      <xdr:rowOff>119520</xdr:rowOff>
    </xdr:to>
    <xdr:sp>
      <xdr:nvSpPr>
        <xdr:cNvPr id="122" name="CustomShape 1"/>
        <xdr:cNvSpPr/>
      </xdr:nvSpPr>
      <xdr:spPr>
        <a:xfrm>
          <a:off x="250920" y="1746720"/>
          <a:ext cx="275760" cy="144360"/>
        </a:xfrm>
        <a:custGeom>
          <a:avLst/>
          <a:gdLst/>
          <a:ahLst/>
          <a:rect l="l" t="t" r="r" b="b"/>
          <a:pathLst>
            <a:path w="1328" h="709">
              <a:moveTo>
                <a:pt x="1079" y="0"/>
              </a:moveTo>
              <a:lnTo>
                <a:pt x="1093" y="0"/>
              </a:lnTo>
              <a:lnTo>
                <a:pt x="1105" y="4"/>
              </a:lnTo>
              <a:lnTo>
                <a:pt x="1116" y="13"/>
              </a:lnTo>
              <a:lnTo>
                <a:pt x="1119" y="20"/>
              </a:lnTo>
              <a:lnTo>
                <a:pt x="1118" y="30"/>
              </a:lnTo>
              <a:lnTo>
                <a:pt x="1113" y="42"/>
              </a:lnTo>
              <a:lnTo>
                <a:pt x="1103" y="57"/>
              </a:lnTo>
              <a:lnTo>
                <a:pt x="1093" y="72"/>
              </a:lnTo>
              <a:lnTo>
                <a:pt x="1080" y="88"/>
              </a:lnTo>
              <a:lnTo>
                <a:pt x="1065" y="105"/>
              </a:lnTo>
              <a:lnTo>
                <a:pt x="1049" y="124"/>
              </a:lnTo>
              <a:lnTo>
                <a:pt x="1033" y="142"/>
              </a:lnTo>
              <a:lnTo>
                <a:pt x="1016" y="161"/>
              </a:lnTo>
              <a:lnTo>
                <a:pt x="1000" y="181"/>
              </a:lnTo>
              <a:lnTo>
                <a:pt x="985" y="199"/>
              </a:lnTo>
              <a:lnTo>
                <a:pt x="972" y="216"/>
              </a:lnTo>
              <a:lnTo>
                <a:pt x="960" y="233"/>
              </a:lnTo>
              <a:lnTo>
                <a:pt x="951" y="250"/>
              </a:lnTo>
              <a:lnTo>
                <a:pt x="945" y="264"/>
              </a:lnTo>
              <a:lnTo>
                <a:pt x="943" y="277"/>
              </a:lnTo>
              <a:lnTo>
                <a:pt x="944" y="288"/>
              </a:lnTo>
              <a:lnTo>
                <a:pt x="951" y="296"/>
              </a:lnTo>
              <a:lnTo>
                <a:pt x="962" y="304"/>
              </a:lnTo>
              <a:lnTo>
                <a:pt x="978" y="309"/>
              </a:lnTo>
              <a:lnTo>
                <a:pt x="998" y="313"/>
              </a:lnTo>
              <a:lnTo>
                <a:pt x="1022" y="316"/>
              </a:lnTo>
              <a:lnTo>
                <a:pt x="1048" y="318"/>
              </a:lnTo>
              <a:lnTo>
                <a:pt x="1076" y="319"/>
              </a:lnTo>
              <a:lnTo>
                <a:pt x="1106" y="319"/>
              </a:lnTo>
              <a:lnTo>
                <a:pt x="1137" y="318"/>
              </a:lnTo>
              <a:lnTo>
                <a:pt x="1167" y="317"/>
              </a:lnTo>
              <a:lnTo>
                <a:pt x="1199" y="315"/>
              </a:lnTo>
              <a:lnTo>
                <a:pt x="1228" y="314"/>
              </a:lnTo>
              <a:lnTo>
                <a:pt x="1256" y="312"/>
              </a:lnTo>
              <a:lnTo>
                <a:pt x="1279" y="312"/>
              </a:lnTo>
              <a:lnTo>
                <a:pt x="1297" y="314"/>
              </a:lnTo>
              <a:lnTo>
                <a:pt x="1310" y="317"/>
              </a:lnTo>
              <a:lnTo>
                <a:pt x="1320" y="323"/>
              </a:lnTo>
              <a:lnTo>
                <a:pt x="1325" y="330"/>
              </a:lnTo>
              <a:lnTo>
                <a:pt x="1328" y="338"/>
              </a:lnTo>
              <a:lnTo>
                <a:pt x="1328" y="346"/>
              </a:lnTo>
              <a:lnTo>
                <a:pt x="1327" y="355"/>
              </a:lnTo>
              <a:lnTo>
                <a:pt x="1323" y="366"/>
              </a:lnTo>
              <a:lnTo>
                <a:pt x="1319" y="375"/>
              </a:lnTo>
              <a:lnTo>
                <a:pt x="1314" y="384"/>
              </a:lnTo>
              <a:lnTo>
                <a:pt x="1309" y="392"/>
              </a:lnTo>
              <a:lnTo>
                <a:pt x="1304" y="399"/>
              </a:lnTo>
              <a:lnTo>
                <a:pt x="1301" y="405"/>
              </a:lnTo>
              <a:lnTo>
                <a:pt x="1297" y="408"/>
              </a:lnTo>
              <a:lnTo>
                <a:pt x="1287" y="412"/>
              </a:lnTo>
              <a:lnTo>
                <a:pt x="1274" y="418"/>
              </a:lnTo>
              <a:lnTo>
                <a:pt x="1256" y="426"/>
              </a:lnTo>
              <a:lnTo>
                <a:pt x="1234" y="435"/>
              </a:lnTo>
              <a:lnTo>
                <a:pt x="1208" y="444"/>
              </a:lnTo>
              <a:lnTo>
                <a:pt x="1178" y="455"/>
              </a:lnTo>
              <a:lnTo>
                <a:pt x="1145" y="466"/>
              </a:lnTo>
              <a:lnTo>
                <a:pt x="1110" y="479"/>
              </a:lnTo>
              <a:lnTo>
                <a:pt x="1071" y="492"/>
              </a:lnTo>
              <a:lnTo>
                <a:pt x="1030" y="506"/>
              </a:lnTo>
              <a:lnTo>
                <a:pt x="986" y="520"/>
              </a:lnTo>
              <a:lnTo>
                <a:pt x="941" y="534"/>
              </a:lnTo>
              <a:lnTo>
                <a:pt x="893" y="549"/>
              </a:lnTo>
              <a:lnTo>
                <a:pt x="846" y="563"/>
              </a:lnTo>
              <a:lnTo>
                <a:pt x="796" y="578"/>
              </a:lnTo>
              <a:lnTo>
                <a:pt x="745" y="592"/>
              </a:lnTo>
              <a:lnTo>
                <a:pt x="695" y="607"/>
              </a:lnTo>
              <a:lnTo>
                <a:pt x="643" y="620"/>
              </a:lnTo>
              <a:lnTo>
                <a:pt x="593" y="633"/>
              </a:lnTo>
              <a:lnTo>
                <a:pt x="542" y="645"/>
              </a:lnTo>
              <a:lnTo>
                <a:pt x="492" y="657"/>
              </a:lnTo>
              <a:lnTo>
                <a:pt x="442" y="669"/>
              </a:lnTo>
              <a:lnTo>
                <a:pt x="395" y="678"/>
              </a:lnTo>
              <a:lnTo>
                <a:pt x="348" y="687"/>
              </a:lnTo>
              <a:lnTo>
                <a:pt x="303" y="694"/>
              </a:lnTo>
              <a:lnTo>
                <a:pt x="260" y="700"/>
              </a:lnTo>
              <a:lnTo>
                <a:pt x="220" y="705"/>
              </a:lnTo>
              <a:lnTo>
                <a:pt x="181" y="708"/>
              </a:lnTo>
              <a:lnTo>
                <a:pt x="146" y="709"/>
              </a:lnTo>
              <a:lnTo>
                <a:pt x="113" y="709"/>
              </a:lnTo>
              <a:lnTo>
                <a:pt x="85" y="707"/>
              </a:lnTo>
              <a:lnTo>
                <a:pt x="60" y="702"/>
              </a:lnTo>
              <a:lnTo>
                <a:pt x="39" y="696"/>
              </a:lnTo>
              <a:lnTo>
                <a:pt x="22" y="687"/>
              </a:lnTo>
              <a:lnTo>
                <a:pt x="9" y="676"/>
              </a:lnTo>
              <a:lnTo>
                <a:pt x="2" y="661"/>
              </a:lnTo>
              <a:lnTo>
                <a:pt x="0" y="645"/>
              </a:lnTo>
              <a:lnTo>
                <a:pt x="3" y="628"/>
              </a:lnTo>
              <a:lnTo>
                <a:pt x="11" y="610"/>
              </a:lnTo>
              <a:lnTo>
                <a:pt x="23" y="591"/>
              </a:lnTo>
              <a:lnTo>
                <a:pt x="39" y="573"/>
              </a:lnTo>
              <a:lnTo>
                <a:pt x="56" y="554"/>
              </a:lnTo>
              <a:lnTo>
                <a:pt x="75" y="534"/>
              </a:lnTo>
              <a:lnTo>
                <a:pt x="94" y="516"/>
              </a:lnTo>
              <a:lnTo>
                <a:pt x="114" y="499"/>
              </a:lnTo>
              <a:lnTo>
                <a:pt x="133" y="481"/>
              </a:lnTo>
              <a:lnTo>
                <a:pt x="149" y="466"/>
              </a:lnTo>
              <a:lnTo>
                <a:pt x="189" y="429"/>
              </a:lnTo>
              <a:lnTo>
                <a:pt x="234" y="392"/>
              </a:lnTo>
              <a:lnTo>
                <a:pt x="280" y="358"/>
              </a:lnTo>
              <a:lnTo>
                <a:pt x="329" y="326"/>
              </a:lnTo>
              <a:lnTo>
                <a:pt x="379" y="295"/>
              </a:lnTo>
              <a:lnTo>
                <a:pt x="431" y="266"/>
              </a:lnTo>
              <a:lnTo>
                <a:pt x="484" y="238"/>
              </a:lnTo>
              <a:lnTo>
                <a:pt x="536" y="213"/>
              </a:lnTo>
              <a:lnTo>
                <a:pt x="589" y="189"/>
              </a:lnTo>
              <a:lnTo>
                <a:pt x="640" y="166"/>
              </a:lnTo>
              <a:lnTo>
                <a:pt x="690" y="146"/>
              </a:lnTo>
              <a:lnTo>
                <a:pt x="737" y="127"/>
              </a:lnTo>
              <a:lnTo>
                <a:pt x="784" y="109"/>
              </a:lnTo>
              <a:lnTo>
                <a:pt x="826" y="93"/>
              </a:lnTo>
              <a:lnTo>
                <a:pt x="866" y="80"/>
              </a:lnTo>
              <a:lnTo>
                <a:pt x="901" y="67"/>
              </a:lnTo>
              <a:lnTo>
                <a:pt x="932" y="57"/>
              </a:lnTo>
              <a:lnTo>
                <a:pt x="958" y="46"/>
              </a:lnTo>
              <a:lnTo>
                <a:pt x="978" y="39"/>
              </a:lnTo>
              <a:lnTo>
                <a:pt x="993" y="33"/>
              </a:lnTo>
              <a:lnTo>
                <a:pt x="995" y="32"/>
              </a:lnTo>
              <a:lnTo>
                <a:pt x="1001" y="28"/>
              </a:lnTo>
              <a:lnTo>
                <a:pt x="1010" y="23"/>
              </a:lnTo>
              <a:lnTo>
                <a:pt x="1022" y="17"/>
              </a:lnTo>
              <a:lnTo>
                <a:pt x="1035" y="11"/>
              </a:lnTo>
              <a:lnTo>
                <a:pt x="1050" y="6"/>
              </a:lnTo>
              <a:lnTo>
                <a:pt x="1065" y="2"/>
              </a:lnTo>
              <a:lnTo>
                <a:pt x="1079" y="0"/>
              </a:lnTo>
              <a:close/>
            </a:path>
          </a:pathLst>
        </a:custGeom>
        <a:solidFill>
          <a:srgbClr val="d6e1df"/>
        </a:solidFill>
        <a:ln>
          <a:solidFill>
            <a:srgbClr val="d6e1df"/>
          </a:solidFill>
        </a:ln>
      </xdr:spPr>
      <xdr:style>
        <a:lnRef idx="0"/>
        <a:fillRef idx="0"/>
        <a:effectRef idx="0"/>
        <a:fontRef idx="minor"/>
      </xdr:style>
    </xdr:sp>
    <xdr:clientData/>
  </xdr:twoCellAnchor>
  <xdr:twoCellAnchor editAs="absolute">
    <xdr:from>
      <xdr:col>5</xdr:col>
      <xdr:colOff>69480</xdr:colOff>
      <xdr:row>5</xdr:row>
      <xdr:rowOff>187560</xdr:rowOff>
    </xdr:from>
    <xdr:to>
      <xdr:col>5</xdr:col>
      <xdr:colOff>345600</xdr:colOff>
      <xdr:row>6</xdr:row>
      <xdr:rowOff>170640</xdr:rowOff>
    </xdr:to>
    <xdr:sp>
      <xdr:nvSpPr>
        <xdr:cNvPr id="123" name="CustomShape 1"/>
        <xdr:cNvSpPr/>
      </xdr:nvSpPr>
      <xdr:spPr>
        <a:xfrm>
          <a:off x="4401360" y="1711440"/>
          <a:ext cx="276120" cy="230760"/>
        </a:xfrm>
        <a:custGeom>
          <a:avLst/>
          <a:gdLst/>
          <a:ahLst/>
          <a:rect l="l" t="t" r="r" b="b"/>
          <a:pathLst>
            <a:path w="1467" h="1215">
              <a:moveTo>
                <a:pt x="1025" y="0"/>
              </a:moveTo>
              <a:lnTo>
                <a:pt x="1047" y="2"/>
              </a:lnTo>
              <a:lnTo>
                <a:pt x="1065" y="8"/>
              </a:lnTo>
              <a:lnTo>
                <a:pt x="1080" y="16"/>
              </a:lnTo>
              <a:lnTo>
                <a:pt x="1094" y="25"/>
              </a:lnTo>
              <a:lnTo>
                <a:pt x="1108" y="37"/>
              </a:lnTo>
              <a:lnTo>
                <a:pt x="1120" y="49"/>
              </a:lnTo>
              <a:lnTo>
                <a:pt x="1131" y="61"/>
              </a:lnTo>
              <a:lnTo>
                <a:pt x="1142" y="74"/>
              </a:lnTo>
              <a:lnTo>
                <a:pt x="1154" y="85"/>
              </a:lnTo>
              <a:lnTo>
                <a:pt x="1167" y="95"/>
              </a:lnTo>
              <a:lnTo>
                <a:pt x="1182" y="104"/>
              </a:lnTo>
              <a:lnTo>
                <a:pt x="1199" y="109"/>
              </a:lnTo>
              <a:lnTo>
                <a:pt x="1215" y="109"/>
              </a:lnTo>
              <a:lnTo>
                <a:pt x="1230" y="106"/>
              </a:lnTo>
              <a:lnTo>
                <a:pt x="1245" y="99"/>
              </a:lnTo>
              <a:lnTo>
                <a:pt x="1258" y="91"/>
              </a:lnTo>
              <a:lnTo>
                <a:pt x="1270" y="81"/>
              </a:lnTo>
              <a:lnTo>
                <a:pt x="1280" y="71"/>
              </a:lnTo>
              <a:lnTo>
                <a:pt x="1288" y="61"/>
              </a:lnTo>
              <a:lnTo>
                <a:pt x="1294" y="53"/>
              </a:lnTo>
              <a:lnTo>
                <a:pt x="1298" y="48"/>
              </a:lnTo>
              <a:lnTo>
                <a:pt x="1299" y="46"/>
              </a:lnTo>
              <a:lnTo>
                <a:pt x="1427" y="218"/>
              </a:lnTo>
              <a:lnTo>
                <a:pt x="1428" y="221"/>
              </a:lnTo>
              <a:lnTo>
                <a:pt x="1431" y="228"/>
              </a:lnTo>
              <a:lnTo>
                <a:pt x="1435" y="238"/>
              </a:lnTo>
              <a:lnTo>
                <a:pt x="1441" y="251"/>
              </a:lnTo>
              <a:lnTo>
                <a:pt x="1446" y="268"/>
              </a:lnTo>
              <a:lnTo>
                <a:pt x="1451" y="286"/>
              </a:lnTo>
              <a:lnTo>
                <a:pt x="1457" y="305"/>
              </a:lnTo>
              <a:lnTo>
                <a:pt x="1461" y="325"/>
              </a:lnTo>
              <a:lnTo>
                <a:pt x="1465" y="345"/>
              </a:lnTo>
              <a:lnTo>
                <a:pt x="1467" y="364"/>
              </a:lnTo>
              <a:lnTo>
                <a:pt x="1467" y="383"/>
              </a:lnTo>
              <a:lnTo>
                <a:pt x="1466" y="399"/>
              </a:lnTo>
              <a:lnTo>
                <a:pt x="1461" y="413"/>
              </a:lnTo>
              <a:lnTo>
                <a:pt x="1454" y="424"/>
              </a:lnTo>
              <a:lnTo>
                <a:pt x="1447" y="429"/>
              </a:lnTo>
              <a:lnTo>
                <a:pt x="1433" y="437"/>
              </a:lnTo>
              <a:lnTo>
                <a:pt x="1416" y="447"/>
              </a:lnTo>
              <a:lnTo>
                <a:pt x="1394" y="458"/>
              </a:lnTo>
              <a:lnTo>
                <a:pt x="1368" y="471"/>
              </a:lnTo>
              <a:lnTo>
                <a:pt x="1339" y="485"/>
              </a:lnTo>
              <a:lnTo>
                <a:pt x="1307" y="500"/>
              </a:lnTo>
              <a:lnTo>
                <a:pt x="1272" y="516"/>
              </a:lnTo>
              <a:lnTo>
                <a:pt x="1234" y="532"/>
              </a:lnTo>
              <a:lnTo>
                <a:pt x="1196" y="550"/>
              </a:lnTo>
              <a:lnTo>
                <a:pt x="1155" y="568"/>
              </a:lnTo>
              <a:lnTo>
                <a:pt x="1115" y="586"/>
              </a:lnTo>
              <a:lnTo>
                <a:pt x="1073" y="603"/>
              </a:lnTo>
              <a:lnTo>
                <a:pt x="1031" y="621"/>
              </a:lnTo>
              <a:lnTo>
                <a:pt x="990" y="638"/>
              </a:lnTo>
              <a:lnTo>
                <a:pt x="949" y="655"/>
              </a:lnTo>
              <a:lnTo>
                <a:pt x="910" y="672"/>
              </a:lnTo>
              <a:lnTo>
                <a:pt x="872" y="687"/>
              </a:lnTo>
              <a:lnTo>
                <a:pt x="836" y="701"/>
              </a:lnTo>
              <a:lnTo>
                <a:pt x="804" y="714"/>
              </a:lnTo>
              <a:lnTo>
                <a:pt x="775" y="725"/>
              </a:lnTo>
              <a:lnTo>
                <a:pt x="747" y="735"/>
              </a:lnTo>
              <a:lnTo>
                <a:pt x="725" y="743"/>
              </a:lnTo>
              <a:lnTo>
                <a:pt x="707" y="750"/>
              </a:lnTo>
              <a:lnTo>
                <a:pt x="692" y="754"/>
              </a:lnTo>
              <a:lnTo>
                <a:pt x="684" y="756"/>
              </a:lnTo>
              <a:lnTo>
                <a:pt x="674" y="761"/>
              </a:lnTo>
              <a:lnTo>
                <a:pt x="663" y="773"/>
              </a:lnTo>
              <a:lnTo>
                <a:pt x="653" y="790"/>
              </a:lnTo>
              <a:lnTo>
                <a:pt x="643" y="812"/>
              </a:lnTo>
              <a:lnTo>
                <a:pt x="632" y="838"/>
              </a:lnTo>
              <a:lnTo>
                <a:pt x="622" y="868"/>
              </a:lnTo>
              <a:lnTo>
                <a:pt x="613" y="898"/>
              </a:lnTo>
              <a:lnTo>
                <a:pt x="604" y="931"/>
              </a:lnTo>
              <a:lnTo>
                <a:pt x="596" y="963"/>
              </a:lnTo>
              <a:lnTo>
                <a:pt x="588" y="996"/>
              </a:lnTo>
              <a:lnTo>
                <a:pt x="581" y="1026"/>
              </a:lnTo>
              <a:lnTo>
                <a:pt x="575" y="1054"/>
              </a:lnTo>
              <a:lnTo>
                <a:pt x="570" y="1080"/>
              </a:lnTo>
              <a:lnTo>
                <a:pt x="565" y="1100"/>
              </a:lnTo>
              <a:lnTo>
                <a:pt x="562" y="1116"/>
              </a:lnTo>
              <a:lnTo>
                <a:pt x="559" y="1128"/>
              </a:lnTo>
              <a:lnTo>
                <a:pt x="553" y="1141"/>
              </a:lnTo>
              <a:lnTo>
                <a:pt x="547" y="1153"/>
              </a:lnTo>
              <a:lnTo>
                <a:pt x="539" y="1167"/>
              </a:lnTo>
              <a:lnTo>
                <a:pt x="530" y="1178"/>
              </a:lnTo>
              <a:lnTo>
                <a:pt x="521" y="1189"/>
              </a:lnTo>
              <a:lnTo>
                <a:pt x="511" y="1198"/>
              </a:lnTo>
              <a:lnTo>
                <a:pt x="500" y="1206"/>
              </a:lnTo>
              <a:lnTo>
                <a:pt x="490" y="1211"/>
              </a:lnTo>
              <a:lnTo>
                <a:pt x="481" y="1214"/>
              </a:lnTo>
              <a:lnTo>
                <a:pt x="473" y="1215"/>
              </a:lnTo>
              <a:lnTo>
                <a:pt x="466" y="1212"/>
              </a:lnTo>
              <a:lnTo>
                <a:pt x="460" y="1205"/>
              </a:lnTo>
              <a:lnTo>
                <a:pt x="455" y="1195"/>
              </a:lnTo>
              <a:lnTo>
                <a:pt x="453" y="1181"/>
              </a:lnTo>
              <a:lnTo>
                <a:pt x="453" y="1161"/>
              </a:lnTo>
              <a:lnTo>
                <a:pt x="454" y="1140"/>
              </a:lnTo>
              <a:lnTo>
                <a:pt x="457" y="1115"/>
              </a:lnTo>
              <a:lnTo>
                <a:pt x="459" y="1085"/>
              </a:lnTo>
              <a:lnTo>
                <a:pt x="463" y="1052"/>
              </a:lnTo>
              <a:lnTo>
                <a:pt x="467" y="1017"/>
              </a:lnTo>
              <a:lnTo>
                <a:pt x="472" y="979"/>
              </a:lnTo>
              <a:lnTo>
                <a:pt x="478" y="939"/>
              </a:lnTo>
              <a:lnTo>
                <a:pt x="483" y="900"/>
              </a:lnTo>
              <a:lnTo>
                <a:pt x="490" y="860"/>
              </a:lnTo>
              <a:lnTo>
                <a:pt x="496" y="821"/>
              </a:lnTo>
              <a:lnTo>
                <a:pt x="505" y="783"/>
              </a:lnTo>
              <a:lnTo>
                <a:pt x="512" y="746"/>
              </a:lnTo>
              <a:lnTo>
                <a:pt x="519" y="713"/>
              </a:lnTo>
              <a:lnTo>
                <a:pt x="527" y="683"/>
              </a:lnTo>
              <a:lnTo>
                <a:pt x="535" y="656"/>
              </a:lnTo>
              <a:lnTo>
                <a:pt x="543" y="635"/>
              </a:lnTo>
              <a:lnTo>
                <a:pt x="551" y="618"/>
              </a:lnTo>
              <a:lnTo>
                <a:pt x="559" y="608"/>
              </a:lnTo>
              <a:lnTo>
                <a:pt x="567" y="604"/>
              </a:lnTo>
              <a:lnTo>
                <a:pt x="584" y="603"/>
              </a:lnTo>
              <a:lnTo>
                <a:pt x="605" y="599"/>
              </a:lnTo>
              <a:lnTo>
                <a:pt x="630" y="594"/>
              </a:lnTo>
              <a:lnTo>
                <a:pt x="658" y="587"/>
              </a:lnTo>
              <a:lnTo>
                <a:pt x="689" y="579"/>
              </a:lnTo>
              <a:lnTo>
                <a:pt x="723" y="570"/>
              </a:lnTo>
              <a:lnTo>
                <a:pt x="758" y="559"/>
              </a:lnTo>
              <a:lnTo>
                <a:pt x="795" y="548"/>
              </a:lnTo>
              <a:lnTo>
                <a:pt x="832" y="536"/>
              </a:lnTo>
              <a:lnTo>
                <a:pt x="870" y="524"/>
              </a:lnTo>
              <a:lnTo>
                <a:pt x="908" y="511"/>
              </a:lnTo>
              <a:lnTo>
                <a:pt x="945" y="498"/>
              </a:lnTo>
              <a:lnTo>
                <a:pt x="982" y="485"/>
              </a:lnTo>
              <a:lnTo>
                <a:pt x="1016" y="472"/>
              </a:lnTo>
              <a:lnTo>
                <a:pt x="1049" y="458"/>
              </a:lnTo>
              <a:lnTo>
                <a:pt x="1078" y="445"/>
              </a:lnTo>
              <a:lnTo>
                <a:pt x="1106" y="433"/>
              </a:lnTo>
              <a:lnTo>
                <a:pt x="1129" y="422"/>
              </a:lnTo>
              <a:lnTo>
                <a:pt x="1148" y="411"/>
              </a:lnTo>
              <a:lnTo>
                <a:pt x="1162" y="402"/>
              </a:lnTo>
              <a:lnTo>
                <a:pt x="1173" y="393"/>
              </a:lnTo>
              <a:lnTo>
                <a:pt x="1177" y="386"/>
              </a:lnTo>
              <a:lnTo>
                <a:pt x="1175" y="382"/>
              </a:lnTo>
              <a:lnTo>
                <a:pt x="1167" y="379"/>
              </a:lnTo>
              <a:lnTo>
                <a:pt x="1154" y="378"/>
              </a:lnTo>
              <a:lnTo>
                <a:pt x="1137" y="379"/>
              </a:lnTo>
              <a:lnTo>
                <a:pt x="1116" y="380"/>
              </a:lnTo>
              <a:lnTo>
                <a:pt x="1090" y="383"/>
              </a:lnTo>
              <a:lnTo>
                <a:pt x="1061" y="387"/>
              </a:lnTo>
              <a:lnTo>
                <a:pt x="1029" y="392"/>
              </a:lnTo>
              <a:lnTo>
                <a:pt x="995" y="397"/>
              </a:lnTo>
              <a:lnTo>
                <a:pt x="958" y="404"/>
              </a:lnTo>
              <a:lnTo>
                <a:pt x="920" y="411"/>
              </a:lnTo>
              <a:lnTo>
                <a:pt x="880" y="418"/>
              </a:lnTo>
              <a:lnTo>
                <a:pt x="840" y="426"/>
              </a:lnTo>
              <a:lnTo>
                <a:pt x="798" y="434"/>
              </a:lnTo>
              <a:lnTo>
                <a:pt x="757" y="443"/>
              </a:lnTo>
              <a:lnTo>
                <a:pt x="716" y="451"/>
              </a:lnTo>
              <a:lnTo>
                <a:pt x="676" y="460"/>
              </a:lnTo>
              <a:lnTo>
                <a:pt x="638" y="469"/>
              </a:lnTo>
              <a:lnTo>
                <a:pt x="601" y="477"/>
              </a:lnTo>
              <a:lnTo>
                <a:pt x="565" y="485"/>
              </a:lnTo>
              <a:lnTo>
                <a:pt x="533" y="492"/>
              </a:lnTo>
              <a:lnTo>
                <a:pt x="504" y="499"/>
              </a:lnTo>
              <a:lnTo>
                <a:pt x="477" y="504"/>
              </a:lnTo>
              <a:lnTo>
                <a:pt x="455" y="509"/>
              </a:lnTo>
              <a:lnTo>
                <a:pt x="438" y="514"/>
              </a:lnTo>
              <a:lnTo>
                <a:pt x="423" y="517"/>
              </a:lnTo>
              <a:lnTo>
                <a:pt x="415" y="519"/>
              </a:lnTo>
              <a:lnTo>
                <a:pt x="412" y="519"/>
              </a:lnTo>
              <a:lnTo>
                <a:pt x="304" y="899"/>
              </a:lnTo>
              <a:lnTo>
                <a:pt x="303" y="900"/>
              </a:lnTo>
              <a:lnTo>
                <a:pt x="297" y="903"/>
              </a:lnTo>
              <a:lnTo>
                <a:pt x="290" y="907"/>
              </a:lnTo>
              <a:lnTo>
                <a:pt x="282" y="912"/>
              </a:lnTo>
              <a:lnTo>
                <a:pt x="272" y="916"/>
              </a:lnTo>
              <a:lnTo>
                <a:pt x="261" y="920"/>
              </a:lnTo>
              <a:lnTo>
                <a:pt x="250" y="921"/>
              </a:lnTo>
              <a:lnTo>
                <a:pt x="239" y="921"/>
              </a:lnTo>
              <a:lnTo>
                <a:pt x="228" y="917"/>
              </a:lnTo>
              <a:lnTo>
                <a:pt x="219" y="909"/>
              </a:lnTo>
              <a:lnTo>
                <a:pt x="212" y="897"/>
              </a:lnTo>
              <a:lnTo>
                <a:pt x="209" y="886"/>
              </a:lnTo>
              <a:lnTo>
                <a:pt x="208" y="869"/>
              </a:lnTo>
              <a:lnTo>
                <a:pt x="208" y="847"/>
              </a:lnTo>
              <a:lnTo>
                <a:pt x="210" y="821"/>
              </a:lnTo>
              <a:lnTo>
                <a:pt x="213" y="792"/>
              </a:lnTo>
              <a:lnTo>
                <a:pt x="217" y="759"/>
              </a:lnTo>
              <a:lnTo>
                <a:pt x="222" y="724"/>
              </a:lnTo>
              <a:lnTo>
                <a:pt x="228" y="688"/>
              </a:lnTo>
              <a:lnTo>
                <a:pt x="236" y="650"/>
              </a:lnTo>
              <a:lnTo>
                <a:pt x="243" y="612"/>
              </a:lnTo>
              <a:lnTo>
                <a:pt x="251" y="575"/>
              </a:lnTo>
              <a:lnTo>
                <a:pt x="260" y="538"/>
              </a:lnTo>
              <a:lnTo>
                <a:pt x="269" y="503"/>
              </a:lnTo>
              <a:lnTo>
                <a:pt x="279" y="471"/>
              </a:lnTo>
              <a:lnTo>
                <a:pt x="289" y="440"/>
              </a:lnTo>
              <a:lnTo>
                <a:pt x="299" y="415"/>
              </a:lnTo>
              <a:lnTo>
                <a:pt x="310" y="393"/>
              </a:lnTo>
              <a:lnTo>
                <a:pt x="320" y="376"/>
              </a:lnTo>
              <a:lnTo>
                <a:pt x="330" y="364"/>
              </a:lnTo>
              <a:lnTo>
                <a:pt x="340" y="359"/>
              </a:lnTo>
              <a:lnTo>
                <a:pt x="358" y="355"/>
              </a:lnTo>
              <a:lnTo>
                <a:pt x="382" y="350"/>
              </a:lnTo>
              <a:lnTo>
                <a:pt x="410" y="345"/>
              </a:lnTo>
              <a:lnTo>
                <a:pt x="442" y="338"/>
              </a:lnTo>
              <a:lnTo>
                <a:pt x="475" y="330"/>
              </a:lnTo>
              <a:lnTo>
                <a:pt x="513" y="322"/>
              </a:lnTo>
              <a:lnTo>
                <a:pt x="551" y="313"/>
              </a:lnTo>
              <a:lnTo>
                <a:pt x="591" y="304"/>
              </a:lnTo>
              <a:lnTo>
                <a:pt x="631" y="294"/>
              </a:lnTo>
              <a:lnTo>
                <a:pt x="672" y="284"/>
              </a:lnTo>
              <a:lnTo>
                <a:pt x="713" y="274"/>
              </a:lnTo>
              <a:lnTo>
                <a:pt x="751" y="262"/>
              </a:lnTo>
              <a:lnTo>
                <a:pt x="790" y="252"/>
              </a:lnTo>
              <a:lnTo>
                <a:pt x="825" y="241"/>
              </a:lnTo>
              <a:lnTo>
                <a:pt x="858" y="231"/>
              </a:lnTo>
              <a:lnTo>
                <a:pt x="887" y="221"/>
              </a:lnTo>
              <a:lnTo>
                <a:pt x="914" y="211"/>
              </a:lnTo>
              <a:lnTo>
                <a:pt x="935" y="202"/>
              </a:lnTo>
              <a:lnTo>
                <a:pt x="951" y="193"/>
              </a:lnTo>
              <a:lnTo>
                <a:pt x="961" y="185"/>
              </a:lnTo>
              <a:lnTo>
                <a:pt x="966" y="178"/>
              </a:lnTo>
              <a:lnTo>
                <a:pt x="964" y="174"/>
              </a:lnTo>
              <a:lnTo>
                <a:pt x="956" y="170"/>
              </a:lnTo>
              <a:lnTo>
                <a:pt x="943" y="168"/>
              </a:lnTo>
              <a:lnTo>
                <a:pt x="926" y="168"/>
              </a:lnTo>
              <a:lnTo>
                <a:pt x="903" y="168"/>
              </a:lnTo>
              <a:lnTo>
                <a:pt x="876" y="170"/>
              </a:lnTo>
              <a:lnTo>
                <a:pt x="847" y="172"/>
              </a:lnTo>
              <a:lnTo>
                <a:pt x="813" y="176"/>
              </a:lnTo>
              <a:lnTo>
                <a:pt x="778" y="180"/>
              </a:lnTo>
              <a:lnTo>
                <a:pt x="740" y="184"/>
              </a:lnTo>
              <a:lnTo>
                <a:pt x="700" y="190"/>
              </a:lnTo>
              <a:lnTo>
                <a:pt x="660" y="195"/>
              </a:lnTo>
              <a:lnTo>
                <a:pt x="618" y="201"/>
              </a:lnTo>
              <a:lnTo>
                <a:pt x="577" y="208"/>
              </a:lnTo>
              <a:lnTo>
                <a:pt x="534" y="214"/>
              </a:lnTo>
              <a:lnTo>
                <a:pt x="493" y="220"/>
              </a:lnTo>
              <a:lnTo>
                <a:pt x="453" y="227"/>
              </a:lnTo>
              <a:lnTo>
                <a:pt x="414" y="233"/>
              </a:lnTo>
              <a:lnTo>
                <a:pt x="378" y="239"/>
              </a:lnTo>
              <a:lnTo>
                <a:pt x="343" y="244"/>
              </a:lnTo>
              <a:lnTo>
                <a:pt x="312" y="249"/>
              </a:lnTo>
              <a:lnTo>
                <a:pt x="283" y="253"/>
              </a:lnTo>
              <a:lnTo>
                <a:pt x="259" y="257"/>
              </a:lnTo>
              <a:lnTo>
                <a:pt x="239" y="260"/>
              </a:lnTo>
              <a:lnTo>
                <a:pt x="222" y="262"/>
              </a:lnTo>
              <a:lnTo>
                <a:pt x="212" y="263"/>
              </a:lnTo>
              <a:lnTo>
                <a:pt x="198" y="268"/>
              </a:lnTo>
              <a:lnTo>
                <a:pt x="185" y="277"/>
              </a:lnTo>
              <a:lnTo>
                <a:pt x="174" y="292"/>
              </a:lnTo>
              <a:lnTo>
                <a:pt x="162" y="312"/>
              </a:lnTo>
              <a:lnTo>
                <a:pt x="152" y="335"/>
              </a:lnTo>
              <a:lnTo>
                <a:pt x="143" y="361"/>
              </a:lnTo>
              <a:lnTo>
                <a:pt x="135" y="391"/>
              </a:lnTo>
              <a:lnTo>
                <a:pt x="127" y="420"/>
              </a:lnTo>
              <a:lnTo>
                <a:pt x="121" y="451"/>
              </a:lnTo>
              <a:lnTo>
                <a:pt x="115" y="483"/>
              </a:lnTo>
              <a:lnTo>
                <a:pt x="110" y="512"/>
              </a:lnTo>
              <a:lnTo>
                <a:pt x="105" y="541"/>
              </a:lnTo>
              <a:lnTo>
                <a:pt x="101" y="568"/>
              </a:lnTo>
              <a:lnTo>
                <a:pt x="96" y="591"/>
              </a:lnTo>
              <a:lnTo>
                <a:pt x="91" y="612"/>
              </a:lnTo>
              <a:lnTo>
                <a:pt x="85" y="628"/>
              </a:lnTo>
              <a:lnTo>
                <a:pt x="77" y="641"/>
              </a:lnTo>
              <a:lnTo>
                <a:pt x="68" y="650"/>
              </a:lnTo>
              <a:lnTo>
                <a:pt x="58" y="656"/>
              </a:lnTo>
              <a:lnTo>
                <a:pt x="48" y="659"/>
              </a:lnTo>
              <a:lnTo>
                <a:pt x="38" y="661"/>
              </a:lnTo>
              <a:lnTo>
                <a:pt x="27" y="661"/>
              </a:lnTo>
              <a:lnTo>
                <a:pt x="18" y="660"/>
              </a:lnTo>
              <a:lnTo>
                <a:pt x="11" y="658"/>
              </a:lnTo>
              <a:lnTo>
                <a:pt x="5" y="657"/>
              </a:lnTo>
              <a:lnTo>
                <a:pt x="1" y="655"/>
              </a:lnTo>
              <a:lnTo>
                <a:pt x="0" y="655"/>
              </a:lnTo>
              <a:lnTo>
                <a:pt x="0" y="651"/>
              </a:lnTo>
              <a:lnTo>
                <a:pt x="1" y="641"/>
              </a:lnTo>
              <a:lnTo>
                <a:pt x="2" y="626"/>
              </a:lnTo>
              <a:lnTo>
                <a:pt x="3" y="605"/>
              </a:lnTo>
              <a:lnTo>
                <a:pt x="5" y="581"/>
              </a:lnTo>
              <a:lnTo>
                <a:pt x="7" y="552"/>
              </a:lnTo>
              <a:lnTo>
                <a:pt x="10" y="520"/>
              </a:lnTo>
              <a:lnTo>
                <a:pt x="13" y="487"/>
              </a:lnTo>
              <a:lnTo>
                <a:pt x="17" y="452"/>
              </a:lnTo>
              <a:lnTo>
                <a:pt x="21" y="417"/>
              </a:lnTo>
              <a:lnTo>
                <a:pt x="26" y="382"/>
              </a:lnTo>
              <a:lnTo>
                <a:pt x="32" y="346"/>
              </a:lnTo>
              <a:lnTo>
                <a:pt x="40" y="314"/>
              </a:lnTo>
              <a:lnTo>
                <a:pt x="47" y="283"/>
              </a:lnTo>
              <a:lnTo>
                <a:pt x="54" y="254"/>
              </a:lnTo>
              <a:lnTo>
                <a:pt x="63" y="230"/>
              </a:lnTo>
              <a:lnTo>
                <a:pt x="72" y="211"/>
              </a:lnTo>
              <a:lnTo>
                <a:pt x="83" y="196"/>
              </a:lnTo>
              <a:lnTo>
                <a:pt x="94" y="187"/>
              </a:lnTo>
              <a:lnTo>
                <a:pt x="113" y="178"/>
              </a:lnTo>
              <a:lnTo>
                <a:pt x="136" y="168"/>
              </a:lnTo>
              <a:lnTo>
                <a:pt x="165" y="158"/>
              </a:lnTo>
              <a:lnTo>
                <a:pt x="200" y="148"/>
              </a:lnTo>
              <a:lnTo>
                <a:pt x="239" y="137"/>
              </a:lnTo>
              <a:lnTo>
                <a:pt x="281" y="127"/>
              </a:lnTo>
              <a:lnTo>
                <a:pt x="327" y="117"/>
              </a:lnTo>
              <a:lnTo>
                <a:pt x="375" y="107"/>
              </a:lnTo>
              <a:lnTo>
                <a:pt x="424" y="97"/>
              </a:lnTo>
              <a:lnTo>
                <a:pt x="475" y="87"/>
              </a:lnTo>
              <a:lnTo>
                <a:pt x="528" y="77"/>
              </a:lnTo>
              <a:lnTo>
                <a:pt x="580" y="68"/>
              </a:lnTo>
              <a:lnTo>
                <a:pt x="631" y="58"/>
              </a:lnTo>
              <a:lnTo>
                <a:pt x="682" y="50"/>
              </a:lnTo>
              <a:lnTo>
                <a:pt x="732" y="42"/>
              </a:lnTo>
              <a:lnTo>
                <a:pt x="779" y="34"/>
              </a:lnTo>
              <a:lnTo>
                <a:pt x="823" y="27"/>
              </a:lnTo>
              <a:lnTo>
                <a:pt x="865" y="21"/>
              </a:lnTo>
              <a:lnTo>
                <a:pt x="901" y="15"/>
              </a:lnTo>
              <a:lnTo>
                <a:pt x="935" y="11"/>
              </a:lnTo>
              <a:lnTo>
                <a:pt x="962" y="7"/>
              </a:lnTo>
              <a:lnTo>
                <a:pt x="985" y="4"/>
              </a:lnTo>
              <a:lnTo>
                <a:pt x="1001" y="1"/>
              </a:lnTo>
              <a:lnTo>
                <a:pt x="1025" y="0"/>
              </a:lnTo>
              <a:close/>
            </a:path>
          </a:pathLst>
        </a:custGeom>
        <a:solidFill>
          <a:srgbClr val="859f9c"/>
        </a:solidFill>
        <a:ln>
          <a:solidFill>
            <a:srgbClr val="859f9c"/>
          </a:solidFill>
        </a:ln>
      </xdr:spPr>
      <xdr:style>
        <a:lnRef idx="0"/>
        <a:fillRef idx="0"/>
        <a:effectRef idx="0"/>
        <a:fontRef idx="minor"/>
      </xdr:style>
    </xdr:sp>
    <xdr:clientData/>
  </xdr:twoCellAnchor>
  <xdr:twoCellAnchor editAs="absolute">
    <xdr:from>
      <xdr:col>5</xdr:col>
      <xdr:colOff>326880</xdr:colOff>
      <xdr:row>5</xdr:row>
      <xdr:rowOff>33480</xdr:rowOff>
    </xdr:from>
    <xdr:to>
      <xdr:col>5</xdr:col>
      <xdr:colOff>698400</xdr:colOff>
      <xdr:row>5</xdr:row>
      <xdr:rowOff>226080</xdr:rowOff>
    </xdr:to>
    <xdr:sp>
      <xdr:nvSpPr>
        <xdr:cNvPr id="124" name="CustomShape 1"/>
        <xdr:cNvSpPr/>
      </xdr:nvSpPr>
      <xdr:spPr>
        <a:xfrm>
          <a:off x="4658760" y="1557360"/>
          <a:ext cx="371520" cy="192600"/>
        </a:xfrm>
        <a:custGeom>
          <a:avLst/>
          <a:gdLst/>
          <a:ahLst/>
          <a:rect l="l" t="t" r="r" b="b"/>
          <a:pathLst>
            <a:path w="1950" h="974">
              <a:moveTo>
                <a:pt x="1869" y="0"/>
              </a:moveTo>
              <a:lnTo>
                <a:pt x="1883" y="1"/>
              </a:lnTo>
              <a:lnTo>
                <a:pt x="1895" y="6"/>
              </a:lnTo>
              <a:lnTo>
                <a:pt x="1907" y="15"/>
              </a:lnTo>
              <a:lnTo>
                <a:pt x="1918" y="31"/>
              </a:lnTo>
              <a:lnTo>
                <a:pt x="1930" y="53"/>
              </a:lnTo>
              <a:lnTo>
                <a:pt x="1939" y="77"/>
              </a:lnTo>
              <a:lnTo>
                <a:pt x="1947" y="97"/>
              </a:lnTo>
              <a:lnTo>
                <a:pt x="1950" y="115"/>
              </a:lnTo>
              <a:lnTo>
                <a:pt x="1950" y="130"/>
              </a:lnTo>
              <a:lnTo>
                <a:pt x="1947" y="143"/>
              </a:lnTo>
              <a:lnTo>
                <a:pt x="1940" y="156"/>
              </a:lnTo>
              <a:lnTo>
                <a:pt x="1931" y="168"/>
              </a:lnTo>
              <a:lnTo>
                <a:pt x="1919" y="179"/>
              </a:lnTo>
              <a:lnTo>
                <a:pt x="1903" y="190"/>
              </a:lnTo>
              <a:lnTo>
                <a:pt x="1885" y="201"/>
              </a:lnTo>
              <a:lnTo>
                <a:pt x="1878" y="205"/>
              </a:lnTo>
              <a:lnTo>
                <a:pt x="1865" y="210"/>
              </a:lnTo>
              <a:lnTo>
                <a:pt x="1849" y="218"/>
              </a:lnTo>
              <a:lnTo>
                <a:pt x="1828" y="228"/>
              </a:lnTo>
              <a:lnTo>
                <a:pt x="1802" y="239"/>
              </a:lnTo>
              <a:lnTo>
                <a:pt x="1772" y="253"/>
              </a:lnTo>
              <a:lnTo>
                <a:pt x="1738" y="268"/>
              </a:lnTo>
              <a:lnTo>
                <a:pt x="1701" y="284"/>
              </a:lnTo>
              <a:lnTo>
                <a:pt x="1660" y="302"/>
              </a:lnTo>
              <a:lnTo>
                <a:pt x="1617" y="321"/>
              </a:lnTo>
              <a:lnTo>
                <a:pt x="1570" y="341"/>
              </a:lnTo>
              <a:lnTo>
                <a:pt x="1520" y="363"/>
              </a:lnTo>
              <a:lnTo>
                <a:pt x="1468" y="386"/>
              </a:lnTo>
              <a:lnTo>
                <a:pt x="1415" y="409"/>
              </a:lnTo>
              <a:lnTo>
                <a:pt x="1359" y="433"/>
              </a:lnTo>
              <a:lnTo>
                <a:pt x="1302" y="458"/>
              </a:lnTo>
              <a:lnTo>
                <a:pt x="1244" y="483"/>
              </a:lnTo>
              <a:lnTo>
                <a:pt x="1184" y="509"/>
              </a:lnTo>
              <a:lnTo>
                <a:pt x="1123" y="534"/>
              </a:lnTo>
              <a:lnTo>
                <a:pt x="1062" y="561"/>
              </a:lnTo>
              <a:lnTo>
                <a:pt x="1001" y="587"/>
              </a:lnTo>
              <a:lnTo>
                <a:pt x="941" y="614"/>
              </a:lnTo>
              <a:lnTo>
                <a:pt x="880" y="640"/>
              </a:lnTo>
              <a:lnTo>
                <a:pt x="819" y="666"/>
              </a:lnTo>
              <a:lnTo>
                <a:pt x="759" y="692"/>
              </a:lnTo>
              <a:lnTo>
                <a:pt x="700" y="717"/>
              </a:lnTo>
              <a:lnTo>
                <a:pt x="643" y="741"/>
              </a:lnTo>
              <a:lnTo>
                <a:pt x="586" y="766"/>
              </a:lnTo>
              <a:lnTo>
                <a:pt x="532" y="789"/>
              </a:lnTo>
              <a:lnTo>
                <a:pt x="480" y="811"/>
              </a:lnTo>
              <a:lnTo>
                <a:pt x="430" y="833"/>
              </a:lnTo>
              <a:lnTo>
                <a:pt x="382" y="854"/>
              </a:lnTo>
              <a:lnTo>
                <a:pt x="338" y="873"/>
              </a:lnTo>
              <a:lnTo>
                <a:pt x="296" y="890"/>
              </a:lnTo>
              <a:lnTo>
                <a:pt x="257" y="907"/>
              </a:lnTo>
              <a:lnTo>
                <a:pt x="223" y="921"/>
              </a:lnTo>
              <a:lnTo>
                <a:pt x="192" y="935"/>
              </a:lnTo>
              <a:lnTo>
                <a:pt x="165" y="947"/>
              </a:lnTo>
              <a:lnTo>
                <a:pt x="143" y="957"/>
              </a:lnTo>
              <a:lnTo>
                <a:pt x="124" y="964"/>
              </a:lnTo>
              <a:lnTo>
                <a:pt x="111" y="970"/>
              </a:lnTo>
              <a:lnTo>
                <a:pt x="103" y="973"/>
              </a:lnTo>
              <a:lnTo>
                <a:pt x="100" y="974"/>
              </a:lnTo>
              <a:lnTo>
                <a:pt x="0" y="810"/>
              </a:lnTo>
              <a:lnTo>
                <a:pt x="4" y="809"/>
              </a:lnTo>
              <a:lnTo>
                <a:pt x="12" y="805"/>
              </a:lnTo>
              <a:lnTo>
                <a:pt x="25" y="800"/>
              </a:lnTo>
              <a:lnTo>
                <a:pt x="43" y="792"/>
              </a:lnTo>
              <a:lnTo>
                <a:pt x="65" y="782"/>
              </a:lnTo>
              <a:lnTo>
                <a:pt x="93" y="771"/>
              </a:lnTo>
              <a:lnTo>
                <a:pt x="123" y="757"/>
              </a:lnTo>
              <a:lnTo>
                <a:pt x="158" y="742"/>
              </a:lnTo>
              <a:lnTo>
                <a:pt x="196" y="725"/>
              </a:lnTo>
              <a:lnTo>
                <a:pt x="238" y="707"/>
              </a:lnTo>
              <a:lnTo>
                <a:pt x="283" y="688"/>
              </a:lnTo>
              <a:lnTo>
                <a:pt x="330" y="668"/>
              </a:lnTo>
              <a:lnTo>
                <a:pt x="380" y="647"/>
              </a:lnTo>
              <a:lnTo>
                <a:pt x="432" y="623"/>
              </a:lnTo>
              <a:lnTo>
                <a:pt x="487" y="600"/>
              </a:lnTo>
              <a:lnTo>
                <a:pt x="543" y="576"/>
              </a:lnTo>
              <a:lnTo>
                <a:pt x="599" y="552"/>
              </a:lnTo>
              <a:lnTo>
                <a:pt x="658" y="526"/>
              </a:lnTo>
              <a:lnTo>
                <a:pt x="717" y="500"/>
              </a:lnTo>
              <a:lnTo>
                <a:pt x="778" y="475"/>
              </a:lnTo>
              <a:lnTo>
                <a:pt x="838" y="449"/>
              </a:lnTo>
              <a:lnTo>
                <a:pt x="899" y="422"/>
              </a:lnTo>
              <a:lnTo>
                <a:pt x="960" y="396"/>
              </a:lnTo>
              <a:lnTo>
                <a:pt x="1020" y="370"/>
              </a:lnTo>
              <a:lnTo>
                <a:pt x="1080" y="343"/>
              </a:lnTo>
              <a:lnTo>
                <a:pt x="1138" y="318"/>
              </a:lnTo>
              <a:lnTo>
                <a:pt x="1196" y="294"/>
              </a:lnTo>
              <a:lnTo>
                <a:pt x="1252" y="270"/>
              </a:lnTo>
              <a:lnTo>
                <a:pt x="1307" y="246"/>
              </a:lnTo>
              <a:lnTo>
                <a:pt x="1360" y="223"/>
              </a:lnTo>
              <a:lnTo>
                <a:pt x="1411" y="201"/>
              </a:lnTo>
              <a:lnTo>
                <a:pt x="1458" y="181"/>
              </a:lnTo>
              <a:lnTo>
                <a:pt x="1504" y="161"/>
              </a:lnTo>
              <a:lnTo>
                <a:pt x="1547" y="142"/>
              </a:lnTo>
              <a:lnTo>
                <a:pt x="1586" y="125"/>
              </a:lnTo>
              <a:lnTo>
                <a:pt x="1622" y="110"/>
              </a:lnTo>
              <a:lnTo>
                <a:pt x="1654" y="96"/>
              </a:lnTo>
              <a:lnTo>
                <a:pt x="1682" y="84"/>
              </a:lnTo>
              <a:lnTo>
                <a:pt x="1706" y="74"/>
              </a:lnTo>
              <a:lnTo>
                <a:pt x="1725" y="66"/>
              </a:lnTo>
              <a:lnTo>
                <a:pt x="1739" y="60"/>
              </a:lnTo>
              <a:lnTo>
                <a:pt x="1750" y="56"/>
              </a:lnTo>
              <a:lnTo>
                <a:pt x="1770" y="46"/>
              </a:lnTo>
              <a:lnTo>
                <a:pt x="1790" y="35"/>
              </a:lnTo>
              <a:lnTo>
                <a:pt x="1807" y="25"/>
              </a:lnTo>
              <a:lnTo>
                <a:pt x="1825" y="16"/>
              </a:lnTo>
              <a:lnTo>
                <a:pt x="1840" y="8"/>
              </a:lnTo>
              <a:lnTo>
                <a:pt x="1855" y="3"/>
              </a:lnTo>
              <a:lnTo>
                <a:pt x="1869" y="0"/>
              </a:lnTo>
              <a:close/>
            </a:path>
          </a:pathLst>
        </a:custGeom>
        <a:solidFill>
          <a:srgbClr val="6eb34b"/>
        </a:solidFill>
        <a:ln>
          <a:solidFill>
            <a:srgbClr val="8eb400"/>
          </a:solidFill>
        </a:ln>
      </xdr:spPr>
      <xdr:style>
        <a:lnRef idx="0"/>
        <a:fillRef idx="0"/>
        <a:effectRef idx="0"/>
        <a:fontRef idx="minor"/>
      </xdr:style>
    </xdr:sp>
    <xdr:clientData/>
  </xdr:twoCellAnchor>
  <xdr:twoCellAnchor editAs="absolute">
    <xdr:from>
      <xdr:col>5</xdr:col>
      <xdr:colOff>326880</xdr:colOff>
      <xdr:row>5</xdr:row>
      <xdr:rowOff>187560</xdr:rowOff>
    </xdr:from>
    <xdr:to>
      <xdr:col>5</xdr:col>
      <xdr:colOff>374040</xdr:colOff>
      <xdr:row>5</xdr:row>
      <xdr:rowOff>225360</xdr:rowOff>
    </xdr:to>
    <xdr:sp>
      <xdr:nvSpPr>
        <xdr:cNvPr id="125" name="CustomShape 1"/>
        <xdr:cNvSpPr/>
      </xdr:nvSpPr>
      <xdr:spPr>
        <a:xfrm>
          <a:off x="4658760" y="1711440"/>
          <a:ext cx="47160" cy="37800"/>
        </a:xfrm>
        <a:custGeom>
          <a:avLst/>
          <a:gdLst/>
          <a:ahLst/>
          <a:rect l="l" t="t" r="r" b="b"/>
          <a:pathLst>
            <a:path w="281" h="216">
              <a:moveTo>
                <a:pt x="155" y="0"/>
              </a:moveTo>
              <a:lnTo>
                <a:pt x="137" y="91"/>
              </a:lnTo>
              <a:lnTo>
                <a:pt x="281" y="147"/>
              </a:lnTo>
              <a:lnTo>
                <a:pt x="118" y="216"/>
              </a:lnTo>
              <a:lnTo>
                <a:pt x="0" y="30"/>
              </a:lnTo>
              <a:lnTo>
                <a:pt x="155" y="0"/>
              </a:lnTo>
              <a:close/>
            </a:path>
          </a:pathLst>
        </a:custGeom>
        <a:solidFill>
          <a:srgbClr val="d6e1df"/>
        </a:solidFill>
        <a:ln>
          <a:solidFill>
            <a:srgbClr val="d6e1df"/>
          </a:solidFill>
        </a:ln>
      </xdr:spPr>
      <xdr:style>
        <a:lnRef idx="0"/>
        <a:fillRef idx="0"/>
        <a:effectRef idx="0"/>
        <a:fontRef idx="minor"/>
      </xdr:style>
    </xdr:sp>
    <xdr:clientData/>
  </xdr:twoCellAnchor>
</xdr:wsDr>
</file>

<file path=xl/drawings/drawing4.xml><?xml version="1.0" encoding="utf-8"?>
<xdr:wsDr xmlns:xdr="http://schemas.openxmlformats.org/drawingml/2006/spreadsheetDrawing" xmlns:a="http://schemas.openxmlformats.org/drawingml/2006/main" xmlns:r="http://schemas.openxmlformats.org/officeDocument/2006/relationships">
  <xdr:twoCellAnchor editAs="absolute">
    <xdr:from>
      <xdr:col>6</xdr:col>
      <xdr:colOff>12600</xdr:colOff>
      <xdr:row>0</xdr:row>
      <xdr:rowOff>73080</xdr:rowOff>
    </xdr:from>
    <xdr:to>
      <xdr:col>7</xdr:col>
      <xdr:colOff>160920</xdr:colOff>
      <xdr:row>0</xdr:row>
      <xdr:rowOff>128880</xdr:rowOff>
    </xdr:to>
    <xdr:sp>
      <xdr:nvSpPr>
        <xdr:cNvPr id="126" name="CustomShape 1"/>
        <xdr:cNvSpPr/>
      </xdr:nvSpPr>
      <xdr:spPr>
        <a:xfrm rot="5400000">
          <a:off x="909000" y="210240"/>
          <a:ext cx="330120" cy="55800"/>
        </a:xfrm>
        <a:custGeom>
          <a:avLst/>
          <a:gdLst/>
          <a:ahLst/>
          <a:rect l="l" t="t" r="r" b="b"/>
          <a:pathLst>
            <a:path w="72" h="55">
              <a:moveTo>
                <a:pt x="2" y="30"/>
              </a:moveTo>
              <a:cubicBezTo>
                <a:pt x="17" y="0"/>
                <a:pt x="47" y="1"/>
                <a:pt x="72" y="18"/>
              </a:cubicBezTo>
              <a:cubicBezTo>
                <a:pt x="64" y="55"/>
                <a:pt x="28" y="52"/>
                <a:pt x="0" y="35"/>
              </a:cubicBezTo>
              <a:lnTo>
                <a:pt x="2" y="30"/>
              </a:lnTo>
              <a:close/>
            </a:path>
          </a:pathLst>
        </a:custGeom>
        <a:solidFill>
          <a:srgbClr val="4f7006"/>
        </a:solidFill>
        <a:ln>
          <a:noFill/>
        </a:ln>
      </xdr:spPr>
      <xdr:style>
        <a:lnRef idx="0"/>
        <a:fillRef idx="0"/>
        <a:effectRef idx="0"/>
        <a:fontRef idx="minor"/>
      </xdr:style>
    </xdr:sp>
    <xdr:clientData/>
  </xdr:twoCellAnchor>
  <xdr:twoCellAnchor editAs="absolute">
    <xdr:from>
      <xdr:col>6</xdr:col>
      <xdr:colOff>73080</xdr:colOff>
      <xdr:row>1</xdr:row>
      <xdr:rowOff>358200</xdr:rowOff>
    </xdr:from>
    <xdr:to>
      <xdr:col>7</xdr:col>
      <xdr:colOff>99000</xdr:colOff>
      <xdr:row>1</xdr:row>
      <xdr:rowOff>545400</xdr:rowOff>
    </xdr:to>
    <xdr:sp>
      <xdr:nvSpPr>
        <xdr:cNvPr id="127" name="CustomShape 1"/>
        <xdr:cNvSpPr/>
      </xdr:nvSpPr>
      <xdr:spPr>
        <a:xfrm rot="679800">
          <a:off x="1137960" y="560160"/>
          <a:ext cx="207720" cy="187200"/>
        </a:xfrm>
        <a:custGeom>
          <a:avLst/>
          <a:gdLst/>
          <a:ahLst/>
          <a:rect l="l" t="t" r="r" b="b"/>
          <a:pathLst>
            <a:path w="83" h="96">
              <a:moveTo>
                <a:pt x="16" y="84"/>
              </a:moveTo>
              <a:cubicBezTo>
                <a:pt x="22" y="80"/>
                <a:pt x="83" y="49"/>
                <a:pt x="47" y="19"/>
              </a:cubicBezTo>
              <a:cubicBezTo>
                <a:pt x="26" y="0"/>
                <a:pt x="0" y="86"/>
                <a:pt x="1" y="91"/>
              </a:cubicBezTo>
              <a:cubicBezTo>
                <a:pt x="1" y="96"/>
                <a:pt x="6" y="90"/>
                <a:pt x="16" y="84"/>
              </a:cubicBezTo>
              <a:close/>
            </a:path>
          </a:pathLst>
        </a:custGeom>
        <a:solidFill>
          <a:srgbClr val="4f7006"/>
        </a:solidFill>
        <a:ln>
          <a:noFill/>
        </a:ln>
      </xdr:spPr>
      <xdr:style>
        <a:lnRef idx="0"/>
        <a:fillRef idx="0"/>
        <a:effectRef idx="0"/>
        <a:fontRef idx="minor"/>
      </xdr:style>
    </xdr:sp>
    <xdr:clientData/>
  </xdr:twoCellAnchor>
  <xdr:twoCellAnchor editAs="absolute">
    <xdr:from>
      <xdr:col>6</xdr:col>
      <xdr:colOff>92520</xdr:colOff>
      <xdr:row>1</xdr:row>
      <xdr:rowOff>13320</xdr:rowOff>
    </xdr:from>
    <xdr:to>
      <xdr:col>7</xdr:col>
      <xdr:colOff>62280</xdr:colOff>
      <xdr:row>1</xdr:row>
      <xdr:rowOff>125280</xdr:rowOff>
    </xdr:to>
    <xdr:sp>
      <xdr:nvSpPr>
        <xdr:cNvPr id="128" name="CustomShape 1"/>
        <xdr:cNvSpPr/>
      </xdr:nvSpPr>
      <xdr:spPr>
        <a:xfrm rot="1768800">
          <a:off x="1137960" y="226440"/>
          <a:ext cx="151560" cy="111960"/>
        </a:xfrm>
        <a:custGeom>
          <a:avLst/>
          <a:gdLst/>
          <a:ahLst/>
          <a:rect l="l" t="t" r="r" b="b"/>
          <a:pathLst>
            <a:path w="79" h="86">
              <a:moveTo>
                <a:pt x="13" y="77"/>
              </a:moveTo>
              <a:cubicBezTo>
                <a:pt x="10" y="66"/>
                <a:pt x="0" y="0"/>
                <a:pt x="33" y="13"/>
              </a:cubicBezTo>
              <a:cubicBezTo>
                <a:pt x="79" y="31"/>
                <a:pt x="39" y="76"/>
                <a:pt x="21" y="86"/>
              </a:cubicBezTo>
              <a:cubicBezTo>
                <a:pt x="21" y="86"/>
                <a:pt x="16" y="84"/>
                <a:pt x="13" y="77"/>
              </a:cubicBezTo>
              <a:close/>
            </a:path>
          </a:pathLst>
        </a:custGeom>
        <a:solidFill>
          <a:srgbClr val="4f7006"/>
        </a:solidFill>
        <a:ln>
          <a:noFill/>
        </a:ln>
      </xdr:spPr>
      <xdr:style>
        <a:lnRef idx="0"/>
        <a:fillRef idx="0"/>
        <a:effectRef idx="0"/>
        <a:fontRef idx="minor"/>
      </xdr:style>
    </xdr:sp>
    <xdr:clientData/>
  </xdr:twoCellAnchor>
  <xdr:twoCellAnchor editAs="absolute">
    <xdr:from>
      <xdr:col>6</xdr:col>
      <xdr:colOff>132480</xdr:colOff>
      <xdr:row>1</xdr:row>
      <xdr:rowOff>134640</xdr:rowOff>
    </xdr:from>
    <xdr:to>
      <xdr:col>7</xdr:col>
      <xdr:colOff>86040</xdr:colOff>
      <xdr:row>1</xdr:row>
      <xdr:rowOff>253080</xdr:rowOff>
    </xdr:to>
    <xdr:sp>
      <xdr:nvSpPr>
        <xdr:cNvPr id="129" name="CustomShape 1"/>
        <xdr:cNvSpPr/>
      </xdr:nvSpPr>
      <xdr:spPr>
        <a:xfrm rot="1256400">
          <a:off x="1191600" y="337680"/>
          <a:ext cx="135360" cy="118440"/>
        </a:xfrm>
        <a:custGeom>
          <a:avLst/>
          <a:gdLst/>
          <a:ahLst/>
          <a:rect l="l" t="t" r="r" b="b"/>
          <a:pathLst>
            <a:path w="65" h="71">
              <a:moveTo>
                <a:pt x="5" y="71"/>
              </a:moveTo>
              <a:cubicBezTo>
                <a:pt x="20" y="52"/>
                <a:pt x="65" y="41"/>
                <a:pt x="55" y="4"/>
              </a:cubicBezTo>
              <a:cubicBezTo>
                <a:pt x="5" y="0"/>
                <a:pt x="2" y="22"/>
                <a:pt x="0" y="60"/>
              </a:cubicBezTo>
              <a:lnTo>
                <a:pt x="5" y="71"/>
              </a:lnTo>
              <a:close/>
            </a:path>
          </a:pathLst>
        </a:custGeom>
        <a:solidFill>
          <a:srgbClr val="658e08"/>
        </a:solidFill>
        <a:ln>
          <a:noFill/>
        </a:ln>
      </xdr:spPr>
      <xdr:style>
        <a:lnRef idx="0"/>
        <a:fillRef idx="0"/>
        <a:effectRef idx="0"/>
        <a:fontRef idx="minor"/>
      </xdr:style>
    </xdr:sp>
    <xdr:clientData/>
  </xdr:twoCellAnchor>
  <xdr:twoCellAnchor editAs="absolute">
    <xdr:from>
      <xdr:col>5</xdr:col>
      <xdr:colOff>21960</xdr:colOff>
      <xdr:row>1</xdr:row>
      <xdr:rowOff>321480</xdr:rowOff>
    </xdr:from>
    <xdr:to>
      <xdr:col>6</xdr:col>
      <xdr:colOff>18720</xdr:colOff>
      <xdr:row>1</xdr:row>
      <xdr:rowOff>450360</xdr:rowOff>
    </xdr:to>
    <xdr:sp>
      <xdr:nvSpPr>
        <xdr:cNvPr id="130" name="CustomShape 1"/>
        <xdr:cNvSpPr/>
      </xdr:nvSpPr>
      <xdr:spPr>
        <a:xfrm rot="679800">
          <a:off x="912600" y="520560"/>
          <a:ext cx="178200" cy="128880"/>
        </a:xfrm>
        <a:custGeom>
          <a:avLst/>
          <a:gdLst/>
          <a:ahLst/>
          <a:rect l="l" t="t" r="r" b="b"/>
          <a:pathLst>
            <a:path w="72" h="66">
              <a:moveTo>
                <a:pt x="69" y="30"/>
              </a:moveTo>
              <a:cubicBezTo>
                <a:pt x="52" y="18"/>
                <a:pt x="30" y="0"/>
                <a:pt x="5" y="4"/>
              </a:cubicBezTo>
              <a:cubicBezTo>
                <a:pt x="0" y="47"/>
                <a:pt x="58" y="66"/>
                <a:pt x="72" y="32"/>
              </a:cubicBezTo>
              <a:lnTo>
                <a:pt x="69" y="30"/>
              </a:lnTo>
              <a:close/>
            </a:path>
          </a:pathLst>
        </a:custGeom>
        <a:solidFill>
          <a:srgbClr val="658e08"/>
        </a:solidFill>
        <a:ln>
          <a:noFill/>
        </a:ln>
      </xdr:spPr>
      <xdr:style>
        <a:lnRef idx="0"/>
        <a:fillRef idx="0"/>
        <a:effectRef idx="0"/>
        <a:fontRef idx="minor"/>
      </xdr:style>
    </xdr:sp>
    <xdr:clientData/>
  </xdr:twoCellAnchor>
  <xdr:twoCellAnchor editAs="absolute">
    <xdr:from>
      <xdr:col>5</xdr:col>
      <xdr:colOff>19440</xdr:colOff>
      <xdr:row>1</xdr:row>
      <xdr:rowOff>203400</xdr:rowOff>
    </xdr:from>
    <xdr:to>
      <xdr:col>6</xdr:col>
      <xdr:colOff>7920</xdr:colOff>
      <xdr:row>1</xdr:row>
      <xdr:rowOff>326520</xdr:rowOff>
    </xdr:to>
    <xdr:sp>
      <xdr:nvSpPr>
        <xdr:cNvPr id="131" name="CustomShape 1"/>
        <xdr:cNvSpPr/>
      </xdr:nvSpPr>
      <xdr:spPr>
        <a:xfrm rot="20694000">
          <a:off x="941760" y="355320"/>
          <a:ext cx="169920" cy="123120"/>
        </a:xfrm>
        <a:custGeom>
          <a:avLst/>
          <a:gdLst/>
          <a:ahLst/>
          <a:rect l="l" t="t" r="r" b="b"/>
          <a:pathLst>
            <a:path w="68" h="62">
              <a:moveTo>
                <a:pt x="67" y="48"/>
              </a:moveTo>
              <a:cubicBezTo>
                <a:pt x="68" y="15"/>
                <a:pt x="38" y="0"/>
                <a:pt x="8" y="5"/>
              </a:cubicBezTo>
              <a:cubicBezTo>
                <a:pt x="0" y="40"/>
                <a:pt x="39" y="58"/>
                <a:pt x="66" y="62"/>
              </a:cubicBezTo>
              <a:lnTo>
                <a:pt x="67" y="48"/>
              </a:lnTo>
              <a:close/>
            </a:path>
          </a:pathLst>
        </a:custGeom>
        <a:solidFill>
          <a:srgbClr val="4f7006"/>
        </a:solidFill>
        <a:ln>
          <a:noFill/>
        </a:ln>
      </xdr:spPr>
      <xdr:style>
        <a:lnRef idx="0"/>
        <a:fillRef idx="0"/>
        <a:effectRef idx="0"/>
        <a:fontRef idx="minor"/>
      </xdr:style>
    </xdr:sp>
    <xdr:clientData/>
  </xdr:twoCellAnchor>
  <xdr:twoCellAnchor editAs="absolute">
    <xdr:from>
      <xdr:col>5</xdr:col>
      <xdr:colOff>158040</xdr:colOff>
      <xdr:row>1</xdr:row>
      <xdr:rowOff>152640</xdr:rowOff>
    </xdr:from>
    <xdr:to>
      <xdr:col>6</xdr:col>
      <xdr:colOff>144720</xdr:colOff>
      <xdr:row>3</xdr:row>
      <xdr:rowOff>91800</xdr:rowOff>
    </xdr:to>
    <xdr:sp>
      <xdr:nvSpPr>
        <xdr:cNvPr id="132" name="CustomShape 1"/>
        <xdr:cNvSpPr/>
      </xdr:nvSpPr>
      <xdr:spPr>
        <a:xfrm rot="679800">
          <a:off x="987840" y="343800"/>
          <a:ext cx="168120" cy="662040"/>
        </a:xfrm>
        <a:custGeom>
          <a:avLst/>
          <a:gdLst/>
          <a:ahLst/>
          <a:rect l="l" t="t" r="r" b="b"/>
          <a:pathLst>
            <a:path w="14327" h="10167">
              <a:moveTo>
                <a:pt x="12286" y="10167"/>
              </a:moveTo>
              <a:cubicBezTo>
                <a:pt x="-983" y="6975"/>
                <a:pt x="10483" y="4195"/>
                <a:pt x="0" y="0"/>
              </a:cubicBezTo>
              <a:cubicBezTo>
                <a:pt x="13344" y="2753"/>
                <a:pt x="3074" y="7414"/>
                <a:pt x="12286" y="10167"/>
              </a:cubicBezTo>
              <a:close/>
            </a:path>
          </a:pathLst>
        </a:custGeom>
        <a:solidFill>
          <a:srgbClr val="658e08"/>
        </a:solidFill>
        <a:ln>
          <a:noFill/>
        </a:ln>
      </xdr:spPr>
      <xdr:style>
        <a:lnRef idx="0"/>
        <a:fillRef idx="0"/>
        <a:effectRef idx="0"/>
        <a:fontRef idx="minor"/>
      </xdr:style>
    </xdr:sp>
    <xdr:clientData/>
  </xdr:twoCellAnchor>
  <xdr:twoCellAnchor editAs="absolute">
    <xdr:from>
      <xdr:col>7</xdr:col>
      <xdr:colOff>104040</xdr:colOff>
      <xdr:row>2</xdr:row>
      <xdr:rowOff>28800</xdr:rowOff>
    </xdr:from>
    <xdr:to>
      <xdr:col>8</xdr:col>
      <xdr:colOff>67680</xdr:colOff>
      <xdr:row>2</xdr:row>
      <xdr:rowOff>141120</xdr:rowOff>
    </xdr:to>
    <xdr:sp>
      <xdr:nvSpPr>
        <xdr:cNvPr id="133" name="CustomShape 1"/>
        <xdr:cNvSpPr/>
      </xdr:nvSpPr>
      <xdr:spPr>
        <a:xfrm rot="21312000">
          <a:off x="1380240" y="761400"/>
          <a:ext cx="145080" cy="112320"/>
        </a:xfrm>
        <a:custGeom>
          <a:avLst/>
          <a:gdLst/>
          <a:ahLst/>
          <a:rect l="l" t="t" r="r" b="b"/>
          <a:pathLst>
            <a:path w="62" h="57">
              <a:moveTo>
                <a:pt x="8" y="26"/>
              </a:moveTo>
              <a:cubicBezTo>
                <a:pt x="32" y="10"/>
                <a:pt x="42" y="0"/>
                <a:pt x="62" y="34"/>
              </a:cubicBezTo>
              <a:cubicBezTo>
                <a:pt x="44" y="57"/>
                <a:pt x="18" y="33"/>
                <a:pt x="0" y="32"/>
              </a:cubicBezTo>
              <a:lnTo>
                <a:pt x="8" y="26"/>
              </a:lnTo>
              <a:close/>
            </a:path>
          </a:pathLst>
        </a:custGeom>
        <a:solidFill>
          <a:srgbClr val="4f7006"/>
        </a:solidFill>
        <a:ln>
          <a:noFill/>
        </a:ln>
      </xdr:spPr>
      <xdr:style>
        <a:lnRef idx="0"/>
        <a:fillRef idx="0"/>
        <a:effectRef idx="0"/>
        <a:fontRef idx="minor"/>
      </xdr:style>
    </xdr:sp>
    <xdr:clientData/>
  </xdr:twoCellAnchor>
  <xdr:twoCellAnchor editAs="absolute">
    <xdr:from>
      <xdr:col>6</xdr:col>
      <xdr:colOff>28800</xdr:colOff>
      <xdr:row>2</xdr:row>
      <xdr:rowOff>29880</xdr:rowOff>
    </xdr:from>
    <xdr:to>
      <xdr:col>6</xdr:col>
      <xdr:colOff>152280</xdr:colOff>
      <xdr:row>2</xdr:row>
      <xdr:rowOff>161640</xdr:rowOff>
    </xdr:to>
    <xdr:sp>
      <xdr:nvSpPr>
        <xdr:cNvPr id="134" name="CustomShape 1"/>
        <xdr:cNvSpPr/>
      </xdr:nvSpPr>
      <xdr:spPr>
        <a:xfrm rot="21312000">
          <a:off x="1123920" y="763560"/>
          <a:ext cx="123480" cy="131760"/>
        </a:xfrm>
        <a:custGeom>
          <a:avLst/>
          <a:gdLst/>
          <a:ahLst/>
          <a:rect l="l" t="t" r="r" b="b"/>
          <a:pathLst>
            <a:path w="51" h="63">
              <a:moveTo>
                <a:pt x="51" y="56"/>
              </a:moveTo>
              <a:cubicBezTo>
                <a:pt x="23" y="63"/>
                <a:pt x="0" y="17"/>
                <a:pt x="30" y="0"/>
              </a:cubicBezTo>
              <a:cubicBezTo>
                <a:pt x="45" y="14"/>
                <a:pt x="44" y="42"/>
                <a:pt x="45" y="46"/>
              </a:cubicBezTo>
              <a:cubicBezTo>
                <a:pt x="47" y="52"/>
                <a:pt x="51" y="56"/>
                <a:pt x="51" y="56"/>
              </a:cubicBezTo>
              <a:close/>
            </a:path>
          </a:pathLst>
        </a:custGeom>
        <a:solidFill>
          <a:srgbClr val="4f7006"/>
        </a:solidFill>
        <a:ln>
          <a:noFill/>
        </a:ln>
      </xdr:spPr>
      <xdr:style>
        <a:lnRef idx="0"/>
        <a:fillRef idx="0"/>
        <a:effectRef idx="0"/>
        <a:fontRef idx="minor"/>
      </xdr:style>
    </xdr:sp>
    <xdr:clientData/>
  </xdr:twoCellAnchor>
  <xdr:twoCellAnchor editAs="absolute">
    <xdr:from>
      <xdr:col>6</xdr:col>
      <xdr:colOff>144720</xdr:colOff>
      <xdr:row>1</xdr:row>
      <xdr:rowOff>515520</xdr:rowOff>
    </xdr:from>
    <xdr:to>
      <xdr:col>7</xdr:col>
      <xdr:colOff>85320</xdr:colOff>
      <xdr:row>2</xdr:row>
      <xdr:rowOff>78480</xdr:rowOff>
    </xdr:to>
    <xdr:sp>
      <xdr:nvSpPr>
        <xdr:cNvPr id="135" name="CustomShape 1"/>
        <xdr:cNvSpPr/>
      </xdr:nvSpPr>
      <xdr:spPr>
        <a:xfrm rot="21312000">
          <a:off x="1239840" y="689760"/>
          <a:ext cx="122400" cy="122400"/>
        </a:xfrm>
        <a:custGeom>
          <a:avLst/>
          <a:gdLst/>
          <a:ahLst/>
          <a:rect l="l" t="t" r="r" b="b"/>
          <a:pathLst>
            <a:path w="49" h="62">
              <a:moveTo>
                <a:pt x="28" y="55"/>
              </a:moveTo>
              <a:cubicBezTo>
                <a:pt x="49" y="41"/>
                <a:pt x="42" y="17"/>
                <a:pt x="25" y="0"/>
              </a:cubicBezTo>
              <a:cubicBezTo>
                <a:pt x="0" y="11"/>
                <a:pt x="8" y="42"/>
                <a:pt x="19" y="62"/>
              </a:cubicBezTo>
              <a:lnTo>
                <a:pt x="28" y="55"/>
              </a:lnTo>
              <a:close/>
            </a:path>
          </a:pathLst>
        </a:custGeom>
        <a:solidFill>
          <a:srgbClr val="658e08"/>
        </a:solidFill>
        <a:ln>
          <a:noFill/>
        </a:ln>
      </xdr:spPr>
      <xdr:style>
        <a:lnRef idx="0"/>
        <a:fillRef idx="0"/>
        <a:effectRef idx="0"/>
        <a:fontRef idx="minor"/>
      </xdr:style>
    </xdr:sp>
    <xdr:clientData/>
  </xdr:twoCellAnchor>
  <xdr:twoCellAnchor editAs="absolute">
    <xdr:from>
      <xdr:col>7</xdr:col>
      <xdr:colOff>29160</xdr:colOff>
      <xdr:row>1</xdr:row>
      <xdr:rowOff>486000</xdr:rowOff>
    </xdr:from>
    <xdr:to>
      <xdr:col>8</xdr:col>
      <xdr:colOff>65160</xdr:colOff>
      <xdr:row>2</xdr:row>
      <xdr:rowOff>146520</xdr:rowOff>
    </xdr:to>
    <xdr:sp>
      <xdr:nvSpPr>
        <xdr:cNvPr id="136" name="CustomShape 1"/>
        <xdr:cNvSpPr/>
      </xdr:nvSpPr>
      <xdr:spPr>
        <a:xfrm rot="3286800">
          <a:off x="1153080" y="706320"/>
          <a:ext cx="217440" cy="219960"/>
        </a:xfrm>
        <a:custGeom>
          <a:avLst/>
          <a:gdLst/>
          <a:ahLst/>
          <a:rect l="l" t="t" r="r" b="b"/>
          <a:pathLst>
            <a:path w="16531" h="10205">
              <a:moveTo>
                <a:pt x="13030" y="10205"/>
              </a:moveTo>
              <a:cubicBezTo>
                <a:pt x="-844" y="9738"/>
                <a:pt x="11133" y="1343"/>
                <a:pt x="0" y="0"/>
              </a:cubicBezTo>
              <a:cubicBezTo>
                <a:pt x="15687" y="1132"/>
                <a:pt x="1171" y="9279"/>
                <a:pt x="13030" y="10205"/>
              </a:cubicBezTo>
              <a:close/>
            </a:path>
          </a:pathLst>
        </a:custGeom>
        <a:solidFill>
          <a:srgbClr val="4f7006"/>
        </a:solidFill>
        <a:ln>
          <a:noFill/>
        </a:ln>
      </xdr:spPr>
      <xdr:style>
        <a:lnRef idx="0"/>
        <a:fillRef idx="0"/>
        <a:effectRef idx="0"/>
        <a:fontRef idx="minor"/>
      </xdr:style>
    </xdr:sp>
    <xdr:clientData/>
  </xdr:twoCellAnchor>
  <xdr:twoCellAnchor editAs="absolute">
    <xdr:from>
      <xdr:col>9</xdr:col>
      <xdr:colOff>25560</xdr:colOff>
      <xdr:row>2</xdr:row>
      <xdr:rowOff>122040</xdr:rowOff>
    </xdr:from>
    <xdr:to>
      <xdr:col>9</xdr:col>
      <xdr:colOff>158400</xdr:colOff>
      <xdr:row>3</xdr:row>
      <xdr:rowOff>72360</xdr:rowOff>
    </xdr:to>
    <xdr:sp>
      <xdr:nvSpPr>
        <xdr:cNvPr id="137" name="CustomShape 1"/>
        <xdr:cNvSpPr/>
      </xdr:nvSpPr>
      <xdr:spPr>
        <a:xfrm flipH="1" flipV="1" rot="20774400">
          <a:off x="1672920" y="841320"/>
          <a:ext cx="132840" cy="113760"/>
        </a:xfrm>
        <a:custGeom>
          <a:avLst/>
          <a:gdLst/>
          <a:ahLst/>
          <a:rect l="l" t="t" r="r" b="b"/>
          <a:pathLst>
            <a:path w="62" h="57">
              <a:moveTo>
                <a:pt x="8" y="26"/>
              </a:moveTo>
              <a:cubicBezTo>
                <a:pt x="32" y="10"/>
                <a:pt x="42" y="0"/>
                <a:pt x="62" y="34"/>
              </a:cubicBezTo>
              <a:cubicBezTo>
                <a:pt x="44" y="57"/>
                <a:pt x="18" y="33"/>
                <a:pt x="0" y="32"/>
              </a:cubicBezTo>
              <a:lnTo>
                <a:pt x="8" y="26"/>
              </a:lnTo>
              <a:close/>
            </a:path>
          </a:pathLst>
        </a:custGeom>
        <a:solidFill>
          <a:srgbClr val="4f7006"/>
        </a:solidFill>
        <a:ln>
          <a:noFill/>
        </a:ln>
      </xdr:spPr>
      <xdr:style>
        <a:lnRef idx="0"/>
        <a:fillRef idx="0"/>
        <a:effectRef idx="0"/>
        <a:fontRef idx="minor"/>
      </xdr:style>
    </xdr:sp>
    <xdr:clientData/>
  </xdr:twoCellAnchor>
  <xdr:twoCellAnchor editAs="absolute">
    <xdr:from>
      <xdr:col>8</xdr:col>
      <xdr:colOff>140760</xdr:colOff>
      <xdr:row>1</xdr:row>
      <xdr:rowOff>505440</xdr:rowOff>
    </xdr:from>
    <xdr:to>
      <xdr:col>9</xdr:col>
      <xdr:colOff>121680</xdr:colOff>
      <xdr:row>2</xdr:row>
      <xdr:rowOff>64080</xdr:rowOff>
    </xdr:to>
    <xdr:sp>
      <xdr:nvSpPr>
        <xdr:cNvPr id="138" name="CustomShape 1"/>
        <xdr:cNvSpPr/>
      </xdr:nvSpPr>
      <xdr:spPr>
        <a:xfrm flipH="1" flipV="1" rot="1590000">
          <a:off x="1552320" y="718920"/>
          <a:ext cx="162720" cy="118080"/>
        </a:xfrm>
        <a:custGeom>
          <a:avLst/>
          <a:gdLst/>
          <a:ahLst/>
          <a:rect l="l" t="t" r="r" b="b"/>
          <a:pathLst>
            <a:path w="51" h="63">
              <a:moveTo>
                <a:pt x="51" y="56"/>
              </a:moveTo>
              <a:cubicBezTo>
                <a:pt x="23" y="63"/>
                <a:pt x="0" y="17"/>
                <a:pt x="30" y="0"/>
              </a:cubicBezTo>
              <a:cubicBezTo>
                <a:pt x="45" y="14"/>
                <a:pt x="44" y="42"/>
                <a:pt x="45" y="46"/>
              </a:cubicBezTo>
              <a:cubicBezTo>
                <a:pt x="47" y="52"/>
                <a:pt x="51" y="56"/>
                <a:pt x="51" y="56"/>
              </a:cubicBezTo>
              <a:close/>
            </a:path>
          </a:pathLst>
        </a:custGeom>
        <a:solidFill>
          <a:srgbClr val="4f7006"/>
        </a:solidFill>
        <a:ln>
          <a:noFill/>
        </a:ln>
      </xdr:spPr>
      <xdr:style>
        <a:lnRef idx="0"/>
        <a:fillRef idx="0"/>
        <a:effectRef idx="0"/>
        <a:fontRef idx="minor"/>
      </xdr:style>
    </xdr:sp>
    <xdr:clientData/>
  </xdr:twoCellAnchor>
  <xdr:twoCellAnchor editAs="absolute">
    <xdr:from>
      <xdr:col>10</xdr:col>
      <xdr:colOff>4320</xdr:colOff>
      <xdr:row>3</xdr:row>
      <xdr:rowOff>48240</xdr:rowOff>
    </xdr:from>
    <xdr:to>
      <xdr:col>10</xdr:col>
      <xdr:colOff>160200</xdr:colOff>
      <xdr:row>3</xdr:row>
      <xdr:rowOff>117720</xdr:rowOff>
    </xdr:to>
    <xdr:sp>
      <xdr:nvSpPr>
        <xdr:cNvPr id="139" name="CustomShape 1"/>
        <xdr:cNvSpPr/>
      </xdr:nvSpPr>
      <xdr:spPr>
        <a:xfrm flipH="1" flipV="1" rot="7926000">
          <a:off x="1666800" y="957600"/>
          <a:ext cx="155880" cy="69480"/>
        </a:xfrm>
        <a:custGeom>
          <a:avLst/>
          <a:gdLst/>
          <a:ahLst/>
          <a:rect l="l" t="t" r="r" b="b"/>
          <a:pathLst>
            <a:path w="49" h="62">
              <a:moveTo>
                <a:pt x="28" y="55"/>
              </a:moveTo>
              <a:cubicBezTo>
                <a:pt x="49" y="41"/>
                <a:pt x="42" y="17"/>
                <a:pt x="25" y="0"/>
              </a:cubicBezTo>
              <a:cubicBezTo>
                <a:pt x="0" y="11"/>
                <a:pt x="8" y="42"/>
                <a:pt x="19" y="62"/>
              </a:cubicBezTo>
              <a:lnTo>
                <a:pt x="28" y="55"/>
              </a:lnTo>
              <a:close/>
            </a:path>
          </a:pathLst>
        </a:custGeom>
        <a:solidFill>
          <a:srgbClr val="658e08"/>
        </a:solidFill>
        <a:ln>
          <a:noFill/>
        </a:ln>
      </xdr:spPr>
      <xdr:style>
        <a:lnRef idx="0"/>
        <a:fillRef idx="0"/>
        <a:effectRef idx="0"/>
        <a:fontRef idx="minor"/>
      </xdr:style>
    </xdr:sp>
    <xdr:clientData/>
  </xdr:twoCellAnchor>
  <xdr:twoCellAnchor editAs="absolute">
    <xdr:from>
      <xdr:col>8</xdr:col>
      <xdr:colOff>75960</xdr:colOff>
      <xdr:row>2</xdr:row>
      <xdr:rowOff>20160</xdr:rowOff>
    </xdr:from>
    <xdr:to>
      <xdr:col>9</xdr:col>
      <xdr:colOff>172800</xdr:colOff>
      <xdr:row>3</xdr:row>
      <xdr:rowOff>93960</xdr:rowOff>
    </xdr:to>
    <xdr:sp>
      <xdr:nvSpPr>
        <xdr:cNvPr id="140" name="CustomShape 1"/>
        <xdr:cNvSpPr/>
      </xdr:nvSpPr>
      <xdr:spPr>
        <a:xfrm flipH="1" rot="4722000">
          <a:off x="1295640" y="798840"/>
          <a:ext cx="278640" cy="237240"/>
        </a:xfrm>
        <a:custGeom>
          <a:avLst/>
          <a:gdLst/>
          <a:ahLst/>
          <a:rect l="l" t="t" r="r" b="b"/>
          <a:pathLst>
            <a:path w="17311" h="13335">
              <a:moveTo>
                <a:pt x="13440" y="13335"/>
              </a:moveTo>
              <a:cubicBezTo>
                <a:pt x="11924" y="10687"/>
                <a:pt x="17311" y="3665"/>
                <a:pt x="0" y="0"/>
              </a:cubicBezTo>
              <a:cubicBezTo>
                <a:pt x="15687" y="1132"/>
                <a:pt x="16328" y="9481"/>
                <a:pt x="13440" y="13335"/>
              </a:cubicBezTo>
              <a:close/>
            </a:path>
          </a:pathLst>
        </a:custGeom>
        <a:solidFill>
          <a:srgbClr val="4f7006"/>
        </a:solidFill>
        <a:ln>
          <a:noFill/>
        </a:ln>
      </xdr:spPr>
      <xdr:style>
        <a:lnRef idx="0"/>
        <a:fillRef idx="0"/>
        <a:effectRef idx="0"/>
        <a:fontRef idx="minor"/>
      </xdr:style>
    </xdr:sp>
    <xdr:clientData/>
  </xdr:twoCellAnchor>
  <xdr:twoCellAnchor editAs="absolute">
    <xdr:from>
      <xdr:col>3</xdr:col>
      <xdr:colOff>149040</xdr:colOff>
      <xdr:row>2</xdr:row>
      <xdr:rowOff>75960</xdr:rowOff>
    </xdr:from>
    <xdr:to>
      <xdr:col>5</xdr:col>
      <xdr:colOff>169920</xdr:colOff>
      <xdr:row>4</xdr:row>
      <xdr:rowOff>111240</xdr:rowOff>
    </xdr:to>
    <xdr:sp>
      <xdr:nvSpPr>
        <xdr:cNvPr id="141" name="CustomShape 1"/>
        <xdr:cNvSpPr/>
      </xdr:nvSpPr>
      <xdr:spPr>
        <a:xfrm flipH="1" rot="18429600">
          <a:off x="757440" y="571680"/>
          <a:ext cx="384120" cy="361800"/>
        </a:xfrm>
        <a:custGeom>
          <a:avLst/>
          <a:gdLst/>
          <a:ahLst/>
          <a:rect l="l" t="t" r="r" b="b"/>
          <a:pathLst>
            <a:path w="19711" h="15400">
              <a:moveTo>
                <a:pt x="16244" y="15400"/>
              </a:moveTo>
              <a:cubicBezTo>
                <a:pt x="1618" y="7948"/>
                <a:pt x="17595" y="5615"/>
                <a:pt x="0" y="0"/>
              </a:cubicBezTo>
              <a:cubicBezTo>
                <a:pt x="19711" y="6432"/>
                <a:pt x="3979" y="5829"/>
                <a:pt x="16244" y="15400"/>
              </a:cubicBezTo>
              <a:close/>
            </a:path>
          </a:pathLst>
        </a:custGeom>
        <a:solidFill>
          <a:srgbClr val="4f7006"/>
        </a:solidFill>
        <a:ln>
          <a:noFill/>
        </a:ln>
      </xdr:spPr>
      <xdr:style>
        <a:lnRef idx="0"/>
        <a:fillRef idx="0"/>
        <a:effectRef idx="0"/>
        <a:fontRef idx="minor"/>
      </xdr:style>
    </xdr:sp>
    <xdr:clientData/>
  </xdr:twoCellAnchor>
  <xdr:twoCellAnchor editAs="absolute">
    <xdr:from>
      <xdr:col>3</xdr:col>
      <xdr:colOff>24480</xdr:colOff>
      <xdr:row>1</xdr:row>
      <xdr:rowOff>213840</xdr:rowOff>
    </xdr:from>
    <xdr:to>
      <xdr:col>5</xdr:col>
      <xdr:colOff>11880</xdr:colOff>
      <xdr:row>1</xdr:row>
      <xdr:rowOff>316440</xdr:rowOff>
    </xdr:to>
    <xdr:sp>
      <xdr:nvSpPr>
        <xdr:cNvPr id="142" name="CustomShape 1"/>
        <xdr:cNvSpPr/>
      </xdr:nvSpPr>
      <xdr:spPr>
        <a:xfrm rot="3789000">
          <a:off x="415800" y="524520"/>
          <a:ext cx="350640" cy="102600"/>
        </a:xfrm>
        <a:custGeom>
          <a:avLst/>
          <a:gdLst/>
          <a:ahLst/>
          <a:rect l="l" t="t" r="r" b="b"/>
          <a:pathLst>
            <a:path w="14058" h="17141">
              <a:moveTo>
                <a:pt x="567" y="1920"/>
              </a:moveTo>
              <a:cubicBezTo>
                <a:pt x="993" y="3044"/>
                <a:pt x="7810" y="16313"/>
                <a:pt x="10710" y="11488"/>
              </a:cubicBezTo>
              <a:cubicBezTo>
                <a:pt x="13610" y="6663"/>
                <a:pt x="2932" y="2362"/>
                <a:pt x="1242" y="767"/>
              </a:cubicBezTo>
              <a:cubicBezTo>
                <a:pt x="-448" y="-828"/>
                <a:pt x="-141" y="313"/>
                <a:pt x="567" y="1920"/>
              </a:cubicBezTo>
              <a:close/>
            </a:path>
          </a:pathLst>
        </a:custGeom>
        <a:solidFill>
          <a:srgbClr val="543466"/>
        </a:solidFill>
        <a:ln>
          <a:noFill/>
        </a:ln>
      </xdr:spPr>
      <xdr:style>
        <a:lnRef idx="0"/>
        <a:fillRef idx="0"/>
        <a:effectRef idx="0"/>
        <a:fontRef idx="minor"/>
      </xdr:style>
    </xdr:sp>
    <xdr:clientData/>
  </xdr:twoCellAnchor>
  <xdr:twoCellAnchor editAs="absolute">
    <xdr:from>
      <xdr:col>3</xdr:col>
      <xdr:colOff>109440</xdr:colOff>
      <xdr:row>1</xdr:row>
      <xdr:rowOff>417960</xdr:rowOff>
    </xdr:from>
    <xdr:to>
      <xdr:col>5</xdr:col>
      <xdr:colOff>71280</xdr:colOff>
      <xdr:row>1</xdr:row>
      <xdr:rowOff>506160</xdr:rowOff>
    </xdr:to>
    <xdr:sp>
      <xdr:nvSpPr>
        <xdr:cNvPr id="143" name="CustomShape 1"/>
        <xdr:cNvSpPr/>
      </xdr:nvSpPr>
      <xdr:spPr>
        <a:xfrm rot="18498600">
          <a:off x="618480" y="443880"/>
          <a:ext cx="325080" cy="88200"/>
        </a:xfrm>
        <a:custGeom>
          <a:avLst/>
          <a:gdLst/>
          <a:ahLst/>
          <a:rect l="l" t="t" r="r" b="b"/>
          <a:pathLst>
            <a:path w="9929" h="14475">
              <a:moveTo>
                <a:pt x="989" y="2359"/>
              </a:moveTo>
              <a:cubicBezTo>
                <a:pt x="1409" y="3391"/>
                <a:pt x="6466" y="14475"/>
                <a:pt x="9520" y="7962"/>
              </a:cubicBezTo>
              <a:cubicBezTo>
                <a:pt x="9347" y="1848"/>
                <a:pt x="989" y="0"/>
                <a:pt x="290" y="0"/>
              </a:cubicBezTo>
              <a:cubicBezTo>
                <a:pt x="-409" y="0"/>
                <a:pt x="290" y="885"/>
                <a:pt x="989" y="2359"/>
              </a:cubicBezTo>
              <a:close/>
            </a:path>
          </a:pathLst>
        </a:custGeom>
        <a:solidFill>
          <a:srgbClr val="543466"/>
        </a:solidFill>
        <a:ln>
          <a:noFill/>
        </a:ln>
      </xdr:spPr>
      <xdr:style>
        <a:lnRef idx="0"/>
        <a:fillRef idx="0"/>
        <a:effectRef idx="0"/>
        <a:fontRef idx="minor"/>
      </xdr:style>
    </xdr:sp>
    <xdr:clientData/>
  </xdr:twoCellAnchor>
  <xdr:twoCellAnchor editAs="absolute">
    <xdr:from>
      <xdr:col>3</xdr:col>
      <xdr:colOff>89640</xdr:colOff>
      <xdr:row>1</xdr:row>
      <xdr:rowOff>432720</xdr:rowOff>
    </xdr:from>
    <xdr:to>
      <xdr:col>5</xdr:col>
      <xdr:colOff>43200</xdr:colOff>
      <xdr:row>1</xdr:row>
      <xdr:rowOff>549360</xdr:rowOff>
    </xdr:to>
    <xdr:sp>
      <xdr:nvSpPr>
        <xdr:cNvPr id="144" name="CustomShape 1"/>
        <xdr:cNvSpPr/>
      </xdr:nvSpPr>
      <xdr:spPr>
        <a:xfrm rot="13736400">
          <a:off x="428400" y="393120"/>
          <a:ext cx="316800" cy="116640"/>
        </a:xfrm>
        <a:custGeom>
          <a:avLst/>
          <a:gdLst/>
          <a:ahLst/>
          <a:rect l="l" t="t" r="r" b="b"/>
          <a:pathLst>
            <a:path w="14058" h="17141">
              <a:moveTo>
                <a:pt x="567" y="1920"/>
              </a:moveTo>
              <a:cubicBezTo>
                <a:pt x="993" y="3044"/>
                <a:pt x="7810" y="16313"/>
                <a:pt x="10710" y="11488"/>
              </a:cubicBezTo>
              <a:cubicBezTo>
                <a:pt x="13610" y="6663"/>
                <a:pt x="2932" y="2362"/>
                <a:pt x="1242" y="767"/>
              </a:cubicBezTo>
              <a:cubicBezTo>
                <a:pt x="-448" y="-828"/>
                <a:pt x="-141" y="313"/>
                <a:pt x="567" y="1920"/>
              </a:cubicBezTo>
              <a:close/>
            </a:path>
          </a:pathLst>
        </a:custGeom>
        <a:solidFill>
          <a:srgbClr val="543466"/>
        </a:solidFill>
        <a:ln>
          <a:noFill/>
        </a:ln>
      </xdr:spPr>
      <xdr:style>
        <a:lnRef idx="0"/>
        <a:fillRef idx="0"/>
        <a:effectRef idx="0"/>
        <a:fontRef idx="minor"/>
      </xdr:style>
    </xdr:sp>
    <xdr:clientData/>
  </xdr:twoCellAnchor>
  <xdr:twoCellAnchor editAs="absolute">
    <xdr:from>
      <xdr:col>3</xdr:col>
      <xdr:colOff>113760</xdr:colOff>
      <xdr:row>1</xdr:row>
      <xdr:rowOff>423000</xdr:rowOff>
    </xdr:from>
    <xdr:to>
      <xdr:col>5</xdr:col>
      <xdr:colOff>130680</xdr:colOff>
      <xdr:row>1</xdr:row>
      <xdr:rowOff>488880</xdr:rowOff>
    </xdr:to>
    <xdr:sp>
      <xdr:nvSpPr>
        <xdr:cNvPr id="145" name="CustomShape 1"/>
        <xdr:cNvSpPr/>
      </xdr:nvSpPr>
      <xdr:spPr>
        <a:xfrm rot="16200000">
          <a:off x="501120" y="380520"/>
          <a:ext cx="380160" cy="65880"/>
        </a:xfrm>
        <a:custGeom>
          <a:avLst/>
          <a:gdLst/>
          <a:ahLst/>
          <a:rect l="l" t="t" r="r" b="b"/>
          <a:pathLst>
            <a:path w="9929" h="14475">
              <a:moveTo>
                <a:pt x="989" y="2359"/>
              </a:moveTo>
              <a:cubicBezTo>
                <a:pt x="1409" y="3391"/>
                <a:pt x="6466" y="14475"/>
                <a:pt x="9520" y="7962"/>
              </a:cubicBezTo>
              <a:cubicBezTo>
                <a:pt x="9347" y="1848"/>
                <a:pt x="989" y="0"/>
                <a:pt x="290" y="0"/>
              </a:cubicBezTo>
              <a:cubicBezTo>
                <a:pt x="-409" y="0"/>
                <a:pt x="290" y="885"/>
                <a:pt x="989" y="2359"/>
              </a:cubicBezTo>
              <a:close/>
            </a:path>
          </a:pathLst>
        </a:custGeom>
        <a:solidFill>
          <a:srgbClr val="543466"/>
        </a:solidFill>
        <a:ln>
          <a:noFill/>
        </a:ln>
      </xdr:spPr>
      <xdr:style>
        <a:lnRef idx="0"/>
        <a:fillRef idx="0"/>
        <a:effectRef idx="0"/>
        <a:fontRef idx="minor"/>
      </xdr:style>
    </xdr:sp>
    <xdr:clientData/>
  </xdr:twoCellAnchor>
  <xdr:twoCellAnchor editAs="absolute">
    <xdr:from>
      <xdr:col>3</xdr:col>
      <xdr:colOff>55080</xdr:colOff>
      <xdr:row>1</xdr:row>
      <xdr:rowOff>353160</xdr:rowOff>
    </xdr:from>
    <xdr:to>
      <xdr:col>4</xdr:col>
      <xdr:colOff>93600</xdr:colOff>
      <xdr:row>1</xdr:row>
      <xdr:rowOff>464760</xdr:rowOff>
    </xdr:to>
    <xdr:sp>
      <xdr:nvSpPr>
        <xdr:cNvPr id="146" name="CustomShape 1"/>
        <xdr:cNvSpPr/>
      </xdr:nvSpPr>
      <xdr:spPr>
        <a:xfrm rot="11958600">
          <a:off x="408960" y="384480"/>
          <a:ext cx="219960" cy="111600"/>
        </a:xfrm>
        <a:custGeom>
          <a:avLst/>
          <a:gdLst/>
          <a:ahLst/>
          <a:rect l="l" t="t" r="r" b="b"/>
          <a:pathLst>
            <a:path w="12050" h="13834">
              <a:moveTo>
                <a:pt x="1039" y="2398"/>
              </a:moveTo>
              <a:cubicBezTo>
                <a:pt x="1480" y="3446"/>
                <a:pt x="8376" y="13834"/>
                <a:pt x="9998" y="8092"/>
              </a:cubicBezTo>
              <a:cubicBezTo>
                <a:pt x="11620" y="2350"/>
                <a:pt x="1039" y="0"/>
                <a:pt x="305" y="0"/>
              </a:cubicBezTo>
              <a:cubicBezTo>
                <a:pt x="-430" y="0"/>
                <a:pt x="305" y="899"/>
                <a:pt x="1039" y="2398"/>
              </a:cubicBezTo>
              <a:close/>
            </a:path>
          </a:pathLst>
        </a:custGeom>
        <a:solidFill>
          <a:srgbClr val="543466"/>
        </a:solidFill>
        <a:ln>
          <a:noFill/>
        </a:ln>
      </xdr:spPr>
      <xdr:style>
        <a:lnRef idx="0"/>
        <a:fillRef idx="0"/>
        <a:effectRef idx="0"/>
        <a:fontRef idx="minor"/>
      </xdr:style>
    </xdr:sp>
    <xdr:clientData/>
  </xdr:twoCellAnchor>
  <xdr:twoCellAnchor editAs="absolute">
    <xdr:from>
      <xdr:col>3</xdr:col>
      <xdr:colOff>40320</xdr:colOff>
      <xdr:row>1</xdr:row>
      <xdr:rowOff>263160</xdr:rowOff>
    </xdr:from>
    <xdr:to>
      <xdr:col>4</xdr:col>
      <xdr:colOff>92880</xdr:colOff>
      <xdr:row>1</xdr:row>
      <xdr:rowOff>417240</xdr:rowOff>
    </xdr:to>
    <xdr:sp>
      <xdr:nvSpPr>
        <xdr:cNvPr id="147" name="CustomShape 1"/>
        <xdr:cNvSpPr/>
      </xdr:nvSpPr>
      <xdr:spPr>
        <a:xfrm rot="1438800">
          <a:off x="535680" y="489240"/>
          <a:ext cx="234000" cy="154080"/>
        </a:xfrm>
        <a:custGeom>
          <a:avLst/>
          <a:gdLst/>
          <a:ahLst/>
          <a:rect l="l" t="t" r="r" b="b"/>
          <a:pathLst>
            <a:path w="14058" h="17141">
              <a:moveTo>
                <a:pt x="567" y="1920"/>
              </a:moveTo>
              <a:cubicBezTo>
                <a:pt x="993" y="3044"/>
                <a:pt x="7810" y="16313"/>
                <a:pt x="10710" y="11488"/>
              </a:cubicBezTo>
              <a:cubicBezTo>
                <a:pt x="13610" y="6663"/>
                <a:pt x="2932" y="2362"/>
                <a:pt x="1242" y="767"/>
              </a:cubicBezTo>
              <a:cubicBezTo>
                <a:pt x="-448" y="-828"/>
                <a:pt x="-141" y="313"/>
                <a:pt x="567" y="1920"/>
              </a:cubicBezTo>
              <a:close/>
            </a:path>
          </a:pathLst>
        </a:custGeom>
        <a:solidFill>
          <a:srgbClr val="543466"/>
        </a:solidFill>
        <a:ln>
          <a:noFill/>
        </a:ln>
      </xdr:spPr>
      <xdr:style>
        <a:lnRef idx="0"/>
        <a:fillRef idx="0"/>
        <a:effectRef idx="0"/>
        <a:fontRef idx="minor"/>
      </xdr:style>
    </xdr:sp>
    <xdr:clientData/>
  </xdr:twoCellAnchor>
  <xdr:twoCellAnchor editAs="absolute">
    <xdr:from>
      <xdr:col>3</xdr:col>
      <xdr:colOff>12960</xdr:colOff>
      <xdr:row>1</xdr:row>
      <xdr:rowOff>249480</xdr:rowOff>
    </xdr:from>
    <xdr:to>
      <xdr:col>4</xdr:col>
      <xdr:colOff>180720</xdr:colOff>
      <xdr:row>1</xdr:row>
      <xdr:rowOff>321120</xdr:rowOff>
    </xdr:to>
    <xdr:sp>
      <xdr:nvSpPr>
        <xdr:cNvPr id="148" name="CustomShape 1"/>
        <xdr:cNvSpPr/>
      </xdr:nvSpPr>
      <xdr:spPr>
        <a:xfrm rot="6878400">
          <a:off x="285840" y="543960"/>
          <a:ext cx="349200" cy="71640"/>
        </a:xfrm>
        <a:custGeom>
          <a:avLst/>
          <a:gdLst/>
          <a:ahLst/>
          <a:rect l="l" t="t" r="r" b="b"/>
          <a:pathLst>
            <a:path w="9929" h="14475">
              <a:moveTo>
                <a:pt x="989" y="2359"/>
              </a:moveTo>
              <a:cubicBezTo>
                <a:pt x="1409" y="3391"/>
                <a:pt x="6466" y="14475"/>
                <a:pt x="9520" y="7962"/>
              </a:cubicBezTo>
              <a:cubicBezTo>
                <a:pt x="9347" y="1848"/>
                <a:pt x="989" y="0"/>
                <a:pt x="290" y="0"/>
              </a:cubicBezTo>
              <a:cubicBezTo>
                <a:pt x="-409" y="0"/>
                <a:pt x="290" y="885"/>
                <a:pt x="989" y="2359"/>
              </a:cubicBezTo>
              <a:close/>
            </a:path>
          </a:pathLst>
        </a:custGeom>
        <a:solidFill>
          <a:srgbClr val="543466"/>
        </a:solidFill>
        <a:ln>
          <a:noFill/>
        </a:ln>
      </xdr:spPr>
      <xdr:style>
        <a:lnRef idx="0"/>
        <a:fillRef idx="0"/>
        <a:effectRef idx="0"/>
        <a:fontRef idx="minor"/>
      </xdr:style>
    </xdr:sp>
    <xdr:clientData/>
  </xdr:twoCellAnchor>
  <xdr:twoCellAnchor editAs="absolute">
    <xdr:from>
      <xdr:col>3</xdr:col>
      <xdr:colOff>80280</xdr:colOff>
      <xdr:row>1</xdr:row>
      <xdr:rowOff>358200</xdr:rowOff>
    </xdr:from>
    <xdr:to>
      <xdr:col>4</xdr:col>
      <xdr:colOff>99720</xdr:colOff>
      <xdr:row>1</xdr:row>
      <xdr:rowOff>482760</xdr:rowOff>
    </xdr:to>
    <xdr:sp>
      <xdr:nvSpPr>
        <xdr:cNvPr id="149" name="CustomShape 1"/>
        <xdr:cNvSpPr/>
      </xdr:nvSpPr>
      <xdr:spPr>
        <a:xfrm rot="20976600">
          <a:off x="635760" y="516240"/>
          <a:ext cx="200880" cy="124560"/>
        </a:xfrm>
        <a:custGeom>
          <a:avLst/>
          <a:gdLst/>
          <a:ahLst/>
          <a:rect l="l" t="t" r="r" b="b"/>
          <a:pathLst>
            <a:path w="9929" h="14475">
              <a:moveTo>
                <a:pt x="989" y="2359"/>
              </a:moveTo>
              <a:cubicBezTo>
                <a:pt x="1409" y="3391"/>
                <a:pt x="6466" y="14475"/>
                <a:pt x="9520" y="7962"/>
              </a:cubicBezTo>
              <a:cubicBezTo>
                <a:pt x="9347" y="1848"/>
                <a:pt x="989" y="0"/>
                <a:pt x="290" y="0"/>
              </a:cubicBezTo>
              <a:cubicBezTo>
                <a:pt x="-409" y="0"/>
                <a:pt x="290" y="885"/>
                <a:pt x="989" y="2359"/>
              </a:cubicBezTo>
              <a:close/>
            </a:path>
          </a:pathLst>
        </a:custGeom>
        <a:solidFill>
          <a:srgbClr val="543466"/>
        </a:solidFill>
        <a:ln>
          <a:noFill/>
        </a:ln>
      </xdr:spPr>
      <xdr:style>
        <a:lnRef idx="0"/>
        <a:fillRef idx="0"/>
        <a:effectRef idx="0"/>
        <a:fontRef idx="minor"/>
      </xdr:style>
    </xdr:sp>
    <xdr:clientData/>
  </xdr:twoCellAnchor>
  <xdr:twoCellAnchor editAs="absolute">
    <xdr:from>
      <xdr:col>3</xdr:col>
      <xdr:colOff>32400</xdr:colOff>
      <xdr:row>1</xdr:row>
      <xdr:rowOff>282240</xdr:rowOff>
    </xdr:from>
    <xdr:to>
      <xdr:col>4</xdr:col>
      <xdr:colOff>92160</xdr:colOff>
      <xdr:row>1</xdr:row>
      <xdr:rowOff>405000</xdr:rowOff>
    </xdr:to>
    <xdr:sp>
      <xdr:nvSpPr>
        <xdr:cNvPr id="150" name="CustomShape 1"/>
        <xdr:cNvSpPr/>
      </xdr:nvSpPr>
      <xdr:spPr>
        <a:xfrm rot="9084600">
          <a:off x="321480" y="414720"/>
          <a:ext cx="241200" cy="122760"/>
        </a:xfrm>
        <a:custGeom>
          <a:avLst/>
          <a:gdLst/>
          <a:ahLst/>
          <a:rect l="l" t="t" r="r" b="b"/>
          <a:pathLst>
            <a:path w="9929" h="14475">
              <a:moveTo>
                <a:pt x="989" y="2359"/>
              </a:moveTo>
              <a:cubicBezTo>
                <a:pt x="1409" y="3391"/>
                <a:pt x="6466" y="14475"/>
                <a:pt x="9520" y="7962"/>
              </a:cubicBezTo>
              <a:cubicBezTo>
                <a:pt x="9347" y="1848"/>
                <a:pt x="989" y="0"/>
                <a:pt x="290" y="0"/>
              </a:cubicBezTo>
              <a:cubicBezTo>
                <a:pt x="-409" y="0"/>
                <a:pt x="290" y="885"/>
                <a:pt x="989" y="2359"/>
              </a:cubicBezTo>
              <a:close/>
            </a:path>
          </a:pathLst>
        </a:custGeom>
        <a:solidFill>
          <a:srgbClr val="543466"/>
        </a:solidFill>
        <a:ln>
          <a:noFill/>
        </a:ln>
      </xdr:spPr>
      <xdr:style>
        <a:lnRef idx="0"/>
        <a:fillRef idx="0"/>
        <a:effectRef idx="0"/>
        <a:fontRef idx="minor"/>
      </xdr:style>
    </xdr:sp>
    <xdr:clientData/>
  </xdr:twoCellAnchor>
  <xdr:twoCellAnchor editAs="absolute">
    <xdr:from>
      <xdr:col>3</xdr:col>
      <xdr:colOff>7920</xdr:colOff>
      <xdr:row>1</xdr:row>
      <xdr:rowOff>285480</xdr:rowOff>
    </xdr:from>
    <xdr:to>
      <xdr:col>3</xdr:col>
      <xdr:colOff>120240</xdr:colOff>
      <xdr:row>1</xdr:row>
      <xdr:rowOff>384840</xdr:rowOff>
    </xdr:to>
    <xdr:sp>
      <xdr:nvSpPr>
        <xdr:cNvPr id="151" name="CustomShape 1"/>
        <xdr:cNvSpPr/>
      </xdr:nvSpPr>
      <xdr:spPr>
        <a:xfrm>
          <a:off x="552600" y="466200"/>
          <a:ext cx="112320" cy="99360"/>
        </a:xfrm>
        <a:prstGeom prst="ellipse">
          <a:avLst/>
        </a:prstGeom>
        <a:solidFill>
          <a:srgbClr val="c8afd6"/>
        </a:solidFill>
        <a:ln w="25560">
          <a:noFill/>
        </a:ln>
      </xdr:spPr>
      <xdr:style>
        <a:lnRef idx="0"/>
        <a:fillRef idx="0"/>
        <a:effectRef idx="0"/>
        <a:fontRef idx="minor"/>
      </xdr:style>
    </xdr:sp>
    <xdr:clientData/>
  </xdr:twoCellAnchor>
  <xdr:twoCellAnchor editAs="absolute">
    <xdr:from>
      <xdr:col>5</xdr:col>
      <xdr:colOff>152640</xdr:colOff>
      <xdr:row>2</xdr:row>
      <xdr:rowOff>38880</xdr:rowOff>
    </xdr:from>
    <xdr:to>
      <xdr:col>6</xdr:col>
      <xdr:colOff>126360</xdr:colOff>
      <xdr:row>2</xdr:row>
      <xdr:rowOff>144000</xdr:rowOff>
    </xdr:to>
    <xdr:sp>
      <xdr:nvSpPr>
        <xdr:cNvPr id="152" name="CustomShape 1"/>
        <xdr:cNvSpPr/>
      </xdr:nvSpPr>
      <xdr:spPr>
        <a:xfrm rot="8883600">
          <a:off x="889200" y="729720"/>
          <a:ext cx="155160" cy="105120"/>
        </a:xfrm>
        <a:custGeom>
          <a:avLst/>
          <a:gdLst/>
          <a:ahLst/>
          <a:rect l="l" t="t" r="r" b="b"/>
          <a:pathLst>
            <a:path w="50" h="64">
              <a:moveTo>
                <a:pt x="24" y="64"/>
              </a:moveTo>
              <a:cubicBezTo>
                <a:pt x="0" y="48"/>
                <a:pt x="17" y="0"/>
                <a:pt x="50" y="10"/>
              </a:cubicBezTo>
              <a:cubicBezTo>
                <a:pt x="50" y="30"/>
                <a:pt x="30" y="49"/>
                <a:pt x="27" y="53"/>
              </a:cubicBezTo>
              <a:cubicBezTo>
                <a:pt x="24" y="58"/>
                <a:pt x="24" y="64"/>
                <a:pt x="24" y="64"/>
              </a:cubicBezTo>
              <a:close/>
            </a:path>
          </a:pathLst>
        </a:custGeom>
        <a:solidFill>
          <a:srgbClr val="4f7006"/>
        </a:solidFill>
        <a:ln>
          <a:noFill/>
        </a:ln>
      </xdr:spPr>
      <xdr:style>
        <a:lnRef idx="0"/>
        <a:fillRef idx="0"/>
        <a:effectRef idx="0"/>
        <a:fontRef idx="minor"/>
      </xdr:style>
    </xdr:sp>
    <xdr:clientData/>
  </xdr:twoCellAnchor>
  <xdr:twoCellAnchor editAs="absolute">
    <xdr:from>
      <xdr:col>3</xdr:col>
      <xdr:colOff>171720</xdr:colOff>
      <xdr:row>1</xdr:row>
      <xdr:rowOff>500040</xdr:rowOff>
    </xdr:from>
    <xdr:to>
      <xdr:col>4</xdr:col>
      <xdr:colOff>174960</xdr:colOff>
      <xdr:row>2</xdr:row>
      <xdr:rowOff>11160</xdr:rowOff>
    </xdr:to>
    <xdr:sp>
      <xdr:nvSpPr>
        <xdr:cNvPr id="153" name="CustomShape 1"/>
        <xdr:cNvSpPr/>
      </xdr:nvSpPr>
      <xdr:spPr>
        <a:xfrm rot="3111600">
          <a:off x="645840" y="741600"/>
          <a:ext cx="184680" cy="70560"/>
        </a:xfrm>
        <a:custGeom>
          <a:avLst/>
          <a:gdLst/>
          <a:ahLst/>
          <a:rect l="l" t="t" r="r" b="b"/>
          <a:pathLst>
            <a:path w="49" h="56">
              <a:moveTo>
                <a:pt x="11" y="50"/>
              </a:moveTo>
              <a:cubicBezTo>
                <a:pt x="36" y="56"/>
                <a:pt x="49" y="34"/>
                <a:pt x="49" y="10"/>
              </a:cubicBezTo>
              <a:cubicBezTo>
                <a:pt x="23" y="0"/>
                <a:pt x="7" y="27"/>
                <a:pt x="0" y="48"/>
              </a:cubicBezTo>
              <a:lnTo>
                <a:pt x="11" y="50"/>
              </a:lnTo>
              <a:close/>
            </a:path>
          </a:pathLst>
        </a:custGeom>
        <a:solidFill>
          <a:srgbClr val="4f7006"/>
        </a:solidFill>
        <a:ln>
          <a:noFill/>
        </a:ln>
      </xdr:spPr>
      <xdr:style>
        <a:lnRef idx="0"/>
        <a:fillRef idx="0"/>
        <a:effectRef idx="0"/>
        <a:fontRef idx="minor"/>
      </xdr:style>
    </xdr:sp>
    <xdr:clientData/>
  </xdr:twoCellAnchor>
  <xdr:twoCellAnchor editAs="absolute">
    <xdr:from>
      <xdr:col>8</xdr:col>
      <xdr:colOff>52560</xdr:colOff>
      <xdr:row>1</xdr:row>
      <xdr:rowOff>484920</xdr:rowOff>
    </xdr:from>
    <xdr:to>
      <xdr:col>9</xdr:col>
      <xdr:colOff>20160</xdr:colOff>
      <xdr:row>1</xdr:row>
      <xdr:rowOff>549000</xdr:rowOff>
    </xdr:to>
    <xdr:sp>
      <xdr:nvSpPr>
        <xdr:cNvPr id="154" name="CustomShape 1"/>
        <xdr:cNvSpPr/>
      </xdr:nvSpPr>
      <xdr:spPr>
        <a:xfrm rot="13383600">
          <a:off x="1403640" y="556560"/>
          <a:ext cx="149400" cy="64080"/>
        </a:xfrm>
        <a:custGeom>
          <a:avLst/>
          <a:gdLst/>
          <a:ahLst/>
          <a:rect l="l" t="t" r="r" b="b"/>
          <a:pathLst>
            <a:path w="14058" h="17141">
              <a:moveTo>
                <a:pt x="567" y="1920"/>
              </a:moveTo>
              <a:cubicBezTo>
                <a:pt x="993" y="3044"/>
                <a:pt x="7810" y="16313"/>
                <a:pt x="10710" y="11488"/>
              </a:cubicBezTo>
              <a:cubicBezTo>
                <a:pt x="13610" y="6663"/>
                <a:pt x="2932" y="2362"/>
                <a:pt x="1242" y="767"/>
              </a:cubicBezTo>
              <a:cubicBezTo>
                <a:pt x="-448" y="-828"/>
                <a:pt x="-141" y="313"/>
                <a:pt x="567" y="1920"/>
              </a:cubicBezTo>
              <a:close/>
            </a:path>
          </a:pathLst>
        </a:custGeom>
        <a:solidFill>
          <a:srgbClr val="543466"/>
        </a:solidFill>
        <a:ln>
          <a:noFill/>
        </a:ln>
      </xdr:spPr>
      <xdr:style>
        <a:lnRef idx="0"/>
        <a:fillRef idx="0"/>
        <a:effectRef idx="0"/>
        <a:fontRef idx="minor"/>
      </xdr:style>
    </xdr:sp>
    <xdr:clientData/>
  </xdr:twoCellAnchor>
  <xdr:twoCellAnchor editAs="absolute">
    <xdr:from>
      <xdr:col>8</xdr:col>
      <xdr:colOff>55800</xdr:colOff>
      <xdr:row>1</xdr:row>
      <xdr:rowOff>471600</xdr:rowOff>
    </xdr:from>
    <xdr:to>
      <xdr:col>9</xdr:col>
      <xdr:colOff>45360</xdr:colOff>
      <xdr:row>1</xdr:row>
      <xdr:rowOff>506520</xdr:rowOff>
    </xdr:to>
    <xdr:sp>
      <xdr:nvSpPr>
        <xdr:cNvPr id="155" name="CustomShape 1"/>
        <xdr:cNvSpPr/>
      </xdr:nvSpPr>
      <xdr:spPr>
        <a:xfrm rot="16410000">
          <a:off x="1444320" y="550080"/>
          <a:ext cx="171360" cy="34920"/>
        </a:xfrm>
        <a:custGeom>
          <a:avLst/>
          <a:gdLst/>
          <a:ahLst/>
          <a:rect l="l" t="t" r="r" b="b"/>
          <a:pathLst>
            <a:path w="9929" h="14475">
              <a:moveTo>
                <a:pt x="989" y="2359"/>
              </a:moveTo>
              <a:cubicBezTo>
                <a:pt x="1409" y="3391"/>
                <a:pt x="6466" y="14475"/>
                <a:pt x="9520" y="7962"/>
              </a:cubicBezTo>
              <a:cubicBezTo>
                <a:pt x="9347" y="1848"/>
                <a:pt x="989" y="0"/>
                <a:pt x="290" y="0"/>
              </a:cubicBezTo>
              <a:cubicBezTo>
                <a:pt x="-409" y="0"/>
                <a:pt x="290" y="885"/>
                <a:pt x="989" y="2359"/>
              </a:cubicBezTo>
              <a:close/>
            </a:path>
          </a:pathLst>
        </a:custGeom>
        <a:solidFill>
          <a:srgbClr val="7e4e99"/>
        </a:solidFill>
        <a:ln>
          <a:noFill/>
        </a:ln>
      </xdr:spPr>
      <xdr:style>
        <a:lnRef idx="0"/>
        <a:fillRef idx="0"/>
        <a:effectRef idx="0"/>
        <a:fontRef idx="minor"/>
      </xdr:style>
    </xdr:sp>
    <xdr:clientData/>
  </xdr:twoCellAnchor>
  <xdr:twoCellAnchor editAs="absolute">
    <xdr:from>
      <xdr:col>8</xdr:col>
      <xdr:colOff>34560</xdr:colOff>
      <xdr:row>1</xdr:row>
      <xdr:rowOff>433800</xdr:rowOff>
    </xdr:from>
    <xdr:to>
      <xdr:col>8</xdr:col>
      <xdr:colOff>124920</xdr:colOff>
      <xdr:row>1</xdr:row>
      <xdr:rowOff>506880</xdr:rowOff>
    </xdr:to>
    <xdr:sp>
      <xdr:nvSpPr>
        <xdr:cNvPr id="156" name="CustomShape 1"/>
        <xdr:cNvSpPr/>
      </xdr:nvSpPr>
      <xdr:spPr>
        <a:xfrm rot="11163600">
          <a:off x="1401480" y="535680"/>
          <a:ext cx="90360" cy="73080"/>
        </a:xfrm>
        <a:custGeom>
          <a:avLst/>
          <a:gdLst/>
          <a:ahLst/>
          <a:rect l="l" t="t" r="r" b="b"/>
          <a:pathLst>
            <a:path w="9929" h="14475">
              <a:moveTo>
                <a:pt x="989" y="2359"/>
              </a:moveTo>
              <a:cubicBezTo>
                <a:pt x="1409" y="3391"/>
                <a:pt x="6466" y="14475"/>
                <a:pt x="9520" y="7962"/>
              </a:cubicBezTo>
              <a:cubicBezTo>
                <a:pt x="9347" y="1848"/>
                <a:pt x="989" y="0"/>
                <a:pt x="290" y="0"/>
              </a:cubicBezTo>
              <a:cubicBezTo>
                <a:pt x="-409" y="0"/>
                <a:pt x="290" y="885"/>
                <a:pt x="989" y="2359"/>
              </a:cubicBezTo>
              <a:close/>
            </a:path>
          </a:pathLst>
        </a:custGeom>
        <a:solidFill>
          <a:srgbClr val="7e4e99"/>
        </a:solidFill>
        <a:ln>
          <a:noFill/>
        </a:ln>
      </xdr:spPr>
      <xdr:style>
        <a:lnRef idx="0"/>
        <a:fillRef idx="0"/>
        <a:effectRef idx="0"/>
        <a:fontRef idx="minor"/>
      </xdr:style>
    </xdr:sp>
    <xdr:clientData/>
  </xdr:twoCellAnchor>
  <xdr:twoCellAnchor editAs="absolute">
    <xdr:from>
      <xdr:col>8</xdr:col>
      <xdr:colOff>46440</xdr:colOff>
      <xdr:row>1</xdr:row>
      <xdr:rowOff>463320</xdr:rowOff>
    </xdr:from>
    <xdr:to>
      <xdr:col>9</xdr:col>
      <xdr:colOff>13680</xdr:colOff>
      <xdr:row>1</xdr:row>
      <xdr:rowOff>508320</xdr:rowOff>
    </xdr:to>
    <xdr:sp>
      <xdr:nvSpPr>
        <xdr:cNvPr id="157" name="CustomShape 1"/>
        <xdr:cNvSpPr/>
      </xdr:nvSpPr>
      <xdr:spPr>
        <a:xfrm rot="19176000">
          <a:off x="1492920" y="584640"/>
          <a:ext cx="149040" cy="45000"/>
        </a:xfrm>
        <a:custGeom>
          <a:avLst/>
          <a:gdLst/>
          <a:ahLst/>
          <a:rect l="l" t="t" r="r" b="b"/>
          <a:pathLst>
            <a:path w="9929" h="14475">
              <a:moveTo>
                <a:pt x="989" y="2359"/>
              </a:moveTo>
              <a:cubicBezTo>
                <a:pt x="1409" y="3391"/>
                <a:pt x="6466" y="14475"/>
                <a:pt x="9520" y="7962"/>
              </a:cubicBezTo>
              <a:cubicBezTo>
                <a:pt x="9347" y="1848"/>
                <a:pt x="989" y="0"/>
                <a:pt x="290" y="0"/>
              </a:cubicBezTo>
              <a:cubicBezTo>
                <a:pt x="-409" y="0"/>
                <a:pt x="290" y="885"/>
                <a:pt x="989" y="2359"/>
              </a:cubicBezTo>
              <a:close/>
            </a:path>
          </a:pathLst>
        </a:custGeom>
        <a:solidFill>
          <a:srgbClr val="543466"/>
        </a:solidFill>
        <a:ln>
          <a:noFill/>
        </a:ln>
      </xdr:spPr>
      <xdr:style>
        <a:lnRef idx="0"/>
        <a:fillRef idx="0"/>
        <a:effectRef idx="0"/>
        <a:fontRef idx="minor"/>
      </xdr:style>
    </xdr:sp>
    <xdr:clientData/>
  </xdr:twoCellAnchor>
  <xdr:twoCellAnchor editAs="absolute">
    <xdr:from>
      <xdr:col>8</xdr:col>
      <xdr:colOff>12960</xdr:colOff>
      <xdr:row>1</xdr:row>
      <xdr:rowOff>349200</xdr:rowOff>
    </xdr:from>
    <xdr:to>
      <xdr:col>9</xdr:col>
      <xdr:colOff>21600</xdr:colOff>
      <xdr:row>1</xdr:row>
      <xdr:rowOff>412200</xdr:rowOff>
    </xdr:to>
    <xdr:sp>
      <xdr:nvSpPr>
        <xdr:cNvPr id="158" name="CustomShape 1"/>
        <xdr:cNvSpPr/>
      </xdr:nvSpPr>
      <xdr:spPr>
        <a:xfrm rot="2771400">
          <a:off x="1406160" y="591840"/>
          <a:ext cx="190440" cy="63000"/>
        </a:xfrm>
        <a:custGeom>
          <a:avLst/>
          <a:gdLst/>
          <a:ahLst/>
          <a:rect l="l" t="t" r="r" b="b"/>
          <a:pathLst>
            <a:path w="14058" h="17141">
              <a:moveTo>
                <a:pt x="567" y="1920"/>
              </a:moveTo>
              <a:cubicBezTo>
                <a:pt x="993" y="3044"/>
                <a:pt x="7810" y="16313"/>
                <a:pt x="10710" y="11488"/>
              </a:cubicBezTo>
              <a:cubicBezTo>
                <a:pt x="13610" y="6663"/>
                <a:pt x="2932" y="2362"/>
                <a:pt x="1242" y="767"/>
              </a:cubicBezTo>
              <a:cubicBezTo>
                <a:pt x="-448" y="-828"/>
                <a:pt x="-141" y="313"/>
                <a:pt x="567" y="1920"/>
              </a:cubicBezTo>
              <a:close/>
            </a:path>
          </a:pathLst>
        </a:custGeom>
        <a:solidFill>
          <a:srgbClr val="543466"/>
        </a:solidFill>
        <a:ln>
          <a:noFill/>
        </a:ln>
      </xdr:spPr>
      <xdr:style>
        <a:lnRef idx="0"/>
        <a:fillRef idx="0"/>
        <a:effectRef idx="0"/>
        <a:fontRef idx="minor"/>
      </xdr:style>
    </xdr:sp>
    <xdr:clientData/>
  </xdr:twoCellAnchor>
  <xdr:twoCellAnchor editAs="absolute">
    <xdr:from>
      <xdr:col>8</xdr:col>
      <xdr:colOff>15480</xdr:colOff>
      <xdr:row>1</xdr:row>
      <xdr:rowOff>376920</xdr:rowOff>
    </xdr:from>
    <xdr:to>
      <xdr:col>9</xdr:col>
      <xdr:colOff>27720</xdr:colOff>
      <xdr:row>1</xdr:row>
      <xdr:rowOff>412560</xdr:rowOff>
    </xdr:to>
    <xdr:sp>
      <xdr:nvSpPr>
        <xdr:cNvPr id="159" name="CustomShape 1"/>
        <xdr:cNvSpPr/>
      </xdr:nvSpPr>
      <xdr:spPr>
        <a:xfrm rot="5798400">
          <a:off x="1343520" y="634320"/>
          <a:ext cx="194040" cy="35640"/>
        </a:xfrm>
        <a:custGeom>
          <a:avLst/>
          <a:gdLst/>
          <a:ahLst/>
          <a:rect l="l" t="t" r="r" b="b"/>
          <a:pathLst>
            <a:path w="9929" h="14475">
              <a:moveTo>
                <a:pt x="989" y="2359"/>
              </a:moveTo>
              <a:cubicBezTo>
                <a:pt x="1409" y="3391"/>
                <a:pt x="6466" y="14475"/>
                <a:pt x="9520" y="7962"/>
              </a:cubicBezTo>
              <a:cubicBezTo>
                <a:pt x="9347" y="1848"/>
                <a:pt x="989" y="0"/>
                <a:pt x="290" y="0"/>
              </a:cubicBezTo>
              <a:cubicBezTo>
                <a:pt x="-409" y="0"/>
                <a:pt x="290" y="885"/>
                <a:pt x="989" y="2359"/>
              </a:cubicBezTo>
              <a:close/>
            </a:path>
          </a:pathLst>
        </a:custGeom>
        <a:solidFill>
          <a:srgbClr val="7e4e99"/>
        </a:solidFill>
        <a:ln>
          <a:noFill/>
        </a:ln>
      </xdr:spPr>
      <xdr:style>
        <a:lnRef idx="0"/>
        <a:fillRef idx="0"/>
        <a:effectRef idx="0"/>
        <a:fontRef idx="minor"/>
      </xdr:style>
    </xdr:sp>
    <xdr:clientData/>
  </xdr:twoCellAnchor>
  <xdr:twoCellAnchor editAs="absolute">
    <xdr:from>
      <xdr:col>8</xdr:col>
      <xdr:colOff>30960</xdr:colOff>
      <xdr:row>1</xdr:row>
      <xdr:rowOff>427680</xdr:rowOff>
    </xdr:from>
    <xdr:to>
      <xdr:col>8</xdr:col>
      <xdr:colOff>135720</xdr:colOff>
      <xdr:row>1</xdr:row>
      <xdr:rowOff>498600</xdr:rowOff>
    </xdr:to>
    <xdr:sp>
      <xdr:nvSpPr>
        <xdr:cNvPr id="160" name="CustomShape 1"/>
        <xdr:cNvSpPr/>
      </xdr:nvSpPr>
      <xdr:spPr>
        <a:xfrm>
          <a:off x="1483560" y="608400"/>
          <a:ext cx="104760" cy="70920"/>
        </a:xfrm>
        <a:custGeom>
          <a:avLst/>
          <a:gdLst/>
          <a:ahLst/>
          <a:rect l="l" t="t" r="r" b="b"/>
          <a:pathLst>
            <a:path w="9929" h="14475">
              <a:moveTo>
                <a:pt x="989" y="2359"/>
              </a:moveTo>
              <a:cubicBezTo>
                <a:pt x="1409" y="3391"/>
                <a:pt x="6466" y="14475"/>
                <a:pt x="9520" y="7962"/>
              </a:cubicBezTo>
              <a:cubicBezTo>
                <a:pt x="9347" y="1848"/>
                <a:pt x="989" y="0"/>
                <a:pt x="290" y="0"/>
              </a:cubicBezTo>
              <a:cubicBezTo>
                <a:pt x="-409" y="0"/>
                <a:pt x="290" y="885"/>
                <a:pt x="989" y="2359"/>
              </a:cubicBezTo>
              <a:close/>
            </a:path>
          </a:pathLst>
        </a:custGeom>
        <a:solidFill>
          <a:srgbClr val="7e4e99"/>
        </a:solidFill>
        <a:ln>
          <a:noFill/>
        </a:ln>
      </xdr:spPr>
      <xdr:style>
        <a:lnRef idx="0"/>
        <a:fillRef idx="0"/>
        <a:effectRef idx="0"/>
        <a:fontRef idx="minor"/>
      </xdr:style>
    </xdr:sp>
    <xdr:clientData/>
  </xdr:twoCellAnchor>
  <xdr:twoCellAnchor editAs="absolute">
    <xdr:from>
      <xdr:col>8</xdr:col>
      <xdr:colOff>27360</xdr:colOff>
      <xdr:row>1</xdr:row>
      <xdr:rowOff>399240</xdr:rowOff>
    </xdr:from>
    <xdr:to>
      <xdr:col>8</xdr:col>
      <xdr:colOff>171000</xdr:colOff>
      <xdr:row>1</xdr:row>
      <xdr:rowOff>459000</xdr:rowOff>
    </xdr:to>
    <xdr:sp>
      <xdr:nvSpPr>
        <xdr:cNvPr id="161" name="CustomShape 1"/>
        <xdr:cNvSpPr/>
      </xdr:nvSpPr>
      <xdr:spPr>
        <a:xfrm rot="8563200">
          <a:off x="1334520" y="575640"/>
          <a:ext cx="143640" cy="59760"/>
        </a:xfrm>
        <a:custGeom>
          <a:avLst/>
          <a:gdLst/>
          <a:ahLst/>
          <a:rect l="l" t="t" r="r" b="b"/>
          <a:pathLst>
            <a:path w="9929" h="14475">
              <a:moveTo>
                <a:pt x="989" y="2359"/>
              </a:moveTo>
              <a:cubicBezTo>
                <a:pt x="1409" y="3391"/>
                <a:pt x="6466" y="14475"/>
                <a:pt x="9520" y="7962"/>
              </a:cubicBezTo>
              <a:cubicBezTo>
                <a:pt x="9347" y="1848"/>
                <a:pt x="989" y="0"/>
                <a:pt x="290" y="0"/>
              </a:cubicBezTo>
              <a:cubicBezTo>
                <a:pt x="-409" y="0"/>
                <a:pt x="290" y="885"/>
                <a:pt x="989" y="2359"/>
              </a:cubicBezTo>
              <a:close/>
            </a:path>
          </a:pathLst>
        </a:custGeom>
        <a:solidFill>
          <a:srgbClr val="543466"/>
        </a:solidFill>
        <a:ln>
          <a:noFill/>
        </a:ln>
      </xdr:spPr>
      <xdr:style>
        <a:lnRef idx="0"/>
        <a:fillRef idx="0"/>
        <a:effectRef idx="0"/>
        <a:fontRef idx="minor"/>
      </xdr:style>
    </xdr:sp>
    <xdr:clientData/>
  </xdr:twoCellAnchor>
  <xdr:twoCellAnchor editAs="absolute">
    <xdr:from>
      <xdr:col>8</xdr:col>
      <xdr:colOff>9720</xdr:colOff>
      <xdr:row>1</xdr:row>
      <xdr:rowOff>401760</xdr:rowOff>
    </xdr:from>
    <xdr:to>
      <xdr:col>8</xdr:col>
      <xdr:colOff>64080</xdr:colOff>
      <xdr:row>1</xdr:row>
      <xdr:rowOff>448920</xdr:rowOff>
    </xdr:to>
    <xdr:sp>
      <xdr:nvSpPr>
        <xdr:cNvPr id="162" name="CustomShape 1"/>
        <xdr:cNvSpPr/>
      </xdr:nvSpPr>
      <xdr:spPr>
        <a:xfrm>
          <a:off x="1462320" y="582480"/>
          <a:ext cx="54360" cy="47160"/>
        </a:xfrm>
        <a:prstGeom prst="ellipse">
          <a:avLst/>
        </a:prstGeom>
        <a:solidFill>
          <a:srgbClr val="a379bb"/>
        </a:solidFill>
        <a:ln w="25560">
          <a:noFill/>
        </a:ln>
      </xdr:spPr>
      <xdr:style>
        <a:lnRef idx="0"/>
        <a:fillRef idx="0"/>
        <a:effectRef idx="0"/>
        <a:fontRef idx="minor"/>
      </xdr:style>
    </xdr:sp>
    <xdr:clientData/>
  </xdr:twoCellAnchor>
  <xdr:twoCellAnchor editAs="absolute">
    <xdr:from>
      <xdr:col>7</xdr:col>
      <xdr:colOff>21960</xdr:colOff>
      <xdr:row>1</xdr:row>
      <xdr:rowOff>202680</xdr:rowOff>
    </xdr:from>
    <xdr:to>
      <xdr:col>7</xdr:col>
      <xdr:colOff>82440</xdr:colOff>
      <xdr:row>1</xdr:row>
      <xdr:rowOff>316800</xdr:rowOff>
    </xdr:to>
    <xdr:sp>
      <xdr:nvSpPr>
        <xdr:cNvPr id="163" name="CustomShape 1"/>
        <xdr:cNvSpPr/>
      </xdr:nvSpPr>
      <xdr:spPr>
        <a:xfrm flipH="1" rot="21262200">
          <a:off x="1299600" y="379080"/>
          <a:ext cx="60480" cy="114120"/>
        </a:xfrm>
        <a:custGeom>
          <a:avLst/>
          <a:gdLst/>
          <a:ahLst/>
          <a:rect l="l" t="t" r="r" b="b"/>
          <a:pathLst>
            <a:path w="45918" h="11025">
              <a:moveTo>
                <a:pt x="15439" y="10000"/>
              </a:moveTo>
              <a:cubicBezTo>
                <a:pt x="-7520" y="11025"/>
                <a:pt x="-655" y="2839"/>
                <a:pt x="9098" y="0"/>
              </a:cubicBezTo>
              <a:cubicBezTo>
                <a:pt x="9309" y="3850"/>
                <a:pt x="38398" y="8975"/>
                <a:pt x="15439" y="10000"/>
              </a:cubicBezTo>
              <a:close/>
            </a:path>
          </a:pathLst>
        </a:custGeom>
        <a:solidFill>
          <a:srgbClr val="00b0f0"/>
        </a:solidFill>
        <a:ln>
          <a:noFill/>
        </a:ln>
      </xdr:spPr>
      <xdr:style>
        <a:lnRef idx="0"/>
        <a:fillRef idx="0"/>
        <a:effectRef idx="0"/>
        <a:fontRef idx="minor"/>
      </xdr:style>
    </xdr:sp>
    <xdr:clientData/>
  </xdr:twoCellAnchor>
  <xdr:twoCellAnchor editAs="absolute">
    <xdr:from>
      <xdr:col>29</xdr:col>
      <xdr:colOff>51840</xdr:colOff>
      <xdr:row>6</xdr:row>
      <xdr:rowOff>61920</xdr:rowOff>
    </xdr:from>
    <xdr:to>
      <xdr:col>29</xdr:col>
      <xdr:colOff>327960</xdr:colOff>
      <xdr:row>7</xdr:row>
      <xdr:rowOff>121680</xdr:rowOff>
    </xdr:to>
    <xdr:sp>
      <xdr:nvSpPr>
        <xdr:cNvPr id="164" name="CustomShape 1"/>
        <xdr:cNvSpPr/>
      </xdr:nvSpPr>
      <xdr:spPr>
        <a:xfrm>
          <a:off x="5318280" y="1454760"/>
          <a:ext cx="276120" cy="223200"/>
        </a:xfrm>
        <a:custGeom>
          <a:avLst/>
          <a:gdLst/>
          <a:ahLst/>
          <a:rect l="l" t="t" r="r" b="b"/>
          <a:pathLst>
            <a:path w="1467" h="1215">
              <a:moveTo>
                <a:pt x="1025" y="0"/>
              </a:moveTo>
              <a:lnTo>
                <a:pt x="1047" y="2"/>
              </a:lnTo>
              <a:lnTo>
                <a:pt x="1065" y="8"/>
              </a:lnTo>
              <a:lnTo>
                <a:pt x="1080" y="16"/>
              </a:lnTo>
              <a:lnTo>
                <a:pt x="1094" y="25"/>
              </a:lnTo>
              <a:lnTo>
                <a:pt x="1108" y="37"/>
              </a:lnTo>
              <a:lnTo>
                <a:pt x="1120" y="49"/>
              </a:lnTo>
              <a:lnTo>
                <a:pt x="1131" y="61"/>
              </a:lnTo>
              <a:lnTo>
                <a:pt x="1142" y="74"/>
              </a:lnTo>
              <a:lnTo>
                <a:pt x="1154" y="85"/>
              </a:lnTo>
              <a:lnTo>
                <a:pt x="1167" y="95"/>
              </a:lnTo>
              <a:lnTo>
                <a:pt x="1182" y="104"/>
              </a:lnTo>
              <a:lnTo>
                <a:pt x="1199" y="109"/>
              </a:lnTo>
              <a:lnTo>
                <a:pt x="1215" y="109"/>
              </a:lnTo>
              <a:lnTo>
                <a:pt x="1230" y="106"/>
              </a:lnTo>
              <a:lnTo>
                <a:pt x="1245" y="99"/>
              </a:lnTo>
              <a:lnTo>
                <a:pt x="1258" y="91"/>
              </a:lnTo>
              <a:lnTo>
                <a:pt x="1270" y="81"/>
              </a:lnTo>
              <a:lnTo>
                <a:pt x="1280" y="71"/>
              </a:lnTo>
              <a:lnTo>
                <a:pt x="1288" y="61"/>
              </a:lnTo>
              <a:lnTo>
                <a:pt x="1294" y="53"/>
              </a:lnTo>
              <a:lnTo>
                <a:pt x="1298" y="48"/>
              </a:lnTo>
              <a:lnTo>
                <a:pt x="1299" y="46"/>
              </a:lnTo>
              <a:lnTo>
                <a:pt x="1427" y="218"/>
              </a:lnTo>
              <a:lnTo>
                <a:pt x="1428" y="221"/>
              </a:lnTo>
              <a:lnTo>
                <a:pt x="1431" y="228"/>
              </a:lnTo>
              <a:lnTo>
                <a:pt x="1435" y="238"/>
              </a:lnTo>
              <a:lnTo>
                <a:pt x="1441" y="251"/>
              </a:lnTo>
              <a:lnTo>
                <a:pt x="1446" y="268"/>
              </a:lnTo>
              <a:lnTo>
                <a:pt x="1451" y="286"/>
              </a:lnTo>
              <a:lnTo>
                <a:pt x="1457" y="305"/>
              </a:lnTo>
              <a:lnTo>
                <a:pt x="1461" y="325"/>
              </a:lnTo>
              <a:lnTo>
                <a:pt x="1465" y="345"/>
              </a:lnTo>
              <a:lnTo>
                <a:pt x="1467" y="364"/>
              </a:lnTo>
              <a:lnTo>
                <a:pt x="1467" y="383"/>
              </a:lnTo>
              <a:lnTo>
                <a:pt x="1466" y="399"/>
              </a:lnTo>
              <a:lnTo>
                <a:pt x="1461" y="413"/>
              </a:lnTo>
              <a:lnTo>
                <a:pt x="1454" y="424"/>
              </a:lnTo>
              <a:lnTo>
                <a:pt x="1447" y="429"/>
              </a:lnTo>
              <a:lnTo>
                <a:pt x="1433" y="437"/>
              </a:lnTo>
              <a:lnTo>
                <a:pt x="1416" y="447"/>
              </a:lnTo>
              <a:lnTo>
                <a:pt x="1394" y="458"/>
              </a:lnTo>
              <a:lnTo>
                <a:pt x="1368" y="471"/>
              </a:lnTo>
              <a:lnTo>
                <a:pt x="1339" y="485"/>
              </a:lnTo>
              <a:lnTo>
                <a:pt x="1307" y="500"/>
              </a:lnTo>
              <a:lnTo>
                <a:pt x="1272" y="516"/>
              </a:lnTo>
              <a:lnTo>
                <a:pt x="1234" y="532"/>
              </a:lnTo>
              <a:lnTo>
                <a:pt x="1196" y="550"/>
              </a:lnTo>
              <a:lnTo>
                <a:pt x="1155" y="568"/>
              </a:lnTo>
              <a:lnTo>
                <a:pt x="1115" y="586"/>
              </a:lnTo>
              <a:lnTo>
                <a:pt x="1073" y="603"/>
              </a:lnTo>
              <a:lnTo>
                <a:pt x="1031" y="621"/>
              </a:lnTo>
              <a:lnTo>
                <a:pt x="990" y="638"/>
              </a:lnTo>
              <a:lnTo>
                <a:pt x="949" y="655"/>
              </a:lnTo>
              <a:lnTo>
                <a:pt x="910" y="672"/>
              </a:lnTo>
              <a:lnTo>
                <a:pt x="872" y="687"/>
              </a:lnTo>
              <a:lnTo>
                <a:pt x="836" y="701"/>
              </a:lnTo>
              <a:lnTo>
                <a:pt x="804" y="714"/>
              </a:lnTo>
              <a:lnTo>
                <a:pt x="775" y="725"/>
              </a:lnTo>
              <a:lnTo>
                <a:pt x="747" y="735"/>
              </a:lnTo>
              <a:lnTo>
                <a:pt x="725" y="743"/>
              </a:lnTo>
              <a:lnTo>
                <a:pt x="707" y="750"/>
              </a:lnTo>
              <a:lnTo>
                <a:pt x="692" y="754"/>
              </a:lnTo>
              <a:lnTo>
                <a:pt x="684" y="756"/>
              </a:lnTo>
              <a:lnTo>
                <a:pt x="674" y="761"/>
              </a:lnTo>
              <a:lnTo>
                <a:pt x="663" y="773"/>
              </a:lnTo>
              <a:lnTo>
                <a:pt x="653" y="790"/>
              </a:lnTo>
              <a:lnTo>
                <a:pt x="643" y="812"/>
              </a:lnTo>
              <a:lnTo>
                <a:pt x="632" y="838"/>
              </a:lnTo>
              <a:lnTo>
                <a:pt x="622" y="868"/>
              </a:lnTo>
              <a:lnTo>
                <a:pt x="613" y="898"/>
              </a:lnTo>
              <a:lnTo>
                <a:pt x="604" y="931"/>
              </a:lnTo>
              <a:lnTo>
                <a:pt x="596" y="963"/>
              </a:lnTo>
              <a:lnTo>
                <a:pt x="588" y="996"/>
              </a:lnTo>
              <a:lnTo>
                <a:pt x="581" y="1026"/>
              </a:lnTo>
              <a:lnTo>
                <a:pt x="575" y="1054"/>
              </a:lnTo>
              <a:lnTo>
                <a:pt x="570" y="1080"/>
              </a:lnTo>
              <a:lnTo>
                <a:pt x="565" y="1100"/>
              </a:lnTo>
              <a:lnTo>
                <a:pt x="562" y="1116"/>
              </a:lnTo>
              <a:lnTo>
                <a:pt x="559" y="1128"/>
              </a:lnTo>
              <a:lnTo>
                <a:pt x="553" y="1141"/>
              </a:lnTo>
              <a:lnTo>
                <a:pt x="547" y="1153"/>
              </a:lnTo>
              <a:lnTo>
                <a:pt x="539" y="1167"/>
              </a:lnTo>
              <a:lnTo>
                <a:pt x="530" y="1178"/>
              </a:lnTo>
              <a:lnTo>
                <a:pt x="521" y="1189"/>
              </a:lnTo>
              <a:lnTo>
                <a:pt x="511" y="1198"/>
              </a:lnTo>
              <a:lnTo>
                <a:pt x="500" y="1206"/>
              </a:lnTo>
              <a:lnTo>
                <a:pt x="490" y="1211"/>
              </a:lnTo>
              <a:lnTo>
                <a:pt x="481" y="1214"/>
              </a:lnTo>
              <a:lnTo>
                <a:pt x="473" y="1215"/>
              </a:lnTo>
              <a:lnTo>
                <a:pt x="466" y="1212"/>
              </a:lnTo>
              <a:lnTo>
                <a:pt x="460" y="1205"/>
              </a:lnTo>
              <a:lnTo>
                <a:pt x="455" y="1195"/>
              </a:lnTo>
              <a:lnTo>
                <a:pt x="453" y="1181"/>
              </a:lnTo>
              <a:lnTo>
                <a:pt x="453" y="1161"/>
              </a:lnTo>
              <a:lnTo>
                <a:pt x="454" y="1140"/>
              </a:lnTo>
              <a:lnTo>
                <a:pt x="457" y="1115"/>
              </a:lnTo>
              <a:lnTo>
                <a:pt x="459" y="1085"/>
              </a:lnTo>
              <a:lnTo>
                <a:pt x="463" y="1052"/>
              </a:lnTo>
              <a:lnTo>
                <a:pt x="467" y="1017"/>
              </a:lnTo>
              <a:lnTo>
                <a:pt x="472" y="979"/>
              </a:lnTo>
              <a:lnTo>
                <a:pt x="478" y="939"/>
              </a:lnTo>
              <a:lnTo>
                <a:pt x="483" y="900"/>
              </a:lnTo>
              <a:lnTo>
                <a:pt x="490" y="860"/>
              </a:lnTo>
              <a:lnTo>
                <a:pt x="496" y="821"/>
              </a:lnTo>
              <a:lnTo>
                <a:pt x="505" y="783"/>
              </a:lnTo>
              <a:lnTo>
                <a:pt x="512" y="746"/>
              </a:lnTo>
              <a:lnTo>
                <a:pt x="519" y="713"/>
              </a:lnTo>
              <a:lnTo>
                <a:pt x="527" y="683"/>
              </a:lnTo>
              <a:lnTo>
                <a:pt x="535" y="656"/>
              </a:lnTo>
              <a:lnTo>
                <a:pt x="543" y="635"/>
              </a:lnTo>
              <a:lnTo>
                <a:pt x="551" y="618"/>
              </a:lnTo>
              <a:lnTo>
                <a:pt x="559" y="608"/>
              </a:lnTo>
              <a:lnTo>
                <a:pt x="567" y="604"/>
              </a:lnTo>
              <a:lnTo>
                <a:pt x="584" y="603"/>
              </a:lnTo>
              <a:lnTo>
                <a:pt x="605" y="599"/>
              </a:lnTo>
              <a:lnTo>
                <a:pt x="630" y="594"/>
              </a:lnTo>
              <a:lnTo>
                <a:pt x="658" y="587"/>
              </a:lnTo>
              <a:lnTo>
                <a:pt x="689" y="579"/>
              </a:lnTo>
              <a:lnTo>
                <a:pt x="723" y="570"/>
              </a:lnTo>
              <a:lnTo>
                <a:pt x="758" y="559"/>
              </a:lnTo>
              <a:lnTo>
                <a:pt x="795" y="548"/>
              </a:lnTo>
              <a:lnTo>
                <a:pt x="832" y="536"/>
              </a:lnTo>
              <a:lnTo>
                <a:pt x="870" y="524"/>
              </a:lnTo>
              <a:lnTo>
                <a:pt x="908" y="511"/>
              </a:lnTo>
              <a:lnTo>
                <a:pt x="945" y="498"/>
              </a:lnTo>
              <a:lnTo>
                <a:pt x="982" y="485"/>
              </a:lnTo>
              <a:lnTo>
                <a:pt x="1016" y="472"/>
              </a:lnTo>
              <a:lnTo>
                <a:pt x="1049" y="458"/>
              </a:lnTo>
              <a:lnTo>
                <a:pt x="1078" y="445"/>
              </a:lnTo>
              <a:lnTo>
                <a:pt x="1106" y="433"/>
              </a:lnTo>
              <a:lnTo>
                <a:pt x="1129" y="422"/>
              </a:lnTo>
              <a:lnTo>
                <a:pt x="1148" y="411"/>
              </a:lnTo>
              <a:lnTo>
                <a:pt x="1162" y="402"/>
              </a:lnTo>
              <a:lnTo>
                <a:pt x="1173" y="393"/>
              </a:lnTo>
              <a:lnTo>
                <a:pt x="1177" y="386"/>
              </a:lnTo>
              <a:lnTo>
                <a:pt x="1175" y="382"/>
              </a:lnTo>
              <a:lnTo>
                <a:pt x="1167" y="379"/>
              </a:lnTo>
              <a:lnTo>
                <a:pt x="1154" y="378"/>
              </a:lnTo>
              <a:lnTo>
                <a:pt x="1137" y="379"/>
              </a:lnTo>
              <a:lnTo>
                <a:pt x="1116" y="380"/>
              </a:lnTo>
              <a:lnTo>
                <a:pt x="1090" y="383"/>
              </a:lnTo>
              <a:lnTo>
                <a:pt x="1061" y="387"/>
              </a:lnTo>
              <a:lnTo>
                <a:pt x="1029" y="392"/>
              </a:lnTo>
              <a:lnTo>
                <a:pt x="995" y="397"/>
              </a:lnTo>
              <a:lnTo>
                <a:pt x="958" y="404"/>
              </a:lnTo>
              <a:lnTo>
                <a:pt x="920" y="411"/>
              </a:lnTo>
              <a:lnTo>
                <a:pt x="880" y="418"/>
              </a:lnTo>
              <a:lnTo>
                <a:pt x="840" y="426"/>
              </a:lnTo>
              <a:lnTo>
                <a:pt x="798" y="434"/>
              </a:lnTo>
              <a:lnTo>
                <a:pt x="757" y="443"/>
              </a:lnTo>
              <a:lnTo>
                <a:pt x="716" y="451"/>
              </a:lnTo>
              <a:lnTo>
                <a:pt x="676" y="460"/>
              </a:lnTo>
              <a:lnTo>
                <a:pt x="638" y="469"/>
              </a:lnTo>
              <a:lnTo>
                <a:pt x="601" y="477"/>
              </a:lnTo>
              <a:lnTo>
                <a:pt x="565" y="485"/>
              </a:lnTo>
              <a:lnTo>
                <a:pt x="533" y="492"/>
              </a:lnTo>
              <a:lnTo>
                <a:pt x="504" y="499"/>
              </a:lnTo>
              <a:lnTo>
                <a:pt x="477" y="504"/>
              </a:lnTo>
              <a:lnTo>
                <a:pt x="455" y="509"/>
              </a:lnTo>
              <a:lnTo>
                <a:pt x="438" y="514"/>
              </a:lnTo>
              <a:lnTo>
                <a:pt x="423" y="517"/>
              </a:lnTo>
              <a:lnTo>
                <a:pt x="415" y="519"/>
              </a:lnTo>
              <a:lnTo>
                <a:pt x="412" y="519"/>
              </a:lnTo>
              <a:lnTo>
                <a:pt x="304" y="899"/>
              </a:lnTo>
              <a:lnTo>
                <a:pt x="303" y="900"/>
              </a:lnTo>
              <a:lnTo>
                <a:pt x="297" y="903"/>
              </a:lnTo>
              <a:lnTo>
                <a:pt x="290" y="907"/>
              </a:lnTo>
              <a:lnTo>
                <a:pt x="282" y="912"/>
              </a:lnTo>
              <a:lnTo>
                <a:pt x="272" y="916"/>
              </a:lnTo>
              <a:lnTo>
                <a:pt x="261" y="920"/>
              </a:lnTo>
              <a:lnTo>
                <a:pt x="250" y="921"/>
              </a:lnTo>
              <a:lnTo>
                <a:pt x="239" y="921"/>
              </a:lnTo>
              <a:lnTo>
                <a:pt x="228" y="917"/>
              </a:lnTo>
              <a:lnTo>
                <a:pt x="219" y="909"/>
              </a:lnTo>
              <a:lnTo>
                <a:pt x="212" y="897"/>
              </a:lnTo>
              <a:lnTo>
                <a:pt x="209" y="886"/>
              </a:lnTo>
              <a:lnTo>
                <a:pt x="208" y="869"/>
              </a:lnTo>
              <a:lnTo>
                <a:pt x="208" y="847"/>
              </a:lnTo>
              <a:lnTo>
                <a:pt x="210" y="821"/>
              </a:lnTo>
              <a:lnTo>
                <a:pt x="213" y="792"/>
              </a:lnTo>
              <a:lnTo>
                <a:pt x="217" y="759"/>
              </a:lnTo>
              <a:lnTo>
                <a:pt x="222" y="724"/>
              </a:lnTo>
              <a:lnTo>
                <a:pt x="228" y="688"/>
              </a:lnTo>
              <a:lnTo>
                <a:pt x="236" y="650"/>
              </a:lnTo>
              <a:lnTo>
                <a:pt x="243" y="612"/>
              </a:lnTo>
              <a:lnTo>
                <a:pt x="251" y="575"/>
              </a:lnTo>
              <a:lnTo>
                <a:pt x="260" y="538"/>
              </a:lnTo>
              <a:lnTo>
                <a:pt x="269" y="503"/>
              </a:lnTo>
              <a:lnTo>
                <a:pt x="279" y="471"/>
              </a:lnTo>
              <a:lnTo>
                <a:pt x="289" y="440"/>
              </a:lnTo>
              <a:lnTo>
                <a:pt x="299" y="415"/>
              </a:lnTo>
              <a:lnTo>
                <a:pt x="310" y="393"/>
              </a:lnTo>
              <a:lnTo>
                <a:pt x="320" y="376"/>
              </a:lnTo>
              <a:lnTo>
                <a:pt x="330" y="364"/>
              </a:lnTo>
              <a:lnTo>
                <a:pt x="340" y="359"/>
              </a:lnTo>
              <a:lnTo>
                <a:pt x="358" y="355"/>
              </a:lnTo>
              <a:lnTo>
                <a:pt x="382" y="350"/>
              </a:lnTo>
              <a:lnTo>
                <a:pt x="410" y="345"/>
              </a:lnTo>
              <a:lnTo>
                <a:pt x="442" y="338"/>
              </a:lnTo>
              <a:lnTo>
                <a:pt x="475" y="330"/>
              </a:lnTo>
              <a:lnTo>
                <a:pt x="513" y="322"/>
              </a:lnTo>
              <a:lnTo>
                <a:pt x="551" y="313"/>
              </a:lnTo>
              <a:lnTo>
                <a:pt x="591" y="304"/>
              </a:lnTo>
              <a:lnTo>
                <a:pt x="631" y="294"/>
              </a:lnTo>
              <a:lnTo>
                <a:pt x="672" y="284"/>
              </a:lnTo>
              <a:lnTo>
                <a:pt x="713" y="274"/>
              </a:lnTo>
              <a:lnTo>
                <a:pt x="751" y="262"/>
              </a:lnTo>
              <a:lnTo>
                <a:pt x="790" y="252"/>
              </a:lnTo>
              <a:lnTo>
                <a:pt x="825" y="241"/>
              </a:lnTo>
              <a:lnTo>
                <a:pt x="858" y="231"/>
              </a:lnTo>
              <a:lnTo>
                <a:pt x="887" y="221"/>
              </a:lnTo>
              <a:lnTo>
                <a:pt x="914" y="211"/>
              </a:lnTo>
              <a:lnTo>
                <a:pt x="935" y="202"/>
              </a:lnTo>
              <a:lnTo>
                <a:pt x="951" y="193"/>
              </a:lnTo>
              <a:lnTo>
                <a:pt x="961" y="185"/>
              </a:lnTo>
              <a:lnTo>
                <a:pt x="966" y="178"/>
              </a:lnTo>
              <a:lnTo>
                <a:pt x="964" y="174"/>
              </a:lnTo>
              <a:lnTo>
                <a:pt x="956" y="170"/>
              </a:lnTo>
              <a:lnTo>
                <a:pt x="943" y="168"/>
              </a:lnTo>
              <a:lnTo>
                <a:pt x="926" y="168"/>
              </a:lnTo>
              <a:lnTo>
                <a:pt x="903" y="168"/>
              </a:lnTo>
              <a:lnTo>
                <a:pt x="876" y="170"/>
              </a:lnTo>
              <a:lnTo>
                <a:pt x="847" y="172"/>
              </a:lnTo>
              <a:lnTo>
                <a:pt x="813" y="176"/>
              </a:lnTo>
              <a:lnTo>
                <a:pt x="778" y="180"/>
              </a:lnTo>
              <a:lnTo>
                <a:pt x="740" y="184"/>
              </a:lnTo>
              <a:lnTo>
                <a:pt x="700" y="190"/>
              </a:lnTo>
              <a:lnTo>
                <a:pt x="660" y="195"/>
              </a:lnTo>
              <a:lnTo>
                <a:pt x="618" y="201"/>
              </a:lnTo>
              <a:lnTo>
                <a:pt x="577" y="208"/>
              </a:lnTo>
              <a:lnTo>
                <a:pt x="534" y="214"/>
              </a:lnTo>
              <a:lnTo>
                <a:pt x="493" y="220"/>
              </a:lnTo>
              <a:lnTo>
                <a:pt x="453" y="227"/>
              </a:lnTo>
              <a:lnTo>
                <a:pt x="414" y="233"/>
              </a:lnTo>
              <a:lnTo>
                <a:pt x="378" y="239"/>
              </a:lnTo>
              <a:lnTo>
                <a:pt x="343" y="244"/>
              </a:lnTo>
              <a:lnTo>
                <a:pt x="312" y="249"/>
              </a:lnTo>
              <a:lnTo>
                <a:pt x="283" y="253"/>
              </a:lnTo>
              <a:lnTo>
                <a:pt x="259" y="257"/>
              </a:lnTo>
              <a:lnTo>
                <a:pt x="239" y="260"/>
              </a:lnTo>
              <a:lnTo>
                <a:pt x="222" y="262"/>
              </a:lnTo>
              <a:lnTo>
                <a:pt x="212" y="263"/>
              </a:lnTo>
              <a:lnTo>
                <a:pt x="198" y="268"/>
              </a:lnTo>
              <a:lnTo>
                <a:pt x="185" y="277"/>
              </a:lnTo>
              <a:lnTo>
                <a:pt x="174" y="292"/>
              </a:lnTo>
              <a:lnTo>
                <a:pt x="162" y="312"/>
              </a:lnTo>
              <a:lnTo>
                <a:pt x="152" y="335"/>
              </a:lnTo>
              <a:lnTo>
                <a:pt x="143" y="361"/>
              </a:lnTo>
              <a:lnTo>
                <a:pt x="135" y="391"/>
              </a:lnTo>
              <a:lnTo>
                <a:pt x="127" y="420"/>
              </a:lnTo>
              <a:lnTo>
                <a:pt x="121" y="451"/>
              </a:lnTo>
              <a:lnTo>
                <a:pt x="115" y="483"/>
              </a:lnTo>
              <a:lnTo>
                <a:pt x="110" y="512"/>
              </a:lnTo>
              <a:lnTo>
                <a:pt x="105" y="541"/>
              </a:lnTo>
              <a:lnTo>
                <a:pt x="101" y="568"/>
              </a:lnTo>
              <a:lnTo>
                <a:pt x="96" y="591"/>
              </a:lnTo>
              <a:lnTo>
                <a:pt x="91" y="612"/>
              </a:lnTo>
              <a:lnTo>
                <a:pt x="85" y="628"/>
              </a:lnTo>
              <a:lnTo>
                <a:pt x="77" y="641"/>
              </a:lnTo>
              <a:lnTo>
                <a:pt x="68" y="650"/>
              </a:lnTo>
              <a:lnTo>
                <a:pt x="58" y="656"/>
              </a:lnTo>
              <a:lnTo>
                <a:pt x="48" y="659"/>
              </a:lnTo>
              <a:lnTo>
                <a:pt x="38" y="661"/>
              </a:lnTo>
              <a:lnTo>
                <a:pt x="27" y="661"/>
              </a:lnTo>
              <a:lnTo>
                <a:pt x="18" y="660"/>
              </a:lnTo>
              <a:lnTo>
                <a:pt x="11" y="658"/>
              </a:lnTo>
              <a:lnTo>
                <a:pt x="5" y="657"/>
              </a:lnTo>
              <a:lnTo>
                <a:pt x="1" y="655"/>
              </a:lnTo>
              <a:lnTo>
                <a:pt x="0" y="655"/>
              </a:lnTo>
              <a:lnTo>
                <a:pt x="0" y="651"/>
              </a:lnTo>
              <a:lnTo>
                <a:pt x="1" y="641"/>
              </a:lnTo>
              <a:lnTo>
                <a:pt x="2" y="626"/>
              </a:lnTo>
              <a:lnTo>
                <a:pt x="3" y="605"/>
              </a:lnTo>
              <a:lnTo>
                <a:pt x="5" y="581"/>
              </a:lnTo>
              <a:lnTo>
                <a:pt x="7" y="552"/>
              </a:lnTo>
              <a:lnTo>
                <a:pt x="10" y="520"/>
              </a:lnTo>
              <a:lnTo>
                <a:pt x="13" y="487"/>
              </a:lnTo>
              <a:lnTo>
                <a:pt x="17" y="452"/>
              </a:lnTo>
              <a:lnTo>
                <a:pt x="21" y="417"/>
              </a:lnTo>
              <a:lnTo>
                <a:pt x="26" y="382"/>
              </a:lnTo>
              <a:lnTo>
                <a:pt x="32" y="346"/>
              </a:lnTo>
              <a:lnTo>
                <a:pt x="40" y="314"/>
              </a:lnTo>
              <a:lnTo>
                <a:pt x="47" y="283"/>
              </a:lnTo>
              <a:lnTo>
                <a:pt x="54" y="254"/>
              </a:lnTo>
              <a:lnTo>
                <a:pt x="63" y="230"/>
              </a:lnTo>
              <a:lnTo>
                <a:pt x="72" y="211"/>
              </a:lnTo>
              <a:lnTo>
                <a:pt x="83" y="196"/>
              </a:lnTo>
              <a:lnTo>
                <a:pt x="94" y="187"/>
              </a:lnTo>
              <a:lnTo>
                <a:pt x="113" y="178"/>
              </a:lnTo>
              <a:lnTo>
                <a:pt x="136" y="168"/>
              </a:lnTo>
              <a:lnTo>
                <a:pt x="165" y="158"/>
              </a:lnTo>
              <a:lnTo>
                <a:pt x="200" y="148"/>
              </a:lnTo>
              <a:lnTo>
                <a:pt x="239" y="137"/>
              </a:lnTo>
              <a:lnTo>
                <a:pt x="281" y="127"/>
              </a:lnTo>
              <a:lnTo>
                <a:pt x="327" y="117"/>
              </a:lnTo>
              <a:lnTo>
                <a:pt x="375" y="107"/>
              </a:lnTo>
              <a:lnTo>
                <a:pt x="424" y="97"/>
              </a:lnTo>
              <a:lnTo>
                <a:pt x="475" y="87"/>
              </a:lnTo>
              <a:lnTo>
                <a:pt x="528" y="77"/>
              </a:lnTo>
              <a:lnTo>
                <a:pt x="580" y="68"/>
              </a:lnTo>
              <a:lnTo>
                <a:pt x="631" y="58"/>
              </a:lnTo>
              <a:lnTo>
                <a:pt x="682" y="50"/>
              </a:lnTo>
              <a:lnTo>
                <a:pt x="732" y="42"/>
              </a:lnTo>
              <a:lnTo>
                <a:pt x="779" y="34"/>
              </a:lnTo>
              <a:lnTo>
                <a:pt x="823" y="27"/>
              </a:lnTo>
              <a:lnTo>
                <a:pt x="865" y="21"/>
              </a:lnTo>
              <a:lnTo>
                <a:pt x="901" y="15"/>
              </a:lnTo>
              <a:lnTo>
                <a:pt x="935" y="11"/>
              </a:lnTo>
              <a:lnTo>
                <a:pt x="962" y="7"/>
              </a:lnTo>
              <a:lnTo>
                <a:pt x="985" y="4"/>
              </a:lnTo>
              <a:lnTo>
                <a:pt x="1001" y="1"/>
              </a:lnTo>
              <a:lnTo>
                <a:pt x="1025" y="0"/>
              </a:lnTo>
              <a:close/>
            </a:path>
          </a:pathLst>
        </a:custGeom>
        <a:solidFill>
          <a:srgbClr val="859f9c"/>
        </a:solidFill>
        <a:ln>
          <a:solidFill>
            <a:srgbClr val="859f9c"/>
          </a:solidFill>
        </a:ln>
      </xdr:spPr>
      <xdr:style>
        <a:lnRef idx="0"/>
        <a:fillRef idx="0"/>
        <a:effectRef idx="0"/>
        <a:fontRef idx="minor"/>
      </xdr:style>
    </xdr:sp>
    <xdr:clientData/>
  </xdr:twoCellAnchor>
  <xdr:twoCellAnchor editAs="absolute">
    <xdr:from>
      <xdr:col>29</xdr:col>
      <xdr:colOff>309600</xdr:colOff>
      <xdr:row>5</xdr:row>
      <xdr:rowOff>75600</xdr:rowOff>
    </xdr:from>
    <xdr:to>
      <xdr:col>29</xdr:col>
      <xdr:colOff>681120</xdr:colOff>
      <xdr:row>6</xdr:row>
      <xdr:rowOff>99000</xdr:rowOff>
    </xdr:to>
    <xdr:sp>
      <xdr:nvSpPr>
        <xdr:cNvPr id="165" name="CustomShape 1"/>
        <xdr:cNvSpPr/>
      </xdr:nvSpPr>
      <xdr:spPr>
        <a:xfrm>
          <a:off x="5576040" y="1305360"/>
          <a:ext cx="371520" cy="186480"/>
        </a:xfrm>
        <a:custGeom>
          <a:avLst/>
          <a:gdLst/>
          <a:ahLst/>
          <a:rect l="l" t="t" r="r" b="b"/>
          <a:pathLst>
            <a:path w="1950" h="974">
              <a:moveTo>
                <a:pt x="1869" y="0"/>
              </a:moveTo>
              <a:lnTo>
                <a:pt x="1883" y="1"/>
              </a:lnTo>
              <a:lnTo>
                <a:pt x="1895" y="6"/>
              </a:lnTo>
              <a:lnTo>
                <a:pt x="1907" y="15"/>
              </a:lnTo>
              <a:lnTo>
                <a:pt x="1918" y="31"/>
              </a:lnTo>
              <a:lnTo>
                <a:pt x="1930" y="53"/>
              </a:lnTo>
              <a:lnTo>
                <a:pt x="1939" y="77"/>
              </a:lnTo>
              <a:lnTo>
                <a:pt x="1947" y="97"/>
              </a:lnTo>
              <a:lnTo>
                <a:pt x="1950" y="115"/>
              </a:lnTo>
              <a:lnTo>
                <a:pt x="1950" y="130"/>
              </a:lnTo>
              <a:lnTo>
                <a:pt x="1947" y="143"/>
              </a:lnTo>
              <a:lnTo>
                <a:pt x="1940" y="156"/>
              </a:lnTo>
              <a:lnTo>
                <a:pt x="1931" y="168"/>
              </a:lnTo>
              <a:lnTo>
                <a:pt x="1919" y="179"/>
              </a:lnTo>
              <a:lnTo>
                <a:pt x="1903" y="190"/>
              </a:lnTo>
              <a:lnTo>
                <a:pt x="1885" y="201"/>
              </a:lnTo>
              <a:lnTo>
                <a:pt x="1878" y="205"/>
              </a:lnTo>
              <a:lnTo>
                <a:pt x="1865" y="210"/>
              </a:lnTo>
              <a:lnTo>
                <a:pt x="1849" y="218"/>
              </a:lnTo>
              <a:lnTo>
                <a:pt x="1828" y="228"/>
              </a:lnTo>
              <a:lnTo>
                <a:pt x="1802" y="239"/>
              </a:lnTo>
              <a:lnTo>
                <a:pt x="1772" y="253"/>
              </a:lnTo>
              <a:lnTo>
                <a:pt x="1738" y="268"/>
              </a:lnTo>
              <a:lnTo>
                <a:pt x="1701" y="284"/>
              </a:lnTo>
              <a:lnTo>
                <a:pt x="1660" y="302"/>
              </a:lnTo>
              <a:lnTo>
                <a:pt x="1617" y="321"/>
              </a:lnTo>
              <a:lnTo>
                <a:pt x="1570" y="341"/>
              </a:lnTo>
              <a:lnTo>
                <a:pt x="1520" y="363"/>
              </a:lnTo>
              <a:lnTo>
                <a:pt x="1468" y="386"/>
              </a:lnTo>
              <a:lnTo>
                <a:pt x="1415" y="409"/>
              </a:lnTo>
              <a:lnTo>
                <a:pt x="1359" y="433"/>
              </a:lnTo>
              <a:lnTo>
                <a:pt x="1302" y="458"/>
              </a:lnTo>
              <a:lnTo>
                <a:pt x="1244" y="483"/>
              </a:lnTo>
              <a:lnTo>
                <a:pt x="1184" y="509"/>
              </a:lnTo>
              <a:lnTo>
                <a:pt x="1123" y="534"/>
              </a:lnTo>
              <a:lnTo>
                <a:pt x="1062" y="561"/>
              </a:lnTo>
              <a:lnTo>
                <a:pt x="1001" y="587"/>
              </a:lnTo>
              <a:lnTo>
                <a:pt x="941" y="614"/>
              </a:lnTo>
              <a:lnTo>
                <a:pt x="880" y="640"/>
              </a:lnTo>
              <a:lnTo>
                <a:pt x="819" y="666"/>
              </a:lnTo>
              <a:lnTo>
                <a:pt x="759" y="692"/>
              </a:lnTo>
              <a:lnTo>
                <a:pt x="700" y="717"/>
              </a:lnTo>
              <a:lnTo>
                <a:pt x="643" y="741"/>
              </a:lnTo>
              <a:lnTo>
                <a:pt x="586" y="766"/>
              </a:lnTo>
              <a:lnTo>
                <a:pt x="532" y="789"/>
              </a:lnTo>
              <a:lnTo>
                <a:pt x="480" y="811"/>
              </a:lnTo>
              <a:lnTo>
                <a:pt x="430" y="833"/>
              </a:lnTo>
              <a:lnTo>
                <a:pt x="382" y="854"/>
              </a:lnTo>
              <a:lnTo>
                <a:pt x="338" y="873"/>
              </a:lnTo>
              <a:lnTo>
                <a:pt x="296" y="890"/>
              </a:lnTo>
              <a:lnTo>
                <a:pt x="257" y="907"/>
              </a:lnTo>
              <a:lnTo>
                <a:pt x="223" y="921"/>
              </a:lnTo>
              <a:lnTo>
                <a:pt x="192" y="935"/>
              </a:lnTo>
              <a:lnTo>
                <a:pt x="165" y="947"/>
              </a:lnTo>
              <a:lnTo>
                <a:pt x="143" y="957"/>
              </a:lnTo>
              <a:lnTo>
                <a:pt x="124" y="964"/>
              </a:lnTo>
              <a:lnTo>
                <a:pt x="111" y="970"/>
              </a:lnTo>
              <a:lnTo>
                <a:pt x="103" y="973"/>
              </a:lnTo>
              <a:lnTo>
                <a:pt x="100" y="974"/>
              </a:lnTo>
              <a:lnTo>
                <a:pt x="0" y="810"/>
              </a:lnTo>
              <a:lnTo>
                <a:pt x="4" y="809"/>
              </a:lnTo>
              <a:lnTo>
                <a:pt x="12" y="805"/>
              </a:lnTo>
              <a:lnTo>
                <a:pt x="25" y="800"/>
              </a:lnTo>
              <a:lnTo>
                <a:pt x="43" y="792"/>
              </a:lnTo>
              <a:lnTo>
                <a:pt x="65" y="782"/>
              </a:lnTo>
              <a:lnTo>
                <a:pt x="93" y="771"/>
              </a:lnTo>
              <a:lnTo>
                <a:pt x="123" y="757"/>
              </a:lnTo>
              <a:lnTo>
                <a:pt x="158" y="742"/>
              </a:lnTo>
              <a:lnTo>
                <a:pt x="196" y="725"/>
              </a:lnTo>
              <a:lnTo>
                <a:pt x="238" y="707"/>
              </a:lnTo>
              <a:lnTo>
                <a:pt x="283" y="688"/>
              </a:lnTo>
              <a:lnTo>
                <a:pt x="330" y="668"/>
              </a:lnTo>
              <a:lnTo>
                <a:pt x="380" y="647"/>
              </a:lnTo>
              <a:lnTo>
                <a:pt x="432" y="623"/>
              </a:lnTo>
              <a:lnTo>
                <a:pt x="487" y="600"/>
              </a:lnTo>
              <a:lnTo>
                <a:pt x="543" y="576"/>
              </a:lnTo>
              <a:lnTo>
                <a:pt x="599" y="552"/>
              </a:lnTo>
              <a:lnTo>
                <a:pt x="658" y="526"/>
              </a:lnTo>
              <a:lnTo>
                <a:pt x="717" y="500"/>
              </a:lnTo>
              <a:lnTo>
                <a:pt x="778" y="475"/>
              </a:lnTo>
              <a:lnTo>
                <a:pt x="838" y="449"/>
              </a:lnTo>
              <a:lnTo>
                <a:pt x="899" y="422"/>
              </a:lnTo>
              <a:lnTo>
                <a:pt x="960" y="396"/>
              </a:lnTo>
              <a:lnTo>
                <a:pt x="1020" y="370"/>
              </a:lnTo>
              <a:lnTo>
                <a:pt x="1080" y="343"/>
              </a:lnTo>
              <a:lnTo>
                <a:pt x="1138" y="318"/>
              </a:lnTo>
              <a:lnTo>
                <a:pt x="1196" y="294"/>
              </a:lnTo>
              <a:lnTo>
                <a:pt x="1252" y="270"/>
              </a:lnTo>
              <a:lnTo>
                <a:pt x="1307" y="246"/>
              </a:lnTo>
              <a:lnTo>
                <a:pt x="1360" y="223"/>
              </a:lnTo>
              <a:lnTo>
                <a:pt x="1411" y="201"/>
              </a:lnTo>
              <a:lnTo>
                <a:pt x="1458" y="181"/>
              </a:lnTo>
              <a:lnTo>
                <a:pt x="1504" y="161"/>
              </a:lnTo>
              <a:lnTo>
                <a:pt x="1547" y="142"/>
              </a:lnTo>
              <a:lnTo>
                <a:pt x="1586" y="125"/>
              </a:lnTo>
              <a:lnTo>
                <a:pt x="1622" y="110"/>
              </a:lnTo>
              <a:lnTo>
                <a:pt x="1654" y="96"/>
              </a:lnTo>
              <a:lnTo>
                <a:pt x="1682" y="84"/>
              </a:lnTo>
              <a:lnTo>
                <a:pt x="1706" y="74"/>
              </a:lnTo>
              <a:lnTo>
                <a:pt x="1725" y="66"/>
              </a:lnTo>
              <a:lnTo>
                <a:pt x="1739" y="60"/>
              </a:lnTo>
              <a:lnTo>
                <a:pt x="1750" y="56"/>
              </a:lnTo>
              <a:lnTo>
                <a:pt x="1770" y="46"/>
              </a:lnTo>
              <a:lnTo>
                <a:pt x="1790" y="35"/>
              </a:lnTo>
              <a:lnTo>
                <a:pt x="1807" y="25"/>
              </a:lnTo>
              <a:lnTo>
                <a:pt x="1825" y="16"/>
              </a:lnTo>
              <a:lnTo>
                <a:pt x="1840" y="8"/>
              </a:lnTo>
              <a:lnTo>
                <a:pt x="1855" y="3"/>
              </a:lnTo>
              <a:lnTo>
                <a:pt x="1869" y="0"/>
              </a:lnTo>
              <a:close/>
            </a:path>
          </a:pathLst>
        </a:custGeom>
        <a:solidFill>
          <a:srgbClr val="6eb34b"/>
        </a:solidFill>
        <a:ln>
          <a:solidFill>
            <a:srgbClr val="8eb400"/>
          </a:solidFill>
        </a:ln>
      </xdr:spPr>
      <xdr:style>
        <a:lnRef idx="0"/>
        <a:fillRef idx="0"/>
        <a:effectRef idx="0"/>
        <a:fontRef idx="minor"/>
      </xdr:style>
    </xdr:sp>
    <xdr:clientData/>
  </xdr:twoCellAnchor>
  <xdr:twoCellAnchor editAs="absolute">
    <xdr:from>
      <xdr:col>29</xdr:col>
      <xdr:colOff>309600</xdr:colOff>
      <xdr:row>6</xdr:row>
      <xdr:rowOff>61920</xdr:rowOff>
    </xdr:from>
    <xdr:to>
      <xdr:col>29</xdr:col>
      <xdr:colOff>356760</xdr:colOff>
      <xdr:row>6</xdr:row>
      <xdr:rowOff>98640</xdr:rowOff>
    </xdr:to>
    <xdr:sp>
      <xdr:nvSpPr>
        <xdr:cNvPr id="166" name="CustomShape 1"/>
        <xdr:cNvSpPr/>
      </xdr:nvSpPr>
      <xdr:spPr>
        <a:xfrm>
          <a:off x="5576040" y="1454760"/>
          <a:ext cx="47160" cy="36720"/>
        </a:xfrm>
        <a:custGeom>
          <a:avLst/>
          <a:gdLst/>
          <a:ahLst/>
          <a:rect l="l" t="t" r="r" b="b"/>
          <a:pathLst>
            <a:path w="281" h="216">
              <a:moveTo>
                <a:pt x="155" y="0"/>
              </a:moveTo>
              <a:lnTo>
                <a:pt x="137" y="91"/>
              </a:lnTo>
              <a:lnTo>
                <a:pt x="281" y="147"/>
              </a:lnTo>
              <a:lnTo>
                <a:pt x="118" y="216"/>
              </a:lnTo>
              <a:lnTo>
                <a:pt x="0" y="30"/>
              </a:lnTo>
              <a:lnTo>
                <a:pt x="155" y="0"/>
              </a:lnTo>
              <a:close/>
            </a:path>
          </a:pathLst>
        </a:custGeom>
        <a:solidFill>
          <a:srgbClr val="d6e1df"/>
        </a:solidFill>
        <a:ln>
          <a:solidFill>
            <a:srgbClr val="d6e1df"/>
          </a:solidFill>
        </a:ln>
      </xdr:spPr>
      <xdr:style>
        <a:lnRef idx="0"/>
        <a:fillRef idx="0"/>
        <a:effectRef idx="0"/>
        <a:fontRef idx="minor"/>
      </xdr:style>
    </xdr:sp>
    <xdr:clientData/>
  </xdr:twoCellAnchor>
  <xdr:twoCellAnchor editAs="absolute">
    <xdr:from>
      <xdr:col>0</xdr:col>
      <xdr:colOff>69480</xdr:colOff>
      <xdr:row>6</xdr:row>
      <xdr:rowOff>81000</xdr:rowOff>
    </xdr:from>
    <xdr:to>
      <xdr:col>2</xdr:col>
      <xdr:colOff>53640</xdr:colOff>
      <xdr:row>7</xdr:row>
      <xdr:rowOff>111960</xdr:rowOff>
    </xdr:to>
    <xdr:sp>
      <xdr:nvSpPr>
        <xdr:cNvPr id="167" name="CustomShape 1"/>
        <xdr:cNvSpPr/>
      </xdr:nvSpPr>
      <xdr:spPr>
        <a:xfrm>
          <a:off x="69480" y="1473840"/>
          <a:ext cx="347040" cy="194400"/>
        </a:xfrm>
        <a:custGeom>
          <a:avLst/>
          <a:gdLst/>
          <a:ahLst/>
          <a:rect l="l" t="t" r="r" b="b"/>
          <a:pathLst>
            <a:path w="1805" h="980">
              <a:moveTo>
                <a:pt x="1747" y="52"/>
              </a:moveTo>
              <a:lnTo>
                <a:pt x="1743" y="55"/>
              </a:lnTo>
              <a:lnTo>
                <a:pt x="1734" y="59"/>
              </a:lnTo>
              <a:lnTo>
                <a:pt x="1727" y="63"/>
              </a:lnTo>
              <a:lnTo>
                <a:pt x="1731" y="59"/>
              </a:lnTo>
              <a:lnTo>
                <a:pt x="1737" y="56"/>
              </a:lnTo>
              <a:lnTo>
                <a:pt x="1742" y="53"/>
              </a:lnTo>
              <a:lnTo>
                <a:pt x="1745" y="52"/>
              </a:lnTo>
              <a:lnTo>
                <a:pt x="1747" y="52"/>
              </a:lnTo>
              <a:close/>
              <a:moveTo>
                <a:pt x="1283" y="0"/>
              </a:moveTo>
              <a:lnTo>
                <a:pt x="1298" y="1"/>
              </a:lnTo>
              <a:lnTo>
                <a:pt x="1311" y="4"/>
              </a:lnTo>
              <a:lnTo>
                <a:pt x="1320" y="10"/>
              </a:lnTo>
              <a:lnTo>
                <a:pt x="1327" y="18"/>
              </a:lnTo>
              <a:lnTo>
                <a:pt x="1332" y="27"/>
              </a:lnTo>
              <a:lnTo>
                <a:pt x="1335" y="39"/>
              </a:lnTo>
              <a:lnTo>
                <a:pt x="1337" y="51"/>
              </a:lnTo>
              <a:lnTo>
                <a:pt x="1338" y="64"/>
              </a:lnTo>
              <a:lnTo>
                <a:pt x="1339" y="77"/>
              </a:lnTo>
              <a:lnTo>
                <a:pt x="1339" y="91"/>
              </a:lnTo>
              <a:lnTo>
                <a:pt x="1340" y="106"/>
              </a:lnTo>
              <a:lnTo>
                <a:pt x="1341" y="120"/>
              </a:lnTo>
              <a:lnTo>
                <a:pt x="1343" y="134"/>
              </a:lnTo>
              <a:lnTo>
                <a:pt x="1346" y="147"/>
              </a:lnTo>
              <a:lnTo>
                <a:pt x="1350" y="160"/>
              </a:lnTo>
              <a:lnTo>
                <a:pt x="1357" y="172"/>
              </a:lnTo>
              <a:lnTo>
                <a:pt x="1366" y="181"/>
              </a:lnTo>
              <a:lnTo>
                <a:pt x="1377" y="190"/>
              </a:lnTo>
              <a:lnTo>
                <a:pt x="1392" y="196"/>
              </a:lnTo>
              <a:lnTo>
                <a:pt x="1410" y="200"/>
              </a:lnTo>
              <a:lnTo>
                <a:pt x="1432" y="202"/>
              </a:lnTo>
              <a:lnTo>
                <a:pt x="1436" y="199"/>
              </a:lnTo>
              <a:lnTo>
                <a:pt x="1445" y="195"/>
              </a:lnTo>
              <a:lnTo>
                <a:pt x="1458" y="189"/>
              </a:lnTo>
              <a:lnTo>
                <a:pt x="1474" y="181"/>
              </a:lnTo>
              <a:lnTo>
                <a:pt x="1494" y="172"/>
              </a:lnTo>
              <a:lnTo>
                <a:pt x="1516" y="162"/>
              </a:lnTo>
              <a:lnTo>
                <a:pt x="1539" y="150"/>
              </a:lnTo>
              <a:lnTo>
                <a:pt x="1564" y="139"/>
              </a:lnTo>
              <a:lnTo>
                <a:pt x="1590" y="127"/>
              </a:lnTo>
              <a:lnTo>
                <a:pt x="1615" y="116"/>
              </a:lnTo>
              <a:lnTo>
                <a:pt x="1640" y="104"/>
              </a:lnTo>
              <a:lnTo>
                <a:pt x="1663" y="92"/>
              </a:lnTo>
              <a:lnTo>
                <a:pt x="1686" y="82"/>
              </a:lnTo>
              <a:lnTo>
                <a:pt x="1705" y="73"/>
              </a:lnTo>
              <a:lnTo>
                <a:pt x="1721" y="65"/>
              </a:lnTo>
              <a:lnTo>
                <a:pt x="1727" y="63"/>
              </a:lnTo>
              <a:lnTo>
                <a:pt x="1725" y="64"/>
              </a:lnTo>
              <a:lnTo>
                <a:pt x="1720" y="71"/>
              </a:lnTo>
              <a:lnTo>
                <a:pt x="1717" y="80"/>
              </a:lnTo>
              <a:lnTo>
                <a:pt x="1716" y="92"/>
              </a:lnTo>
              <a:lnTo>
                <a:pt x="1718" y="107"/>
              </a:lnTo>
              <a:lnTo>
                <a:pt x="1724" y="125"/>
              </a:lnTo>
              <a:lnTo>
                <a:pt x="1735" y="146"/>
              </a:lnTo>
              <a:lnTo>
                <a:pt x="1748" y="164"/>
              </a:lnTo>
              <a:lnTo>
                <a:pt x="1762" y="177"/>
              </a:lnTo>
              <a:lnTo>
                <a:pt x="1775" y="186"/>
              </a:lnTo>
              <a:lnTo>
                <a:pt x="1787" y="192"/>
              </a:lnTo>
              <a:lnTo>
                <a:pt x="1796" y="196"/>
              </a:lnTo>
              <a:lnTo>
                <a:pt x="1802" y="197"/>
              </a:lnTo>
              <a:lnTo>
                <a:pt x="1805" y="198"/>
              </a:lnTo>
              <a:lnTo>
                <a:pt x="1802" y="199"/>
              </a:lnTo>
              <a:lnTo>
                <a:pt x="1795" y="203"/>
              </a:lnTo>
              <a:lnTo>
                <a:pt x="1784" y="208"/>
              </a:lnTo>
              <a:lnTo>
                <a:pt x="1769" y="216"/>
              </a:lnTo>
              <a:lnTo>
                <a:pt x="1751" y="226"/>
              </a:lnTo>
              <a:lnTo>
                <a:pt x="1731" y="236"/>
              </a:lnTo>
              <a:lnTo>
                <a:pt x="1710" y="247"/>
              </a:lnTo>
              <a:lnTo>
                <a:pt x="1687" y="259"/>
              </a:lnTo>
              <a:lnTo>
                <a:pt x="1663" y="271"/>
              </a:lnTo>
              <a:lnTo>
                <a:pt x="1639" y="284"/>
              </a:lnTo>
              <a:lnTo>
                <a:pt x="1617" y="295"/>
              </a:lnTo>
              <a:lnTo>
                <a:pt x="1595" y="307"/>
              </a:lnTo>
              <a:lnTo>
                <a:pt x="1574" y="317"/>
              </a:lnTo>
              <a:lnTo>
                <a:pt x="1556" y="326"/>
              </a:lnTo>
              <a:lnTo>
                <a:pt x="1541" y="334"/>
              </a:lnTo>
              <a:lnTo>
                <a:pt x="1530" y="342"/>
              </a:lnTo>
              <a:lnTo>
                <a:pt x="1522" y="346"/>
              </a:lnTo>
              <a:lnTo>
                <a:pt x="1519" y="348"/>
              </a:lnTo>
              <a:lnTo>
                <a:pt x="1509" y="370"/>
              </a:lnTo>
              <a:lnTo>
                <a:pt x="1503" y="389"/>
              </a:lnTo>
              <a:lnTo>
                <a:pt x="1500" y="409"/>
              </a:lnTo>
              <a:lnTo>
                <a:pt x="1500" y="425"/>
              </a:lnTo>
              <a:lnTo>
                <a:pt x="1503" y="441"/>
              </a:lnTo>
              <a:lnTo>
                <a:pt x="1507" y="455"/>
              </a:lnTo>
              <a:lnTo>
                <a:pt x="1514" y="468"/>
              </a:lnTo>
              <a:lnTo>
                <a:pt x="1521" y="480"/>
              </a:lnTo>
              <a:lnTo>
                <a:pt x="1530" y="491"/>
              </a:lnTo>
              <a:lnTo>
                <a:pt x="1539" y="501"/>
              </a:lnTo>
              <a:lnTo>
                <a:pt x="1549" y="511"/>
              </a:lnTo>
              <a:lnTo>
                <a:pt x="1558" y="519"/>
              </a:lnTo>
              <a:lnTo>
                <a:pt x="1567" y="529"/>
              </a:lnTo>
              <a:lnTo>
                <a:pt x="1575" y="537"/>
              </a:lnTo>
              <a:lnTo>
                <a:pt x="1582" y="545"/>
              </a:lnTo>
              <a:lnTo>
                <a:pt x="1586" y="553"/>
              </a:lnTo>
              <a:lnTo>
                <a:pt x="1589" y="561"/>
              </a:lnTo>
              <a:lnTo>
                <a:pt x="1588" y="569"/>
              </a:lnTo>
              <a:lnTo>
                <a:pt x="1585" y="578"/>
              </a:lnTo>
              <a:lnTo>
                <a:pt x="1579" y="587"/>
              </a:lnTo>
              <a:lnTo>
                <a:pt x="1567" y="597"/>
              </a:lnTo>
              <a:lnTo>
                <a:pt x="1553" y="607"/>
              </a:lnTo>
              <a:lnTo>
                <a:pt x="1534" y="618"/>
              </a:lnTo>
              <a:lnTo>
                <a:pt x="1510" y="630"/>
              </a:lnTo>
              <a:lnTo>
                <a:pt x="1479" y="643"/>
              </a:lnTo>
              <a:lnTo>
                <a:pt x="1444" y="658"/>
              </a:lnTo>
              <a:lnTo>
                <a:pt x="1434" y="662"/>
              </a:lnTo>
              <a:lnTo>
                <a:pt x="1419" y="668"/>
              </a:lnTo>
              <a:lnTo>
                <a:pt x="1399" y="676"/>
              </a:lnTo>
              <a:lnTo>
                <a:pt x="1373" y="686"/>
              </a:lnTo>
              <a:lnTo>
                <a:pt x="1345" y="698"/>
              </a:lnTo>
              <a:lnTo>
                <a:pt x="1312" y="712"/>
              </a:lnTo>
              <a:lnTo>
                <a:pt x="1275" y="726"/>
              </a:lnTo>
              <a:lnTo>
                <a:pt x="1236" y="742"/>
              </a:lnTo>
              <a:lnTo>
                <a:pt x="1192" y="758"/>
              </a:lnTo>
              <a:lnTo>
                <a:pt x="1147" y="775"/>
              </a:lnTo>
              <a:lnTo>
                <a:pt x="1098" y="793"/>
              </a:lnTo>
              <a:lnTo>
                <a:pt x="1048" y="810"/>
              </a:lnTo>
              <a:lnTo>
                <a:pt x="996" y="829"/>
              </a:lnTo>
              <a:lnTo>
                <a:pt x="941" y="846"/>
              </a:lnTo>
              <a:lnTo>
                <a:pt x="887" y="863"/>
              </a:lnTo>
              <a:lnTo>
                <a:pt x="830" y="880"/>
              </a:lnTo>
              <a:lnTo>
                <a:pt x="774" y="897"/>
              </a:lnTo>
              <a:lnTo>
                <a:pt x="716" y="912"/>
              </a:lnTo>
              <a:lnTo>
                <a:pt x="659" y="926"/>
              </a:lnTo>
              <a:lnTo>
                <a:pt x="602" y="939"/>
              </a:lnTo>
              <a:lnTo>
                <a:pt x="545" y="952"/>
              </a:lnTo>
              <a:lnTo>
                <a:pt x="489" y="961"/>
              </a:lnTo>
              <a:lnTo>
                <a:pt x="434" y="969"/>
              </a:lnTo>
              <a:lnTo>
                <a:pt x="380" y="975"/>
              </a:lnTo>
              <a:lnTo>
                <a:pt x="329" y="979"/>
              </a:lnTo>
              <a:lnTo>
                <a:pt x="278" y="980"/>
              </a:lnTo>
              <a:lnTo>
                <a:pt x="231" y="979"/>
              </a:lnTo>
              <a:lnTo>
                <a:pt x="185" y="975"/>
              </a:lnTo>
              <a:lnTo>
                <a:pt x="144" y="968"/>
              </a:lnTo>
              <a:lnTo>
                <a:pt x="104" y="958"/>
              </a:lnTo>
              <a:lnTo>
                <a:pt x="68" y="944"/>
              </a:lnTo>
              <a:lnTo>
                <a:pt x="56" y="936"/>
              </a:lnTo>
              <a:lnTo>
                <a:pt x="46" y="927"/>
              </a:lnTo>
              <a:lnTo>
                <a:pt x="35" y="915"/>
              </a:lnTo>
              <a:lnTo>
                <a:pt x="28" y="904"/>
              </a:lnTo>
              <a:lnTo>
                <a:pt x="22" y="893"/>
              </a:lnTo>
              <a:lnTo>
                <a:pt x="18" y="883"/>
              </a:lnTo>
              <a:lnTo>
                <a:pt x="15" y="877"/>
              </a:lnTo>
              <a:lnTo>
                <a:pt x="14" y="875"/>
              </a:lnTo>
              <a:lnTo>
                <a:pt x="5" y="858"/>
              </a:lnTo>
              <a:lnTo>
                <a:pt x="0" y="840"/>
              </a:lnTo>
              <a:lnTo>
                <a:pt x="1" y="820"/>
              </a:lnTo>
              <a:lnTo>
                <a:pt x="5" y="799"/>
              </a:lnTo>
              <a:lnTo>
                <a:pt x="14" y="777"/>
              </a:lnTo>
              <a:lnTo>
                <a:pt x="26" y="753"/>
              </a:lnTo>
              <a:lnTo>
                <a:pt x="41" y="730"/>
              </a:lnTo>
              <a:lnTo>
                <a:pt x="60" y="707"/>
              </a:lnTo>
              <a:lnTo>
                <a:pt x="80" y="682"/>
              </a:lnTo>
              <a:lnTo>
                <a:pt x="101" y="658"/>
              </a:lnTo>
              <a:lnTo>
                <a:pt x="125" y="634"/>
              </a:lnTo>
              <a:lnTo>
                <a:pt x="150" y="610"/>
              </a:lnTo>
              <a:lnTo>
                <a:pt x="175" y="588"/>
              </a:lnTo>
              <a:lnTo>
                <a:pt x="200" y="566"/>
              </a:lnTo>
              <a:lnTo>
                <a:pt x="226" y="545"/>
              </a:lnTo>
              <a:lnTo>
                <a:pt x="251" y="527"/>
              </a:lnTo>
              <a:lnTo>
                <a:pt x="343" y="459"/>
              </a:lnTo>
              <a:lnTo>
                <a:pt x="436" y="396"/>
              </a:lnTo>
              <a:lnTo>
                <a:pt x="530" y="338"/>
              </a:lnTo>
              <a:lnTo>
                <a:pt x="627" y="285"/>
              </a:lnTo>
              <a:lnTo>
                <a:pt x="728" y="234"/>
              </a:lnTo>
              <a:lnTo>
                <a:pt x="795" y="200"/>
              </a:lnTo>
              <a:lnTo>
                <a:pt x="865" y="167"/>
              </a:lnTo>
              <a:lnTo>
                <a:pt x="935" y="132"/>
              </a:lnTo>
              <a:lnTo>
                <a:pt x="1006" y="99"/>
              </a:lnTo>
              <a:lnTo>
                <a:pt x="1077" y="67"/>
              </a:lnTo>
              <a:lnTo>
                <a:pt x="1147" y="39"/>
              </a:lnTo>
              <a:lnTo>
                <a:pt x="1215" y="14"/>
              </a:lnTo>
              <a:lnTo>
                <a:pt x="1242" y="6"/>
              </a:lnTo>
              <a:lnTo>
                <a:pt x="1264" y="1"/>
              </a:lnTo>
              <a:lnTo>
                <a:pt x="1283" y="0"/>
              </a:lnTo>
              <a:close/>
            </a:path>
          </a:pathLst>
        </a:custGeom>
        <a:solidFill>
          <a:srgbClr val="859f9c"/>
        </a:solidFill>
        <a:ln>
          <a:solidFill>
            <a:srgbClr val="859f9c"/>
          </a:solidFill>
        </a:ln>
      </xdr:spPr>
      <xdr:style>
        <a:lnRef idx="0"/>
        <a:fillRef idx="0"/>
        <a:effectRef idx="0"/>
        <a:fontRef idx="minor"/>
      </xdr:style>
    </xdr:sp>
    <xdr:clientData/>
  </xdr:twoCellAnchor>
  <xdr:twoCellAnchor editAs="absolute">
    <xdr:from>
      <xdr:col>2</xdr:col>
      <xdr:colOff>26280</xdr:colOff>
      <xdr:row>5</xdr:row>
      <xdr:rowOff>123120</xdr:rowOff>
    </xdr:from>
    <xdr:to>
      <xdr:col>3</xdr:col>
      <xdr:colOff>164160</xdr:colOff>
      <xdr:row>6</xdr:row>
      <xdr:rowOff>126720</xdr:rowOff>
    </xdr:to>
    <xdr:sp>
      <xdr:nvSpPr>
        <xdr:cNvPr id="168" name="CustomShape 1"/>
        <xdr:cNvSpPr/>
      </xdr:nvSpPr>
      <xdr:spPr>
        <a:xfrm>
          <a:off x="389160" y="1352880"/>
          <a:ext cx="319680" cy="166680"/>
        </a:xfrm>
        <a:custGeom>
          <a:avLst/>
          <a:gdLst/>
          <a:ahLst/>
          <a:rect l="l" t="t" r="r" b="b"/>
          <a:pathLst>
            <a:path w="1665" h="821">
              <a:moveTo>
                <a:pt x="1569" y="0"/>
              </a:moveTo>
              <a:lnTo>
                <a:pt x="1587" y="2"/>
              </a:lnTo>
              <a:lnTo>
                <a:pt x="1602" y="6"/>
              </a:lnTo>
              <a:lnTo>
                <a:pt x="1615" y="12"/>
              </a:lnTo>
              <a:lnTo>
                <a:pt x="1627" y="20"/>
              </a:lnTo>
              <a:lnTo>
                <a:pt x="1636" y="30"/>
              </a:lnTo>
              <a:lnTo>
                <a:pt x="1645" y="42"/>
              </a:lnTo>
              <a:lnTo>
                <a:pt x="1652" y="54"/>
              </a:lnTo>
              <a:lnTo>
                <a:pt x="1658" y="67"/>
              </a:lnTo>
              <a:lnTo>
                <a:pt x="1664" y="87"/>
              </a:lnTo>
              <a:lnTo>
                <a:pt x="1665" y="107"/>
              </a:lnTo>
              <a:lnTo>
                <a:pt x="1661" y="125"/>
              </a:lnTo>
              <a:lnTo>
                <a:pt x="1653" y="142"/>
              </a:lnTo>
              <a:lnTo>
                <a:pt x="1642" y="160"/>
              </a:lnTo>
              <a:lnTo>
                <a:pt x="1629" y="175"/>
              </a:lnTo>
              <a:lnTo>
                <a:pt x="1615" y="188"/>
              </a:lnTo>
              <a:lnTo>
                <a:pt x="1600" y="200"/>
              </a:lnTo>
              <a:lnTo>
                <a:pt x="1587" y="210"/>
              </a:lnTo>
              <a:lnTo>
                <a:pt x="1574" y="219"/>
              </a:lnTo>
              <a:lnTo>
                <a:pt x="1564" y="225"/>
              </a:lnTo>
              <a:lnTo>
                <a:pt x="1557" y="229"/>
              </a:lnTo>
              <a:lnTo>
                <a:pt x="1555" y="230"/>
              </a:lnTo>
              <a:lnTo>
                <a:pt x="177" y="805"/>
              </a:lnTo>
              <a:lnTo>
                <a:pt x="27" y="821"/>
              </a:lnTo>
              <a:lnTo>
                <a:pt x="0" y="772"/>
              </a:lnTo>
              <a:lnTo>
                <a:pt x="115" y="656"/>
              </a:lnTo>
              <a:lnTo>
                <a:pt x="118" y="655"/>
              </a:lnTo>
              <a:lnTo>
                <a:pt x="125" y="651"/>
              </a:lnTo>
              <a:lnTo>
                <a:pt x="139" y="645"/>
              </a:lnTo>
              <a:lnTo>
                <a:pt x="156" y="636"/>
              </a:lnTo>
              <a:lnTo>
                <a:pt x="177" y="626"/>
              </a:lnTo>
              <a:lnTo>
                <a:pt x="203" y="613"/>
              </a:lnTo>
              <a:lnTo>
                <a:pt x="233" y="600"/>
              </a:lnTo>
              <a:lnTo>
                <a:pt x="265" y="584"/>
              </a:lnTo>
              <a:lnTo>
                <a:pt x="301" y="566"/>
              </a:lnTo>
              <a:lnTo>
                <a:pt x="341" y="548"/>
              </a:lnTo>
              <a:lnTo>
                <a:pt x="382" y="528"/>
              </a:lnTo>
              <a:lnTo>
                <a:pt x="426" y="506"/>
              </a:lnTo>
              <a:lnTo>
                <a:pt x="472" y="484"/>
              </a:lnTo>
              <a:lnTo>
                <a:pt x="521" y="462"/>
              </a:lnTo>
              <a:lnTo>
                <a:pt x="570" y="438"/>
              </a:lnTo>
              <a:lnTo>
                <a:pt x="621" y="414"/>
              </a:lnTo>
              <a:lnTo>
                <a:pt x="672" y="389"/>
              </a:lnTo>
              <a:lnTo>
                <a:pt x="725" y="364"/>
              </a:lnTo>
              <a:lnTo>
                <a:pt x="778" y="340"/>
              </a:lnTo>
              <a:lnTo>
                <a:pt x="831" y="314"/>
              </a:lnTo>
              <a:lnTo>
                <a:pt x="884" y="289"/>
              </a:lnTo>
              <a:lnTo>
                <a:pt x="936" y="264"/>
              </a:lnTo>
              <a:lnTo>
                <a:pt x="988" y="240"/>
              </a:lnTo>
              <a:lnTo>
                <a:pt x="1039" y="216"/>
              </a:lnTo>
              <a:lnTo>
                <a:pt x="1088" y="193"/>
              </a:lnTo>
              <a:lnTo>
                <a:pt x="1137" y="171"/>
              </a:lnTo>
              <a:lnTo>
                <a:pt x="1183" y="149"/>
              </a:lnTo>
              <a:lnTo>
                <a:pt x="1227" y="129"/>
              </a:lnTo>
              <a:lnTo>
                <a:pt x="1269" y="110"/>
              </a:lnTo>
              <a:lnTo>
                <a:pt x="1309" y="91"/>
              </a:lnTo>
              <a:lnTo>
                <a:pt x="1344" y="75"/>
              </a:lnTo>
              <a:lnTo>
                <a:pt x="1377" y="61"/>
              </a:lnTo>
              <a:lnTo>
                <a:pt x="1408" y="48"/>
              </a:lnTo>
              <a:lnTo>
                <a:pt x="1433" y="37"/>
              </a:lnTo>
              <a:lnTo>
                <a:pt x="1455" y="27"/>
              </a:lnTo>
              <a:lnTo>
                <a:pt x="1472" y="20"/>
              </a:lnTo>
              <a:lnTo>
                <a:pt x="1502" y="11"/>
              </a:lnTo>
              <a:lnTo>
                <a:pt x="1527" y="5"/>
              </a:lnTo>
              <a:lnTo>
                <a:pt x="1549" y="1"/>
              </a:lnTo>
              <a:lnTo>
                <a:pt x="1569" y="0"/>
              </a:lnTo>
              <a:close/>
            </a:path>
          </a:pathLst>
        </a:custGeom>
        <a:solidFill>
          <a:srgbClr val="2c7d98"/>
        </a:solidFill>
        <a:ln>
          <a:solidFill>
            <a:srgbClr val="2590aa"/>
          </a:solidFill>
        </a:ln>
      </xdr:spPr>
      <xdr:style>
        <a:lnRef idx="0"/>
        <a:fillRef idx="0"/>
        <a:effectRef idx="0"/>
        <a:fontRef idx="minor"/>
      </xdr:style>
    </xdr:sp>
    <xdr:clientData/>
  </xdr:twoCellAnchor>
  <xdr:twoCellAnchor editAs="absolute">
    <xdr:from>
      <xdr:col>1</xdr:col>
      <xdr:colOff>116280</xdr:colOff>
      <xdr:row>6</xdr:row>
      <xdr:rowOff>90360</xdr:rowOff>
    </xdr:from>
    <xdr:to>
      <xdr:col>2</xdr:col>
      <xdr:colOff>53280</xdr:colOff>
      <xdr:row>6</xdr:row>
      <xdr:rowOff>163800</xdr:rowOff>
    </xdr:to>
    <xdr:sp>
      <xdr:nvSpPr>
        <xdr:cNvPr id="169" name="CustomShape 1"/>
        <xdr:cNvSpPr/>
      </xdr:nvSpPr>
      <xdr:spPr>
        <a:xfrm>
          <a:off x="297720" y="1483200"/>
          <a:ext cx="118440" cy="73440"/>
        </a:xfrm>
        <a:custGeom>
          <a:avLst/>
          <a:gdLst/>
          <a:ahLst/>
          <a:rect l="l" t="t" r="r" b="b"/>
          <a:pathLst>
            <a:path w="653" h="359">
              <a:moveTo>
                <a:pt x="577" y="0"/>
              </a:moveTo>
              <a:lnTo>
                <a:pt x="508" y="118"/>
              </a:lnTo>
              <a:lnTo>
                <a:pt x="653" y="138"/>
              </a:lnTo>
              <a:lnTo>
                <a:pt x="367" y="288"/>
              </a:lnTo>
              <a:lnTo>
                <a:pt x="365" y="289"/>
              </a:lnTo>
              <a:lnTo>
                <a:pt x="359" y="291"/>
              </a:lnTo>
              <a:lnTo>
                <a:pt x="348" y="295"/>
              </a:lnTo>
              <a:lnTo>
                <a:pt x="333" y="300"/>
              </a:lnTo>
              <a:lnTo>
                <a:pt x="316" y="305"/>
              </a:lnTo>
              <a:lnTo>
                <a:pt x="297" y="311"/>
              </a:lnTo>
              <a:lnTo>
                <a:pt x="275" y="318"/>
              </a:lnTo>
              <a:lnTo>
                <a:pt x="252" y="325"/>
              </a:lnTo>
              <a:lnTo>
                <a:pt x="227" y="331"/>
              </a:lnTo>
              <a:lnTo>
                <a:pt x="202" y="338"/>
              </a:lnTo>
              <a:lnTo>
                <a:pt x="176" y="345"/>
              </a:lnTo>
              <a:lnTo>
                <a:pt x="150" y="350"/>
              </a:lnTo>
              <a:lnTo>
                <a:pt x="125" y="354"/>
              </a:lnTo>
              <a:lnTo>
                <a:pt x="102" y="357"/>
              </a:lnTo>
              <a:lnTo>
                <a:pt x="79" y="359"/>
              </a:lnTo>
              <a:lnTo>
                <a:pt x="58" y="359"/>
              </a:lnTo>
              <a:lnTo>
                <a:pt x="40" y="357"/>
              </a:lnTo>
              <a:lnTo>
                <a:pt x="25" y="353"/>
              </a:lnTo>
              <a:lnTo>
                <a:pt x="13" y="346"/>
              </a:lnTo>
              <a:lnTo>
                <a:pt x="4" y="337"/>
              </a:lnTo>
              <a:lnTo>
                <a:pt x="0" y="325"/>
              </a:lnTo>
              <a:lnTo>
                <a:pt x="1" y="318"/>
              </a:lnTo>
              <a:lnTo>
                <a:pt x="8" y="309"/>
              </a:lnTo>
              <a:lnTo>
                <a:pt x="18" y="299"/>
              </a:lnTo>
              <a:lnTo>
                <a:pt x="32" y="287"/>
              </a:lnTo>
              <a:lnTo>
                <a:pt x="50" y="274"/>
              </a:lnTo>
              <a:lnTo>
                <a:pt x="70" y="261"/>
              </a:lnTo>
              <a:lnTo>
                <a:pt x="91" y="247"/>
              </a:lnTo>
              <a:lnTo>
                <a:pt x="114" y="233"/>
              </a:lnTo>
              <a:lnTo>
                <a:pt x="137" y="220"/>
              </a:lnTo>
              <a:lnTo>
                <a:pt x="161" y="206"/>
              </a:lnTo>
              <a:lnTo>
                <a:pt x="184" y="193"/>
              </a:lnTo>
              <a:lnTo>
                <a:pt x="206" y="181"/>
              </a:lnTo>
              <a:lnTo>
                <a:pt x="226" y="171"/>
              </a:lnTo>
              <a:lnTo>
                <a:pt x="243" y="161"/>
              </a:lnTo>
              <a:lnTo>
                <a:pt x="259" y="153"/>
              </a:lnTo>
              <a:lnTo>
                <a:pt x="270" y="147"/>
              </a:lnTo>
              <a:lnTo>
                <a:pt x="277" y="143"/>
              </a:lnTo>
              <a:lnTo>
                <a:pt x="280" y="142"/>
              </a:lnTo>
              <a:lnTo>
                <a:pt x="577" y="0"/>
              </a:lnTo>
              <a:close/>
            </a:path>
          </a:pathLst>
        </a:custGeom>
        <a:solidFill>
          <a:srgbClr val="d6e1df"/>
        </a:solidFill>
        <a:ln>
          <a:solidFill>
            <a:srgbClr val="d6e1df"/>
          </a:solidFill>
        </a:ln>
      </xdr:spPr>
      <xdr:style>
        <a:lnRef idx="0"/>
        <a:fillRef idx="0"/>
        <a:effectRef idx="0"/>
        <a:fontRef idx="minor"/>
      </xdr:style>
    </xdr:sp>
    <xdr:clientData/>
  </xdr:twoCellAnchor>
  <xdr:twoCellAnchor editAs="absolute">
    <xdr:from>
      <xdr:col>0</xdr:col>
      <xdr:colOff>87480</xdr:colOff>
      <xdr:row>6</xdr:row>
      <xdr:rowOff>117720</xdr:rowOff>
    </xdr:from>
    <xdr:to>
      <xdr:col>1</xdr:col>
      <xdr:colOff>171000</xdr:colOff>
      <xdr:row>7</xdr:row>
      <xdr:rowOff>93600</xdr:rowOff>
    </xdr:to>
    <xdr:sp>
      <xdr:nvSpPr>
        <xdr:cNvPr id="170" name="CustomShape 1"/>
        <xdr:cNvSpPr/>
      </xdr:nvSpPr>
      <xdr:spPr>
        <a:xfrm>
          <a:off x="87480" y="1510560"/>
          <a:ext cx="264960" cy="139320"/>
        </a:xfrm>
        <a:custGeom>
          <a:avLst/>
          <a:gdLst/>
          <a:ahLst/>
          <a:rect l="l" t="t" r="r" b="b"/>
          <a:pathLst>
            <a:path w="1328" h="709">
              <a:moveTo>
                <a:pt x="1079" y="0"/>
              </a:moveTo>
              <a:lnTo>
                <a:pt x="1093" y="0"/>
              </a:lnTo>
              <a:lnTo>
                <a:pt x="1105" y="4"/>
              </a:lnTo>
              <a:lnTo>
                <a:pt x="1116" y="13"/>
              </a:lnTo>
              <a:lnTo>
                <a:pt x="1119" y="20"/>
              </a:lnTo>
              <a:lnTo>
                <a:pt x="1118" y="30"/>
              </a:lnTo>
              <a:lnTo>
                <a:pt x="1113" y="42"/>
              </a:lnTo>
              <a:lnTo>
                <a:pt x="1103" y="57"/>
              </a:lnTo>
              <a:lnTo>
                <a:pt x="1093" y="72"/>
              </a:lnTo>
              <a:lnTo>
                <a:pt x="1080" y="88"/>
              </a:lnTo>
              <a:lnTo>
                <a:pt x="1065" y="105"/>
              </a:lnTo>
              <a:lnTo>
                <a:pt x="1049" y="124"/>
              </a:lnTo>
              <a:lnTo>
                <a:pt x="1033" y="142"/>
              </a:lnTo>
              <a:lnTo>
                <a:pt x="1016" y="161"/>
              </a:lnTo>
              <a:lnTo>
                <a:pt x="1000" y="181"/>
              </a:lnTo>
              <a:lnTo>
                <a:pt x="985" y="199"/>
              </a:lnTo>
              <a:lnTo>
                <a:pt x="972" y="216"/>
              </a:lnTo>
              <a:lnTo>
                <a:pt x="960" y="233"/>
              </a:lnTo>
              <a:lnTo>
                <a:pt x="951" y="250"/>
              </a:lnTo>
              <a:lnTo>
                <a:pt x="945" y="264"/>
              </a:lnTo>
              <a:lnTo>
                <a:pt x="943" y="277"/>
              </a:lnTo>
              <a:lnTo>
                <a:pt x="944" y="288"/>
              </a:lnTo>
              <a:lnTo>
                <a:pt x="951" y="296"/>
              </a:lnTo>
              <a:lnTo>
                <a:pt x="962" y="304"/>
              </a:lnTo>
              <a:lnTo>
                <a:pt x="978" y="309"/>
              </a:lnTo>
              <a:lnTo>
                <a:pt x="998" y="313"/>
              </a:lnTo>
              <a:lnTo>
                <a:pt x="1022" y="316"/>
              </a:lnTo>
              <a:lnTo>
                <a:pt x="1048" y="318"/>
              </a:lnTo>
              <a:lnTo>
                <a:pt x="1076" y="319"/>
              </a:lnTo>
              <a:lnTo>
                <a:pt x="1106" y="319"/>
              </a:lnTo>
              <a:lnTo>
                <a:pt x="1137" y="318"/>
              </a:lnTo>
              <a:lnTo>
                <a:pt x="1167" y="317"/>
              </a:lnTo>
              <a:lnTo>
                <a:pt x="1199" y="315"/>
              </a:lnTo>
              <a:lnTo>
                <a:pt x="1228" y="314"/>
              </a:lnTo>
              <a:lnTo>
                <a:pt x="1256" y="312"/>
              </a:lnTo>
              <a:lnTo>
                <a:pt x="1279" y="312"/>
              </a:lnTo>
              <a:lnTo>
                <a:pt x="1297" y="314"/>
              </a:lnTo>
              <a:lnTo>
                <a:pt x="1310" y="317"/>
              </a:lnTo>
              <a:lnTo>
                <a:pt x="1320" y="323"/>
              </a:lnTo>
              <a:lnTo>
                <a:pt x="1325" y="330"/>
              </a:lnTo>
              <a:lnTo>
                <a:pt x="1328" y="338"/>
              </a:lnTo>
              <a:lnTo>
                <a:pt x="1328" y="346"/>
              </a:lnTo>
              <a:lnTo>
                <a:pt x="1327" y="355"/>
              </a:lnTo>
              <a:lnTo>
                <a:pt x="1323" y="366"/>
              </a:lnTo>
              <a:lnTo>
                <a:pt x="1319" y="375"/>
              </a:lnTo>
              <a:lnTo>
                <a:pt x="1314" y="384"/>
              </a:lnTo>
              <a:lnTo>
                <a:pt x="1309" y="392"/>
              </a:lnTo>
              <a:lnTo>
                <a:pt x="1304" y="399"/>
              </a:lnTo>
              <a:lnTo>
                <a:pt x="1301" y="405"/>
              </a:lnTo>
              <a:lnTo>
                <a:pt x="1297" y="408"/>
              </a:lnTo>
              <a:lnTo>
                <a:pt x="1287" y="412"/>
              </a:lnTo>
              <a:lnTo>
                <a:pt x="1274" y="418"/>
              </a:lnTo>
              <a:lnTo>
                <a:pt x="1256" y="426"/>
              </a:lnTo>
              <a:lnTo>
                <a:pt x="1234" y="435"/>
              </a:lnTo>
              <a:lnTo>
                <a:pt x="1208" y="444"/>
              </a:lnTo>
              <a:lnTo>
                <a:pt x="1178" y="455"/>
              </a:lnTo>
              <a:lnTo>
                <a:pt x="1145" y="466"/>
              </a:lnTo>
              <a:lnTo>
                <a:pt x="1110" y="479"/>
              </a:lnTo>
              <a:lnTo>
                <a:pt x="1071" y="492"/>
              </a:lnTo>
              <a:lnTo>
                <a:pt x="1030" y="506"/>
              </a:lnTo>
              <a:lnTo>
                <a:pt x="986" y="520"/>
              </a:lnTo>
              <a:lnTo>
                <a:pt x="941" y="534"/>
              </a:lnTo>
              <a:lnTo>
                <a:pt x="893" y="549"/>
              </a:lnTo>
              <a:lnTo>
                <a:pt x="846" y="563"/>
              </a:lnTo>
              <a:lnTo>
                <a:pt x="796" y="578"/>
              </a:lnTo>
              <a:lnTo>
                <a:pt x="745" y="592"/>
              </a:lnTo>
              <a:lnTo>
                <a:pt x="695" y="607"/>
              </a:lnTo>
              <a:lnTo>
                <a:pt x="643" y="620"/>
              </a:lnTo>
              <a:lnTo>
                <a:pt x="593" y="633"/>
              </a:lnTo>
              <a:lnTo>
                <a:pt x="542" y="645"/>
              </a:lnTo>
              <a:lnTo>
                <a:pt x="492" y="657"/>
              </a:lnTo>
              <a:lnTo>
                <a:pt x="442" y="669"/>
              </a:lnTo>
              <a:lnTo>
                <a:pt x="395" y="678"/>
              </a:lnTo>
              <a:lnTo>
                <a:pt x="348" y="687"/>
              </a:lnTo>
              <a:lnTo>
                <a:pt x="303" y="694"/>
              </a:lnTo>
              <a:lnTo>
                <a:pt x="260" y="700"/>
              </a:lnTo>
              <a:lnTo>
                <a:pt x="220" y="705"/>
              </a:lnTo>
              <a:lnTo>
                <a:pt x="181" y="708"/>
              </a:lnTo>
              <a:lnTo>
                <a:pt x="146" y="709"/>
              </a:lnTo>
              <a:lnTo>
                <a:pt x="113" y="709"/>
              </a:lnTo>
              <a:lnTo>
                <a:pt x="85" y="707"/>
              </a:lnTo>
              <a:lnTo>
                <a:pt x="60" y="702"/>
              </a:lnTo>
              <a:lnTo>
                <a:pt x="39" y="696"/>
              </a:lnTo>
              <a:lnTo>
                <a:pt x="22" y="687"/>
              </a:lnTo>
              <a:lnTo>
                <a:pt x="9" y="676"/>
              </a:lnTo>
              <a:lnTo>
                <a:pt x="2" y="661"/>
              </a:lnTo>
              <a:lnTo>
                <a:pt x="0" y="645"/>
              </a:lnTo>
              <a:lnTo>
                <a:pt x="3" y="628"/>
              </a:lnTo>
              <a:lnTo>
                <a:pt x="11" y="610"/>
              </a:lnTo>
              <a:lnTo>
                <a:pt x="23" y="591"/>
              </a:lnTo>
              <a:lnTo>
                <a:pt x="39" y="573"/>
              </a:lnTo>
              <a:lnTo>
                <a:pt x="56" y="554"/>
              </a:lnTo>
              <a:lnTo>
                <a:pt x="75" y="534"/>
              </a:lnTo>
              <a:lnTo>
                <a:pt x="94" y="516"/>
              </a:lnTo>
              <a:lnTo>
                <a:pt x="114" y="499"/>
              </a:lnTo>
              <a:lnTo>
                <a:pt x="133" y="481"/>
              </a:lnTo>
              <a:lnTo>
                <a:pt x="149" y="466"/>
              </a:lnTo>
              <a:lnTo>
                <a:pt x="189" y="429"/>
              </a:lnTo>
              <a:lnTo>
                <a:pt x="234" y="392"/>
              </a:lnTo>
              <a:lnTo>
                <a:pt x="280" y="358"/>
              </a:lnTo>
              <a:lnTo>
                <a:pt x="329" y="326"/>
              </a:lnTo>
              <a:lnTo>
                <a:pt x="379" y="295"/>
              </a:lnTo>
              <a:lnTo>
                <a:pt x="431" y="266"/>
              </a:lnTo>
              <a:lnTo>
                <a:pt x="484" y="238"/>
              </a:lnTo>
              <a:lnTo>
                <a:pt x="536" y="213"/>
              </a:lnTo>
              <a:lnTo>
                <a:pt x="589" y="189"/>
              </a:lnTo>
              <a:lnTo>
                <a:pt x="640" y="166"/>
              </a:lnTo>
              <a:lnTo>
                <a:pt x="690" y="146"/>
              </a:lnTo>
              <a:lnTo>
                <a:pt x="737" y="127"/>
              </a:lnTo>
              <a:lnTo>
                <a:pt x="784" y="109"/>
              </a:lnTo>
              <a:lnTo>
                <a:pt x="826" y="93"/>
              </a:lnTo>
              <a:lnTo>
                <a:pt x="866" y="80"/>
              </a:lnTo>
              <a:lnTo>
                <a:pt x="901" y="67"/>
              </a:lnTo>
              <a:lnTo>
                <a:pt x="932" y="57"/>
              </a:lnTo>
              <a:lnTo>
                <a:pt x="958" y="46"/>
              </a:lnTo>
              <a:lnTo>
                <a:pt x="978" y="39"/>
              </a:lnTo>
              <a:lnTo>
                <a:pt x="993" y="33"/>
              </a:lnTo>
              <a:lnTo>
                <a:pt x="995" y="32"/>
              </a:lnTo>
              <a:lnTo>
                <a:pt x="1001" y="28"/>
              </a:lnTo>
              <a:lnTo>
                <a:pt x="1010" y="23"/>
              </a:lnTo>
              <a:lnTo>
                <a:pt x="1022" y="17"/>
              </a:lnTo>
              <a:lnTo>
                <a:pt x="1035" y="11"/>
              </a:lnTo>
              <a:lnTo>
                <a:pt x="1050" y="6"/>
              </a:lnTo>
              <a:lnTo>
                <a:pt x="1065" y="2"/>
              </a:lnTo>
              <a:lnTo>
                <a:pt x="1079" y="0"/>
              </a:lnTo>
              <a:close/>
            </a:path>
          </a:pathLst>
        </a:custGeom>
        <a:solidFill>
          <a:srgbClr val="d6e1df"/>
        </a:solidFill>
        <a:ln>
          <a:solidFill>
            <a:srgbClr val="d6e1df"/>
          </a:solidFill>
        </a:ln>
      </xdr:spPr>
      <xdr:style>
        <a:lnRef idx="0"/>
        <a:fillRef idx="0"/>
        <a:effectRef idx="0"/>
        <a:fontRef idx="minor"/>
      </xdr:style>
    </xdr:sp>
    <xdr:clientData/>
  </xdr:twoCellAnchor>
</xdr:wsDr>
</file>

<file path=xl/tables/table1.xml><?xml version="1.0" encoding="utf-8"?>
<table xmlns="http://schemas.openxmlformats.org/spreadsheetml/2006/main" id="1" name="PlantJournal" displayName="PlantJournal" ref="B12:N16" headerRowCount="1" totalsRowCount="0" totalsRowShown="0">
  <autoFilter ref="B12:N16"/>
  <tableColumns count="13">
    <tableColumn id="1" name="id"/>
    <tableColumn id="2" name="name"/>
    <tableColumn id="3" name="type"/>
    <tableColumn id="4" name="source"/>
    <tableColumn id="5" name="color"/>
    <tableColumn id="6" name="size"/>
    <tableColumn id="7" name="cost"/>
    <tableColumn id="8" name="date planted"/>
    <tableColumn id="9" name="location"/>
    <tableColumn id="10" name="soil"/>
    <tableColumn id="11" name="fertilizer"/>
    <tableColumn id="12" name="schedule"/>
    <tableColumn id="13" name="notes"/>
  </tableColumns>
</table>
</file>

<file path=xl/tables/table2.xml><?xml version="1.0" encoding="utf-8"?>
<table xmlns="http://schemas.openxmlformats.org/spreadsheetml/2006/main" id="2" name="SeedStartingLog" displayName="SeedStartingLog" ref="B12:K16" headerRowCount="1" totalsRowCount="0" totalsRowShown="0">
  <autoFilter ref="B12:K16"/>
  <tableColumns count="10">
    <tableColumn id="1" name="id"/>
    <tableColumn id="2" name="tray no."/>
    <tableColumn id="3" name="type"/>
    <tableColumn id="4" name="source"/>
    <tableColumn id="5" name="germination"/>
    <tableColumn id="6" name="growth"/>
    <tableColumn id="7" name="total seeds"/>
    <tableColumn id="8" name="sow date"/>
    <tableColumn id="9" name="feeding"/>
    <tableColumn id="10" name="notes"/>
  </tableColumns>
</table>
</file>

<file path=xl/tables/table3.xml><?xml version="1.0" encoding="utf-8"?>
<table xmlns="http://schemas.openxmlformats.org/spreadsheetml/2006/main" id="3" name="TaskList" displayName="TaskList" ref="B10:E15" headerRowCount="1" totalsRowCount="0" totalsRowShown="0">
  <tableColumns count="4">
    <tableColumn id="1" name="task"/>
    <tableColumn id="2" name="due date"/>
    <tableColumn id="3" name="% complete"/>
    <tableColumn id="4" name="done?"/>
  </tableColumns>
</table>
</file>

<file path=xl/worksheets/_rels/sheet1.xml.rels><?xml version="1.0" encoding="UTF-8"?>
<Relationships xmlns="http://schemas.openxmlformats.org/package/2006/relationships"><Relationship Id="rId1" Type="http://schemas.openxmlformats.org/officeDocument/2006/relationships/drawing" Target="../drawings/drawing1.xml"/><Relationship Id="rId2" Type="http://schemas.openxmlformats.org/officeDocument/2006/relationships/table" Target="../tables/table1.xml"/>
</Relationships>
</file>

<file path=xl/worksheets/_rels/sheet2.xml.rels><?xml version="1.0" encoding="UTF-8"?>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2.xml"/>
</Relationships>
</file>

<file path=xl/worksheets/_rels/sheet3.xml.rels><?xml version="1.0" encoding="UTF-8"?>
<Relationships xmlns="http://schemas.openxmlformats.org/package/2006/relationships"><Relationship Id="rId1" Type="http://schemas.openxmlformats.org/officeDocument/2006/relationships/drawing" Target="../drawings/drawing3.xml"/><Relationship Id="rId2" Type="http://schemas.openxmlformats.org/officeDocument/2006/relationships/table" Target="../tables/table3.xml"/>
</Relationships>
</file>

<file path=xl/worksheets/_rels/sheet4.xml.rels><?xml version="1.0" encoding="UTF-8"?>
<Relationships xmlns="http://schemas.openxmlformats.org/package/2006/relationships"><Relationship Id="rId1" Type="http://schemas.openxmlformats.org/officeDocument/2006/relationships/drawing" Target="../drawings/drawing4.xml"/>
</Relationships>
</file>

<file path=xl/worksheets/sheet1.xml><?xml version="1.0" encoding="utf-8"?>
<worksheet xmlns="http://schemas.openxmlformats.org/spreadsheetml/2006/main" xmlns:r="http://schemas.openxmlformats.org/officeDocument/2006/relationships">
  <sheetPr filterMode="false">
    <tabColor rgb="FFA379BB"/>
    <pageSetUpPr fitToPage="true"/>
  </sheetPr>
  <dimension ref="B1:N17"/>
  <sheetViews>
    <sheetView showFormulas="false" showGridLines="true" showRowColHeaders="true" showZeros="true" rightToLeft="false" tabSelected="true" showOutlineSymbols="true" defaultGridColor="true" view="normal" topLeftCell="A1" colorId="64" zoomScale="100" zoomScaleNormal="100" zoomScalePageLayoutView="60" workbookViewId="0">
      <selection pane="topLeft" activeCell="A1" activeCellId="0" sqref="A1"/>
    </sheetView>
  </sheetViews>
  <sheetFormatPr defaultRowHeight="12.8" zeroHeight="false" outlineLevelRow="0" outlineLevelCol="0"/>
  <cols>
    <col collapsed="false" customWidth="true" hidden="false" outlineLevel="0" max="1" min="1" style="0" width="2.06"/>
    <col collapsed="false" customWidth="true" hidden="false" outlineLevel="0" max="2" min="2" style="0" width="6.7"/>
    <col collapsed="false" customWidth="true" hidden="false" outlineLevel="0" max="3" min="3" style="0" width="21.55"/>
    <col collapsed="false" customWidth="true" hidden="false" outlineLevel="0" max="4" min="4" style="0" width="12.9"/>
    <col collapsed="false" customWidth="true" hidden="false" outlineLevel="0" max="5" min="5" style="0" width="16.9"/>
    <col collapsed="false" customWidth="true" hidden="false" outlineLevel="0" max="6" min="6" style="0" width="10.96"/>
    <col collapsed="false" customWidth="true" hidden="false" outlineLevel="0" max="7" min="7" style="0" width="11.99"/>
    <col collapsed="false" customWidth="true" hidden="false" outlineLevel="0" max="8" min="8" style="0" width="9.03"/>
    <col collapsed="false" customWidth="true" hidden="false" outlineLevel="0" max="9" min="9" style="0" width="15.35"/>
    <col collapsed="false" customWidth="true" hidden="false" outlineLevel="0" max="10" min="10" style="0" width="13.93"/>
    <col collapsed="false" customWidth="true" hidden="false" outlineLevel="0" max="11" min="11" style="0" width="12.51"/>
    <col collapsed="false" customWidth="true" hidden="false" outlineLevel="0" max="12" min="12" style="0" width="11.22"/>
    <col collapsed="false" customWidth="true" hidden="false" outlineLevel="0" max="13" min="13" style="0" width="25.29"/>
    <col collapsed="false" customWidth="true" hidden="false" outlineLevel="0" max="14" min="14" style="0" width="22.06"/>
    <col collapsed="false" customWidth="true" hidden="false" outlineLevel="0" max="1025" min="15" style="0" width="7.9"/>
  </cols>
  <sheetData>
    <row r="1" customFormat="false" ht="25.7" hidden="false" customHeight="true" outlineLevel="0" collapsed="false"/>
    <row r="2" customFormat="false" ht="13.25" hidden="false" customHeight="true" outlineLevel="0" collapsed="false">
      <c r="C2" s="1"/>
    </row>
    <row r="3" customFormat="false" ht="15" hidden="false" customHeight="true" outlineLevel="0" collapsed="false">
      <c r="G3" s="2" t="s">
        <v>0</v>
      </c>
    </row>
    <row r="4" customFormat="false" ht="9.95" hidden="false" customHeight="true" outlineLevel="0" collapsed="false"/>
    <row r="5" customFormat="false" ht="12.85" hidden="false" customHeight="false" outlineLevel="0" collapsed="false"/>
    <row r="6" customFormat="false" ht="12.85" hidden="false" customHeight="false" outlineLevel="0" collapsed="false"/>
    <row r="7" customFormat="false" ht="12.85" hidden="false" customHeight="false" outlineLevel="0" collapsed="false"/>
    <row r="8" customFormat="false" ht="12.85" hidden="false" customHeight="false" outlineLevel="0" collapsed="false"/>
    <row r="9" customFormat="false" ht="39.75" hidden="false" customHeight="true" outlineLevel="0" collapsed="false"/>
    <row r="10" customFormat="false" ht="15.75" hidden="false" customHeight="true" outlineLevel="0" collapsed="false">
      <c r="C10" s="3" t="s">
        <v>1</v>
      </c>
      <c r="D10" s="4"/>
      <c r="E10" s="5"/>
      <c r="F10" s="5"/>
      <c r="G10" s="5"/>
      <c r="I10" s="6" t="s">
        <v>2</v>
      </c>
      <c r="L10" s="7" t="s">
        <v>3</v>
      </c>
      <c r="M10" s="8"/>
    </row>
    <row r="11" customFormat="false" ht="12" hidden="false" customHeight="true" outlineLevel="0" collapsed="false">
      <c r="B11" s="9"/>
      <c r="C11" s="10"/>
      <c r="D11" s="11"/>
      <c r="E11" s="11"/>
      <c r="F11" s="11"/>
      <c r="G11" s="11"/>
      <c r="H11" s="12"/>
      <c r="I11" s="13"/>
      <c r="J11" s="14"/>
      <c r="K11" s="14"/>
      <c r="L11" s="15"/>
      <c r="M11" s="16"/>
      <c r="N11" s="17"/>
    </row>
    <row r="12" customFormat="false" ht="25.5" hidden="false" customHeight="true" outlineLevel="0" collapsed="false">
      <c r="B12" s="18" t="s">
        <v>4</v>
      </c>
      <c r="C12" s="19" t="s">
        <v>5</v>
      </c>
      <c r="D12" s="20" t="s">
        <v>6</v>
      </c>
      <c r="E12" s="20" t="s">
        <v>7</v>
      </c>
      <c r="F12" s="20" t="s">
        <v>8</v>
      </c>
      <c r="G12" s="20" t="s">
        <v>9</v>
      </c>
      <c r="H12" s="20" t="s">
        <v>10</v>
      </c>
      <c r="I12" s="21" t="s">
        <v>11</v>
      </c>
      <c r="J12" s="22" t="s">
        <v>12</v>
      </c>
      <c r="K12" s="22" t="s">
        <v>13</v>
      </c>
      <c r="L12" s="23" t="s">
        <v>14</v>
      </c>
      <c r="M12" s="24" t="s">
        <v>15</v>
      </c>
      <c r="N12" s="24" t="s">
        <v>16</v>
      </c>
    </row>
    <row r="13" customFormat="false" ht="33" hidden="false" customHeight="true" outlineLevel="0" collapsed="false">
      <c r="B13" s="25" t="s">
        <v>17</v>
      </c>
      <c r="C13" s="26" t="s">
        <v>18</v>
      </c>
      <c r="D13" s="26" t="s">
        <v>19</v>
      </c>
      <c r="E13" s="26" t="s">
        <v>20</v>
      </c>
      <c r="F13" s="26" t="s">
        <v>21</v>
      </c>
      <c r="G13" s="26" t="s">
        <v>22</v>
      </c>
      <c r="H13" s="27" t="n">
        <v>10</v>
      </c>
      <c r="I13" s="28" t="n">
        <v>40636</v>
      </c>
      <c r="J13" s="29" t="s">
        <v>23</v>
      </c>
      <c r="K13" s="29" t="s">
        <v>24</v>
      </c>
      <c r="L13" s="30" t="s">
        <v>25</v>
      </c>
      <c r="M13" s="31" t="s">
        <v>26</v>
      </c>
      <c r="N13" s="31" t="s">
        <v>27</v>
      </c>
    </row>
    <row r="14" customFormat="false" ht="33" hidden="false" customHeight="true" outlineLevel="0" collapsed="false">
      <c r="B14" s="25" t="s">
        <v>28</v>
      </c>
      <c r="C14" s="26" t="s">
        <v>29</v>
      </c>
      <c r="D14" s="26" t="s">
        <v>19</v>
      </c>
      <c r="E14" s="26" t="s">
        <v>30</v>
      </c>
      <c r="F14" s="26" t="s">
        <v>31</v>
      </c>
      <c r="G14" s="26" t="s">
        <v>32</v>
      </c>
      <c r="H14" s="27" t="n">
        <v>0</v>
      </c>
      <c r="I14" s="28" t="n">
        <v>40637</v>
      </c>
      <c r="J14" s="29" t="s">
        <v>33</v>
      </c>
      <c r="K14" s="29" t="s">
        <v>34</v>
      </c>
      <c r="L14" s="30" t="s">
        <v>35</v>
      </c>
      <c r="M14" s="31" t="s">
        <v>36</v>
      </c>
      <c r="N14" s="31"/>
    </row>
    <row r="15" customFormat="false" ht="33" hidden="false" customHeight="true" outlineLevel="0" collapsed="false">
      <c r="B15" s="25" t="s">
        <v>37</v>
      </c>
      <c r="C15" s="26" t="s">
        <v>38</v>
      </c>
      <c r="D15" s="26" t="s">
        <v>39</v>
      </c>
      <c r="E15" s="26" t="s">
        <v>40</v>
      </c>
      <c r="F15" s="26" t="s">
        <v>21</v>
      </c>
      <c r="G15" s="26" t="s">
        <v>41</v>
      </c>
      <c r="H15" s="27" t="n">
        <v>2.25</v>
      </c>
      <c r="I15" s="28" t="n">
        <v>40638</v>
      </c>
      <c r="J15" s="29" t="s">
        <v>42</v>
      </c>
      <c r="K15" s="29" t="s">
        <v>43</v>
      </c>
      <c r="L15" s="30" t="s">
        <v>44</v>
      </c>
      <c r="M15" s="31" t="s">
        <v>45</v>
      </c>
      <c r="N15" s="31" t="s">
        <v>46</v>
      </c>
    </row>
    <row r="16" customFormat="false" ht="33" hidden="false" customHeight="true" outlineLevel="0" collapsed="false">
      <c r="B16" s="32" t="s">
        <v>47</v>
      </c>
      <c r="C16" s="33" t="e">
        <f aca="false">"total plants: "&amp;SUBTOTAL(103,PlantJournalname)</f>
        <v>#VALUE!</v>
      </c>
      <c r="H16" s="34" t="e">
        <f aca="false">SUBTOTAL(109,PlantJournalcost)</f>
        <v>#VALUE!</v>
      </c>
      <c r="L16" s="35"/>
      <c r="M16" s="36"/>
      <c r="N16" s="36"/>
    </row>
    <row r="17" customFormat="false" ht="32.25" hidden="false" customHeight="true" outlineLevel="0" collapsed="false"/>
    <row r="18" customFormat="false" ht="32.25" hidden="false" customHeight="true" outlineLevel="0" collapsed="false"/>
    <row r="19" customFormat="false" ht="32.25" hidden="false" customHeight="true" outlineLevel="0" collapsed="false"/>
    <row r="20" customFormat="false" ht="32.25" hidden="false" customHeight="true" outlineLevel="0" collapsed="false"/>
    <row r="21" customFormat="false" ht="32.25" hidden="false" customHeight="true" outlineLevel="0" collapsed="false"/>
    <row r="22" customFormat="false" ht="32.25" hidden="false" customHeight="true" outlineLevel="0" collapsed="false"/>
    <row r="23" customFormat="false" ht="32.25" hidden="false" customHeight="true" outlineLevel="0" collapsed="false"/>
    <row r="24" customFormat="false" ht="32.25" hidden="false" customHeight="true" outlineLevel="0" collapsed="false"/>
    <row r="25" customFormat="false" ht="32.25" hidden="false" customHeight="true" outlineLevel="0" collapsed="false"/>
    <row r="26" customFormat="false" ht="32.25" hidden="false" customHeight="true" outlineLevel="0" collapsed="false"/>
    <row r="27" customFormat="false" ht="32.25" hidden="false" customHeight="true" outlineLevel="0" collapsed="false"/>
    <row r="28" customFormat="false" ht="32.25" hidden="false" customHeight="true" outlineLevel="0" collapsed="false"/>
    <row r="29" customFormat="false" ht="32.25" hidden="false" customHeight="true" outlineLevel="0" collapsed="false"/>
    <row r="30" customFormat="false" ht="32.25" hidden="false" customHeight="true" outlineLevel="0" collapsed="false"/>
    <row r="31" customFormat="false" ht="32.25" hidden="false" customHeight="true" outlineLevel="0" collapsed="false"/>
    <row r="32" customFormat="false" ht="32.25" hidden="false" customHeight="true" outlineLevel="0" collapsed="false"/>
    <row r="33" customFormat="false" ht="32.25" hidden="false" customHeight="true" outlineLevel="0" collapsed="false"/>
    <row r="34" customFormat="false" ht="32.25" hidden="false" customHeight="true" outlineLevel="0" collapsed="false"/>
    <row r="35" customFormat="false" ht="32.25" hidden="false" customHeight="true" outlineLevel="0" collapsed="false"/>
    <row r="36" customFormat="false" ht="32.25" hidden="false" customHeight="true" outlineLevel="0" collapsed="false"/>
    <row r="37" customFormat="false" ht="32.25" hidden="false" customHeight="true" outlineLevel="0" collapsed="false"/>
    <row r="38" customFormat="false" ht="32.25" hidden="false" customHeight="true" outlineLevel="0" collapsed="false"/>
    <row r="39" customFormat="false" ht="32.25" hidden="false" customHeight="true" outlineLevel="0" collapsed="false"/>
    <row r="40" customFormat="false" ht="32.25" hidden="false" customHeight="true" outlineLevel="0" collapsed="false"/>
    <row r="41" customFormat="false" ht="32.25" hidden="false" customHeight="true" outlineLevel="0" collapsed="false"/>
    <row r="42" customFormat="false" ht="32.25" hidden="false" customHeight="true" outlineLevel="0" collapsed="false"/>
    <row r="43" customFormat="false" ht="32.25" hidden="false" customHeight="true" outlineLevel="0" collapsed="false"/>
    <row r="44" customFormat="false" ht="32.25" hidden="false" customHeight="true" outlineLevel="0" collapsed="false"/>
    <row r="45" customFormat="false" ht="32.25" hidden="false" customHeight="true" outlineLevel="0" collapsed="false"/>
    <row r="46" customFormat="false" ht="32.25" hidden="false" customHeight="true" outlineLevel="0" collapsed="false"/>
  </sheetData>
  <dataValidations count="1">
    <dataValidation allowBlank="true" operator="equal" showDropDown="false" showErrorMessage="false" showInputMessage="false" sqref="D13:D15" type="list">
      <formula1>"Perennial,Biannual,Annual"</formula1>
      <formula2>0</formula2>
    </dataValidation>
  </dataValidations>
  <printOptions headings="false" gridLines="false" gridLinesSet="true" horizontalCentered="false" verticalCentered="false"/>
  <pageMargins left="0.196527777777778" right="0.196527777777778" top="0.39375" bottom="0.39375" header="0.511805555555555" footer="0.511805555555555"/>
  <pageSetup paperSize="1" scale="100" firstPageNumber="0" fitToWidth="1" fitToHeight="0" pageOrder="downThenOver" orientation="landscape" blackAndWhite="false" draft="false" cellComments="none" useFirstPageNumber="false" horizontalDpi="300" verticalDpi="300" copies="1"/>
  <headerFooter differentFirst="false" differentOddEven="false">
    <oddHeader/>
    <oddFooter/>
  </headerFooter>
  <drawing r:id="rId1"/>
  <tableParts>
    <tablePart r:id="rId2"/>
  </tableParts>
</worksheet>
</file>

<file path=xl/worksheets/sheet2.xml><?xml version="1.0" encoding="utf-8"?>
<worksheet xmlns="http://schemas.openxmlformats.org/spreadsheetml/2006/main" xmlns:r="http://schemas.openxmlformats.org/officeDocument/2006/relationships">
  <sheetPr filterMode="false">
    <tabColor rgb="FF6EB34B"/>
    <pageSetUpPr fitToPage="true"/>
  </sheetPr>
  <dimension ref="B1:K17"/>
  <sheetViews>
    <sheetView showFormulas="false" showGridLines="true" showRowColHeaders="true" showZeros="true" rightToLeft="false" tabSelected="false" showOutlineSymbols="true" defaultGridColor="true" view="normal" topLeftCell="A1" colorId="64" zoomScale="100" zoomScaleNormal="100" zoomScalePageLayoutView="60" workbookViewId="0">
      <selection pane="topLeft" activeCell="A1" activeCellId="0" sqref="A1"/>
    </sheetView>
  </sheetViews>
  <sheetFormatPr defaultRowHeight="12.8" zeroHeight="false" outlineLevelRow="0" outlineLevelCol="0"/>
  <cols>
    <col collapsed="false" customWidth="true" hidden="false" outlineLevel="0" max="1" min="1" style="0" width="2.06"/>
    <col collapsed="false" customWidth="true" hidden="false" outlineLevel="0" max="2" min="2" style="0" width="6.7"/>
    <col collapsed="false" customWidth="true" hidden="false" outlineLevel="0" max="3" min="3" style="0" width="10.58"/>
    <col collapsed="false" customWidth="true" hidden="false" outlineLevel="0" max="4" min="4" style="0" width="22.06"/>
    <col collapsed="false" customWidth="true" hidden="false" outlineLevel="0" max="5" min="5" style="0" width="15.73"/>
    <col collapsed="false" customWidth="true" hidden="false" outlineLevel="0" max="6" min="6" style="0" width="15.87"/>
    <col collapsed="false" customWidth="true" hidden="false" outlineLevel="0" max="7" min="7" style="0" width="16.52"/>
    <col collapsed="false" customWidth="true" hidden="false" outlineLevel="0" max="8" min="8" style="0" width="14.83"/>
    <col collapsed="false" customWidth="true" hidden="false" outlineLevel="0" max="9" min="9" style="0" width="15.48"/>
    <col collapsed="false" customWidth="true" hidden="false" outlineLevel="0" max="10" min="10" style="0" width="27.09"/>
    <col collapsed="false" customWidth="true" hidden="false" outlineLevel="0" max="11" min="11" style="0" width="22.96"/>
    <col collapsed="false" customWidth="true" hidden="false" outlineLevel="0" max="12" min="12" style="0" width="25.93"/>
    <col collapsed="false" customWidth="true" hidden="false" outlineLevel="0" max="14" min="13" style="0" width="16.38"/>
    <col collapsed="false" customWidth="true" hidden="false" outlineLevel="0" max="15" min="15" style="0" width="20.77"/>
    <col collapsed="false" customWidth="true" hidden="false" outlineLevel="0" max="16" min="16" style="0" width="20.51"/>
    <col collapsed="false" customWidth="true" hidden="false" outlineLevel="0" max="1025" min="17" style="0" width="7.9"/>
  </cols>
  <sheetData>
    <row r="1" customFormat="false" ht="12.85" hidden="false" customHeight="false" outlineLevel="0" collapsed="false"/>
    <row r="2" customFormat="false" ht="46.5" hidden="false" customHeight="true" outlineLevel="0" collapsed="false">
      <c r="D2" s="37" t="s">
        <v>48</v>
      </c>
      <c r="H2" s="38"/>
      <c r="I2" s="38"/>
    </row>
    <row r="3" customFormat="false" ht="15" hidden="false" customHeight="true" outlineLevel="0" collapsed="false">
      <c r="D3" s="39" t="s">
        <v>49</v>
      </c>
      <c r="E3" s="40"/>
      <c r="G3" s="41" t="n">
        <v>41059</v>
      </c>
    </row>
    <row r="4" customFormat="false" ht="12.85" hidden="false" customHeight="false" outlineLevel="0" collapsed="false">
      <c r="D4" s="42"/>
    </row>
    <row r="9" s="43" customFormat="true" ht="39.75" hidden="false" customHeight="true" outlineLevel="0" collapsed="false">
      <c r="H9" s="40"/>
    </row>
    <row r="10" customFormat="false" ht="15.75" hidden="false" customHeight="true" outlineLevel="0" collapsed="false">
      <c r="C10" s="44" t="s">
        <v>50</v>
      </c>
      <c r="F10" s="45" t="s">
        <v>51</v>
      </c>
      <c r="H10" s="6" t="s">
        <v>2</v>
      </c>
      <c r="J10" s="7" t="s">
        <v>52</v>
      </c>
    </row>
    <row r="11" customFormat="false" ht="12" hidden="false" customHeight="true" outlineLevel="0" collapsed="false">
      <c r="B11" s="9"/>
      <c r="C11" s="46"/>
      <c r="D11" s="47"/>
      <c r="E11" s="47"/>
      <c r="F11" s="48"/>
      <c r="G11" s="49"/>
      <c r="H11" s="50"/>
      <c r="I11" s="51"/>
      <c r="J11" s="52"/>
      <c r="K11" s="17"/>
    </row>
    <row r="12" customFormat="false" ht="25.5" hidden="false" customHeight="true" outlineLevel="0" collapsed="false">
      <c r="B12" s="18" t="s">
        <v>4</v>
      </c>
      <c r="C12" s="19" t="s">
        <v>53</v>
      </c>
      <c r="D12" s="53" t="s">
        <v>6</v>
      </c>
      <c r="E12" s="53" t="s">
        <v>7</v>
      </c>
      <c r="F12" s="54" t="s">
        <v>54</v>
      </c>
      <c r="G12" s="55" t="s">
        <v>55</v>
      </c>
      <c r="H12" s="56" t="s">
        <v>56</v>
      </c>
      <c r="I12" s="57" t="s">
        <v>57</v>
      </c>
      <c r="J12" s="23" t="s">
        <v>58</v>
      </c>
      <c r="K12" s="24" t="s">
        <v>16</v>
      </c>
    </row>
    <row r="13" customFormat="false" ht="33" hidden="false" customHeight="true" outlineLevel="0" collapsed="false">
      <c r="B13" s="58" t="s">
        <v>59</v>
      </c>
      <c r="C13" s="59" t="n">
        <v>1</v>
      </c>
      <c r="D13" s="60" t="s">
        <v>60</v>
      </c>
      <c r="E13" s="60" t="s">
        <v>61</v>
      </c>
      <c r="F13" s="61" t="n">
        <v>8</v>
      </c>
      <c r="G13" s="61" t="n">
        <f aca="false">7*7</f>
        <v>49</v>
      </c>
      <c r="H13" s="62" t="n">
        <v>10</v>
      </c>
      <c r="I13" s="63" t="e">
        <f aca="false">IFERROR(IF(TransplantDate&lt;&gt;"",TransplantDate-(SeedStartingLog[#This Row,germination]+SeedStartingLog[#This Row,growth])),""))))</f>
        <v>#VALUE!</v>
      </c>
      <c r="J13" s="64" t="s">
        <v>62</v>
      </c>
      <c r="K13" s="64"/>
    </row>
    <row r="14" customFormat="false" ht="33" hidden="false" customHeight="true" outlineLevel="0" collapsed="false">
      <c r="B14" s="58" t="s">
        <v>63</v>
      </c>
      <c r="C14" s="59" t="n">
        <v>1</v>
      </c>
      <c r="D14" s="60" t="s">
        <v>64</v>
      </c>
      <c r="E14" s="60" t="s">
        <v>61</v>
      </c>
      <c r="F14" s="61" t="n">
        <v>17</v>
      </c>
      <c r="G14" s="61" t="n">
        <f aca="false">7*10</f>
        <v>70</v>
      </c>
      <c r="H14" s="62" t="n">
        <v>10</v>
      </c>
      <c r="I14" s="63" t="e">
        <f aca="false">IFERROR(IF(TransplantDate&lt;&gt;"",TransplantDate-(SeedStartingLog[#This Row,germination]+SeedStartingLog[#This Row,growth])),""))))</f>
        <v>#VALUE!</v>
      </c>
      <c r="J14" s="64" t="s">
        <v>65</v>
      </c>
      <c r="K14" s="64" t="s">
        <v>66</v>
      </c>
    </row>
    <row r="15" customFormat="false" ht="33" hidden="false" customHeight="true" outlineLevel="0" collapsed="false">
      <c r="B15" s="58" t="s">
        <v>67</v>
      </c>
      <c r="C15" s="59" t="n">
        <v>2</v>
      </c>
      <c r="D15" s="60" t="s">
        <v>68</v>
      </c>
      <c r="E15" s="60" t="s">
        <v>69</v>
      </c>
      <c r="F15" s="61" t="n">
        <v>12</v>
      </c>
      <c r="G15" s="61" t="n">
        <f aca="false">7*4</f>
        <v>28</v>
      </c>
      <c r="H15" s="62" t="n">
        <v>15</v>
      </c>
      <c r="I15" s="63" t="e">
        <f aca="false">IFERROR(IF(TransplantDate&lt;&gt;"",TransplantDate-(SeedStartingLog[#This Row,germination]+SeedStartingLog[#This Row,growth])),""))))</f>
        <v>#VALUE!</v>
      </c>
      <c r="J15" s="64" t="s">
        <v>65</v>
      </c>
      <c r="K15" s="64" t="s">
        <v>70</v>
      </c>
    </row>
    <row r="16" customFormat="false" ht="33" hidden="false" customHeight="true" outlineLevel="0" collapsed="false">
      <c r="B16" s="32" t="s">
        <v>47</v>
      </c>
      <c r="C16" s="65"/>
      <c r="D16" s="66" t="e">
        <f aca="false">"total seed types: "&amp;SUBTOTAL(103,SeedStartingLogtype)</f>
        <v>#VALUE!</v>
      </c>
      <c r="E16" s="67"/>
      <c r="F16" s="67"/>
      <c r="G16" s="67"/>
      <c r="H16" s="68" t="e">
        <f aca="false">SUBTOTAL(109,SeedStartingLogtotal seeds)</f>
        <v>#VALUE!</v>
      </c>
      <c r="I16" s="69"/>
      <c r="K16" s="70"/>
    </row>
    <row r="17" customFormat="false" ht="30" hidden="false" customHeight="true" outlineLevel="0" collapsed="false"/>
    <row r="18" customFormat="false" ht="30" hidden="false" customHeight="true" outlineLevel="0" collapsed="false"/>
    <row r="19" customFormat="false" ht="30" hidden="false" customHeight="true" outlineLevel="0" collapsed="false"/>
    <row r="20" customFormat="false" ht="30" hidden="false" customHeight="true" outlineLevel="0" collapsed="false"/>
    <row r="21" customFormat="false" ht="30" hidden="false" customHeight="true" outlineLevel="0" collapsed="false"/>
    <row r="22" customFormat="false" ht="30" hidden="false" customHeight="true" outlineLevel="0" collapsed="false"/>
    <row r="23" customFormat="false" ht="30" hidden="false" customHeight="true" outlineLevel="0" collapsed="false"/>
    <row r="24" customFormat="false" ht="30" hidden="false" customHeight="true" outlineLevel="0" collapsed="false"/>
    <row r="25" customFormat="false" ht="30" hidden="false" customHeight="true" outlineLevel="0" collapsed="false"/>
    <row r="26" customFormat="false" ht="30" hidden="false" customHeight="true" outlineLevel="0" collapsed="false"/>
    <row r="27" customFormat="false" ht="30" hidden="false" customHeight="true" outlineLevel="0" collapsed="false"/>
    <row r="28" customFormat="false" ht="30" hidden="false" customHeight="true" outlineLevel="0" collapsed="false"/>
    <row r="29" customFormat="false" ht="30" hidden="false" customHeight="true" outlineLevel="0" collapsed="false"/>
    <row r="30" customFormat="false" ht="30" hidden="false" customHeight="true" outlineLevel="0" collapsed="false"/>
    <row r="31" customFormat="false" ht="30" hidden="false" customHeight="true" outlineLevel="0" collapsed="false"/>
    <row r="32" customFormat="false" ht="30" hidden="false" customHeight="true" outlineLevel="0" collapsed="false"/>
    <row r="33" customFormat="false" ht="30" hidden="false" customHeight="true" outlineLevel="0" collapsed="false"/>
    <row r="34" customFormat="false" ht="30" hidden="false" customHeight="true" outlineLevel="0" collapsed="false"/>
    <row r="35" customFormat="false" ht="30" hidden="false" customHeight="true" outlineLevel="0" collapsed="false"/>
    <row r="36" customFormat="false" ht="30" hidden="false" customHeight="true" outlineLevel="0" collapsed="false"/>
    <row r="37" customFormat="false" ht="30" hidden="false" customHeight="true" outlineLevel="0" collapsed="false"/>
    <row r="38" customFormat="false" ht="30" hidden="false" customHeight="true" outlineLevel="0" collapsed="false"/>
    <row r="39" customFormat="false" ht="30" hidden="false" customHeight="true" outlineLevel="0" collapsed="false"/>
    <row r="40" customFormat="false" ht="30" hidden="false" customHeight="true" outlineLevel="0" collapsed="false"/>
    <row r="41" customFormat="false" ht="30" hidden="false" customHeight="true" outlineLevel="0" collapsed="false"/>
    <row r="42" customFormat="false" ht="30" hidden="false" customHeight="true" outlineLevel="0" collapsed="false"/>
    <row r="43" customFormat="false" ht="30" hidden="false" customHeight="true" outlineLevel="0" collapsed="false"/>
    <row r="44" customFormat="false" ht="30" hidden="false" customHeight="true" outlineLevel="0" collapsed="false"/>
    <row r="45" customFormat="false" ht="30" hidden="false" customHeight="true" outlineLevel="0" collapsed="false"/>
    <row r="46" customFormat="false" ht="30" hidden="false" customHeight="true" outlineLevel="0" collapsed="false"/>
    <row r="47" customFormat="false" ht="30" hidden="false" customHeight="true" outlineLevel="0" collapsed="false"/>
    <row r="48" customFormat="false" ht="30" hidden="false" customHeight="true" outlineLevel="0" collapsed="false"/>
    <row r="49" customFormat="false" ht="30" hidden="false" customHeight="true" outlineLevel="0" collapsed="false"/>
    <row r="50" customFormat="false" ht="30" hidden="false" customHeight="true" outlineLevel="0" collapsed="false"/>
    <row r="51" customFormat="false" ht="30" hidden="false" customHeight="true" outlineLevel="0" collapsed="false"/>
    <row r="52" customFormat="false" ht="30" hidden="false" customHeight="true" outlineLevel="0" collapsed="false"/>
    <row r="53" customFormat="false" ht="30" hidden="false" customHeight="true" outlineLevel="0" collapsed="false"/>
    <row r="54" customFormat="false" ht="30" hidden="false" customHeight="true" outlineLevel="0" collapsed="false"/>
    <row r="55" customFormat="false" ht="30" hidden="false" customHeight="true" outlineLevel="0" collapsed="false"/>
    <row r="56" customFormat="false" ht="30" hidden="false" customHeight="true" outlineLevel="0" collapsed="false"/>
    <row r="57" customFormat="false" ht="30" hidden="false" customHeight="true" outlineLevel="0" collapsed="false"/>
    <row r="58" customFormat="false" ht="30" hidden="false" customHeight="true" outlineLevel="0" collapsed="false"/>
  </sheetData>
  <printOptions headings="false" gridLines="false" gridLinesSet="true" horizontalCentered="false" verticalCentered="false"/>
  <pageMargins left="0.196527777777778" right="0.196527777777778" top="0.39375" bottom="0.39375" header="0.511805555555555" footer="0.511805555555555"/>
  <pageSetup paperSize="1" scale="100" firstPageNumber="0" fitToWidth="1" fitToHeight="0" pageOrder="downThenOver" orientation="landscape" blackAndWhite="false" draft="false" cellComments="none" useFirstPageNumber="false" horizontalDpi="300" verticalDpi="300" copies="1"/>
  <headerFooter differentFirst="false" differentOddEven="false">
    <oddHeader/>
    <oddFooter/>
  </headerFooter>
  <drawing r:id="rId1"/>
  <tableParts>
    <tablePart r:id="rId2"/>
  </tableParts>
</worksheet>
</file>

<file path=xl/worksheets/sheet3.xml><?xml version="1.0" encoding="utf-8"?>
<worksheet xmlns="http://schemas.openxmlformats.org/spreadsheetml/2006/main" xmlns:r="http://schemas.openxmlformats.org/officeDocument/2006/relationships">
  <sheetPr filterMode="false">
    <tabColor rgb="FF66573D"/>
    <pageSetUpPr fitToPage="true"/>
  </sheetPr>
  <dimension ref="A1:O37"/>
  <sheetViews>
    <sheetView showFormulas="false" showGridLines="true" showRowColHeaders="true" showZeros="true" rightToLeft="false" tabSelected="false" showOutlineSymbols="true" defaultGridColor="true" view="normal" topLeftCell="A1" colorId="64" zoomScale="100" zoomScaleNormal="100" zoomScalePageLayoutView="60" workbookViewId="0">
      <selection pane="topLeft" activeCell="A1" activeCellId="0" sqref="A1"/>
    </sheetView>
  </sheetViews>
  <sheetFormatPr defaultRowHeight="19.5" zeroHeight="false" outlineLevelRow="0" outlineLevelCol="0"/>
  <cols>
    <col collapsed="false" customWidth="true" hidden="false" outlineLevel="0" max="1" min="1" style="71" width="2.45"/>
    <col collapsed="false" customWidth="true" hidden="false" outlineLevel="0" max="2" min="2" style="71" width="21.29"/>
    <col collapsed="false" customWidth="true" hidden="false" outlineLevel="0" max="3" min="3" style="71" width="14.83"/>
    <col collapsed="false" customWidth="true" hidden="false" outlineLevel="0" max="4" min="4" style="71" width="13.16"/>
    <col collapsed="false" customWidth="true" hidden="false" outlineLevel="0" max="5" min="5" style="71" width="9.67"/>
    <col collapsed="false" customWidth="true" hidden="false" outlineLevel="0" max="6" min="6" style="72" width="14.96"/>
    <col collapsed="false" customWidth="true" hidden="false" outlineLevel="0" max="7" min="7" style="72" width="36.5"/>
    <col collapsed="false" customWidth="true" hidden="false" outlineLevel="0" max="8" min="8" style="0" width="3.22"/>
    <col collapsed="false" customWidth="true" hidden="false" outlineLevel="0" max="15" min="9" style="72" width="7.48"/>
    <col collapsed="false" customWidth="true" hidden="false" outlineLevel="0" max="1025" min="16" style="72" width="9.03"/>
  </cols>
  <sheetData>
    <row r="1" customFormat="false" ht="14.25" hidden="false" customHeight="true" outlineLevel="0" collapsed="false"/>
    <row r="2" customFormat="false" ht="47.25" hidden="false" customHeight="true" outlineLevel="0" collapsed="false">
      <c r="C2" s="73" t="s">
        <v>71</v>
      </c>
      <c r="G2" s="74"/>
    </row>
    <row r="8" s="71" customFormat="true" ht="15.75" hidden="false" customHeight="true" outlineLevel="0" collapsed="false">
      <c r="B8" s="75" t="s">
        <v>72</v>
      </c>
      <c r="F8" s="76" t="s">
        <v>73</v>
      </c>
      <c r="G8" s="77"/>
      <c r="I8" s="78" t="s">
        <v>74</v>
      </c>
      <c r="J8" s="78"/>
      <c r="K8" s="78"/>
      <c r="L8" s="78"/>
      <c r="M8" s="78"/>
      <c r="N8" s="79" t="n">
        <v>2013</v>
      </c>
      <c r="O8" s="79"/>
    </row>
    <row r="9" s="71" customFormat="true" ht="14.25" hidden="false" customHeight="true" outlineLevel="0" collapsed="false">
      <c r="B9" s="80"/>
      <c r="C9" s="81"/>
      <c r="D9" s="81"/>
      <c r="E9" s="81"/>
      <c r="F9" s="82"/>
      <c r="G9" s="83"/>
      <c r="I9" s="78"/>
      <c r="J9" s="78"/>
      <c r="K9" s="78"/>
      <c r="L9" s="78"/>
      <c r="M9" s="78"/>
      <c r="N9" s="79"/>
      <c r="O9" s="79"/>
    </row>
    <row r="10" s="90" customFormat="true" ht="26.25" hidden="false" customHeight="true" outlineLevel="0" collapsed="false">
      <c r="A10" s="84"/>
      <c r="B10" s="85" t="s">
        <v>75</v>
      </c>
      <c r="C10" s="85" t="s">
        <v>76</v>
      </c>
      <c r="D10" s="85" t="s">
        <v>77</v>
      </c>
      <c r="E10" s="86" t="s">
        <v>78</v>
      </c>
      <c r="F10" s="82"/>
      <c r="G10" s="87"/>
      <c r="H10" s="88"/>
      <c r="I10" s="89" t="s">
        <v>79</v>
      </c>
      <c r="J10" s="89" t="s">
        <v>80</v>
      </c>
      <c r="K10" s="89" t="s">
        <v>81</v>
      </c>
      <c r="L10" s="89" t="s">
        <v>82</v>
      </c>
      <c r="M10" s="89" t="s">
        <v>81</v>
      </c>
      <c r="N10" s="89" t="s">
        <v>83</v>
      </c>
      <c r="O10" s="89" t="s">
        <v>79</v>
      </c>
    </row>
    <row r="11" customFormat="false" ht="19.5" hidden="false" customHeight="true" outlineLevel="0" collapsed="false">
      <c r="B11" s="91" t="s">
        <v>84</v>
      </c>
      <c r="C11" s="92" t="n">
        <v>41337</v>
      </c>
      <c r="D11" s="93" t="n">
        <v>1</v>
      </c>
      <c r="E11" s="94" t="e">
        <f aca="false">IF(TaskList[#This Row,% complete]=1,1,IF(ISBLANK(TaskList[#This Row,due date]),2,IF(TODAY()&gt;TaskList[#This Row,due date],3,2,TRUE()),TRUE()),TRUE()))</f>
        <v>#VALUE!</v>
      </c>
      <c r="F11" s="95"/>
      <c r="G11" s="95"/>
      <c r="I11" s="96" t="n">
        <f aca="false">IF(DAY(DATE(CalendarYear,CalendarMonth,1)-WEEKDAY(DATE(CalendarYear,CalendarMonth,1)))=1,DATE(CalendarYear,CalendarMonth,1)-WEEKDAY(DATE(CalendarYear,CalendarMonth,1))-6,DATE(CalendarYear,CalendarMonth,1)-WEEKDAY(DATE(CalendarYear,CalendarMonth,1))+1)</f>
        <v>41392</v>
      </c>
      <c r="J11" s="96" t="n">
        <f aca="false">IF(DAY(DATE(CalendarYear,CalendarMonth,1)-WEEKDAY(DATE(CalendarYear,CalendarMonth,1)))=1,DATE(CalendarYear,CalendarMonth,1)-WEEKDAY(DATE(CalendarYear,CalendarMonth,1))-5,DATE(CalendarYear,CalendarMonth,1)-WEEKDAY(DATE(CalendarYear,CalendarMonth,1))+2)</f>
        <v>41393</v>
      </c>
      <c r="K11" s="96" t="n">
        <f aca="false">IF(DAY(DATE(CalendarYear,CalendarMonth,1)-WEEKDAY(DATE(CalendarYear,CalendarMonth,1)))=1,DATE(CalendarYear,CalendarMonth,1)-WEEKDAY(DATE(CalendarYear,CalendarMonth,1))-4,DATE(CalendarYear,CalendarMonth,1)-WEEKDAY(DATE(CalendarYear,CalendarMonth,1))+3)</f>
        <v>41394</v>
      </c>
      <c r="L11" s="96" t="n">
        <f aca="false">IF(DAY(DATE(CalendarYear,CalendarMonth,1)-WEEKDAY(DATE(CalendarYear,CalendarMonth,1)))=1,DATE(CalendarYear,CalendarMonth,1)-WEEKDAY(DATE(CalendarYear,CalendarMonth,1))-3,DATE(CalendarYear,CalendarMonth,1)-WEEKDAY(DATE(CalendarYear,CalendarMonth,1))+4)</f>
        <v>41395</v>
      </c>
      <c r="M11" s="96" t="n">
        <f aca="false">IF(DAY(DATE(CalendarYear,CalendarMonth,1)-WEEKDAY(DATE(CalendarYear,CalendarMonth,1)))=1,DATE(CalendarYear,CalendarMonth,1)-WEEKDAY(DATE(CalendarYear,CalendarMonth,1))-2,DATE(CalendarYear,CalendarMonth,1)-WEEKDAY(DATE(CalendarYear,CalendarMonth,1))+5)</f>
        <v>41396</v>
      </c>
      <c r="N11" s="96" t="n">
        <f aca="false">IF(DAY(DATE(CalendarYear,CalendarMonth,1)-WEEKDAY(DATE(CalendarYear,CalendarMonth,1)))=1,DATE(CalendarYear,CalendarMonth,1)-WEEKDAY(DATE(CalendarYear,CalendarMonth,1))-1,DATE(CalendarYear,CalendarMonth,1)-WEEKDAY(DATE(CalendarYear,CalendarMonth,1))+6)</f>
        <v>41397</v>
      </c>
      <c r="O11" s="96" t="n">
        <f aca="false">IF(DAY(DATE(CalendarYear,CalendarMonth,1)-WEEKDAY(DATE(CalendarYear,CalendarMonth,1)))=1,DATE(CalendarYear,CalendarMonth,1)-WEEKDAY(DATE(CalendarYear,CalendarMonth,1)),DATE(CalendarYear,CalendarMonth,1)-WEEKDAY(DATE(CalendarYear,CalendarMonth,1))+7)</f>
        <v>41398</v>
      </c>
    </row>
    <row r="12" customFormat="false" ht="19.5" hidden="false" customHeight="true" outlineLevel="0" collapsed="false">
      <c r="B12" s="91" t="s">
        <v>85</v>
      </c>
      <c r="C12" s="97" t="n">
        <v>41367</v>
      </c>
      <c r="D12" s="93" t="n">
        <v>1</v>
      </c>
      <c r="E12" s="98" t="e">
        <f aca="false">IF(TaskList[#This Row,% complete]=1,1,IF(ISBLANK(TaskList[#This Row,due date]),2,IF(TODAY()&gt;TaskList[#This Row,due date],3,2,TRUE()),TRUE()),TRUE()))</f>
        <v>#VALUE!</v>
      </c>
      <c r="F12" s="99"/>
      <c r="G12" s="99"/>
      <c r="I12" s="96" t="n">
        <f aca="false">IF(DAY(jansun1)=1,jansun1-6,jansun1+1)</f>
        <v>0</v>
      </c>
      <c r="J12" s="96" t="n">
        <f aca="false">IF(DAY(jansun1)=1,jansun1-5,jansun1+2)</f>
        <v>0</v>
      </c>
      <c r="K12" s="96" t="n">
        <f aca="false">IF(DAY(jansun1)=1,jansun1-4,jansun1+3)</f>
        <v>0</v>
      </c>
      <c r="L12" s="96" t="n">
        <f aca="false">IF(DAY(jansun1)=1,jansun1-3,jansun1+4)</f>
        <v>0</v>
      </c>
      <c r="M12" s="96" t="n">
        <f aca="false">IF(DAY(jansun1)=1,jansun1-2,jansun1+5)</f>
        <v>0</v>
      </c>
      <c r="N12" s="96" t="n">
        <f aca="false">IF(DAY(jansun1)=1,jansun1-1,jansun1+6)</f>
        <v>0</v>
      </c>
      <c r="O12" s="96" t="n">
        <f aca="false">IF(DAY(jansun1)=1,jansun1,jansun1+7)</f>
        <v>0</v>
      </c>
    </row>
    <row r="13" customFormat="false" ht="19.5" hidden="false" customHeight="true" outlineLevel="0" collapsed="false">
      <c r="B13" s="91" t="s">
        <v>86</v>
      </c>
      <c r="C13" s="97" t="n">
        <v>41395</v>
      </c>
      <c r="D13" s="93" t="n">
        <v>1</v>
      </c>
      <c r="E13" s="100" t="e">
        <f aca="false">IF(TaskList[#This Row,% complete]=1,1,IF(ISBLANK(TaskList[#This Row,due date]),2,IF(TODAY()&gt;TaskList[#This Row,due date],3,2,TRUE()),TRUE()),TRUE()))</f>
        <v>#VALUE!</v>
      </c>
      <c r="F13" s="99"/>
      <c r="G13" s="99"/>
      <c r="I13" s="96" t="n">
        <f aca="false">IF(DAY(DATE(CalendarYear,CalendarMonth,1)-WEEKDAY(DATE(CalendarYear,CalendarMonth,1)))=1,DATE(CalendarYear,CalendarMonth,1)-WEEKDAY(DATE(CalendarYear,CalendarMonth,1))+1,DATE(CalendarYear,CalendarMonth,1)-WEEKDAY(DATE(CalendarYear,CalendarMonth,1))+8)</f>
        <v>41399</v>
      </c>
      <c r="J13" s="96" t="n">
        <f aca="false">IF(DAY(DATE(CalendarYear,CalendarMonth,1)-WEEKDAY(DATE(CalendarYear,CalendarMonth,1)))=1,DATE(CalendarYear,CalendarMonth,1)-WEEKDAY(DATE(CalendarYear,CalendarMonth,1))+2,DATE(CalendarYear,CalendarMonth,1)-WEEKDAY(DATE(CalendarYear,CalendarMonth,1))+9)</f>
        <v>41400</v>
      </c>
      <c r="K13" s="96" t="n">
        <f aca="false">IF(DAY(DATE(CalendarYear,CalendarMonth,1)-WEEKDAY(DATE(CalendarYear,CalendarMonth,1)))=1,DATE(CalendarYear,CalendarMonth,1)-WEEKDAY(DATE(CalendarYear,CalendarMonth,1))+3,DATE(CalendarYear,CalendarMonth,1)-WEEKDAY(DATE(CalendarYear,CalendarMonth,1))+10)</f>
        <v>41401</v>
      </c>
      <c r="L13" s="96" t="n">
        <f aca="false">IF(DAY(DATE(CalendarYear,CalendarMonth,1)-WEEKDAY(DATE(CalendarYear,CalendarMonth,1)))=1,DATE(CalendarYear,CalendarMonth,1)-WEEKDAY(DATE(CalendarYear,CalendarMonth,1))+4,DATE(CalendarYear,CalendarMonth,1)-WEEKDAY(DATE(CalendarYear,CalendarMonth,1))+11)</f>
        <v>41402</v>
      </c>
      <c r="M13" s="96" t="n">
        <f aca="false">IF(DAY(DATE(CalendarYear,CalendarMonth,1)-WEEKDAY(DATE(CalendarYear,CalendarMonth,1)))=1,DATE(CalendarYear,CalendarMonth,1)-WEEKDAY(DATE(CalendarYear,CalendarMonth,1))+5,DATE(CalendarYear,CalendarMonth,1)-WEEKDAY(DATE(CalendarYear,CalendarMonth,1))+12)</f>
        <v>41403</v>
      </c>
      <c r="N13" s="96" t="n">
        <f aca="false">IF(DAY(DATE(CalendarYear,CalendarMonth,1)-WEEKDAY(DATE(CalendarYear,CalendarMonth,1)))=1,DATE(CalendarYear,CalendarMonth,1)-WEEKDAY(DATE(CalendarYear,CalendarMonth,1))+6,DATE(CalendarYear,CalendarMonth,1)-WEEKDAY(DATE(CalendarYear,CalendarMonth,1))+13)</f>
        <v>41404</v>
      </c>
      <c r="O13" s="96" t="n">
        <f aca="false">IF(DAY(DATE(CalendarYear,CalendarMonth,1)-WEEKDAY(DATE(CalendarYear,CalendarMonth,1)))=1,DATE(CalendarYear,CalendarMonth,1)-WEEKDAY(DATE(CalendarYear,CalendarMonth,1))+7,DATE(CalendarYear,CalendarMonth,1)-WEEKDAY(DATE(CalendarYear,CalendarMonth,1))+14)</f>
        <v>41405</v>
      </c>
    </row>
    <row r="14" customFormat="false" ht="19.5" hidden="false" customHeight="true" outlineLevel="0" collapsed="false">
      <c r="B14" s="101" t="s">
        <v>87</v>
      </c>
      <c r="C14" s="97" t="n">
        <v>41414</v>
      </c>
      <c r="D14" s="93" t="n">
        <v>0.5</v>
      </c>
      <c r="E14" s="102" t="e">
        <f aca="false">IF(TaskList[#This Row,% complete]=1,1,IF(ISBLANK(TaskList[#This Row,due date]),2,IF(TODAY()&gt;TaskList[#This Row,due date],3,2,TRUE()),TRUE()),TRUE()))</f>
        <v>#VALUE!</v>
      </c>
      <c r="F14" s="99"/>
      <c r="G14" s="99"/>
      <c r="I14" s="96" t="n">
        <f aca="false">IF(DAY(jansun1)=1,jansun1+1,jansun1+8)</f>
        <v>0</v>
      </c>
      <c r="J14" s="96" t="n">
        <f aca="false">IF(DAY(jansun1)=1,jansun1+2,jansun1+9)</f>
        <v>0</v>
      </c>
      <c r="K14" s="96" t="n">
        <f aca="false">IF(DAY(jansun1)=1,jansun1+3,jansun1+10)</f>
        <v>0</v>
      </c>
      <c r="L14" s="96" t="n">
        <f aca="false">IF(DAY(jansun1)=1,jansun1+4,jansun1+11)</f>
        <v>0</v>
      </c>
      <c r="M14" s="96" t="n">
        <f aca="false">IF(DAY(jansun1)=1,jansun1+5,jansun1+12)</f>
        <v>0</v>
      </c>
      <c r="N14" s="96" t="n">
        <f aca="false">IF(DAY(jansun1)=1,jansun1+6,jansun1+13)</f>
        <v>0</v>
      </c>
      <c r="O14" s="96" t="n">
        <f aca="false">IF(DAY(jansun1)=1,jansun1+7,jansun1+14)</f>
        <v>0</v>
      </c>
    </row>
    <row r="15" customFormat="false" ht="19.5" hidden="false" customHeight="true" outlineLevel="0" collapsed="false">
      <c r="B15" s="91" t="s">
        <v>88</v>
      </c>
      <c r="C15" s="97" t="n">
        <v>41425</v>
      </c>
      <c r="D15" s="93" t="n">
        <v>0</v>
      </c>
      <c r="E15" s="102" t="e">
        <f aca="false">IF(TaskList[#This Row,% complete]=1,1,IF(ISBLANK(TaskList[#This Row,due date]),2,IF(TODAY()&gt;TaskList[#This Row,due date],3,2,TRUE()),TRUE()),TRUE()))</f>
        <v>#VALUE!</v>
      </c>
      <c r="F15" s="99"/>
      <c r="G15" s="99"/>
      <c r="I15" s="96" t="n">
        <f aca="false">IF(DAY(DATE(CalendarYear,CalendarMonth,1)-WEEKDAY(DATE(CalendarYear,CalendarMonth,1)))=1,DATE(CalendarYear,CalendarMonth,1)-WEEKDAY(DATE(CalendarYear,CalendarMonth,1))+8,DATE(CalendarYear,CalendarMonth,1)-WEEKDAY(DATE(CalendarYear,CalendarMonth,1))+15)</f>
        <v>41406</v>
      </c>
      <c r="J15" s="96" t="n">
        <f aca="false">IF(DAY(DATE(CalendarYear,CalendarMonth,1)-WEEKDAY(DATE(CalendarYear,CalendarMonth,1)))=1,DATE(CalendarYear,CalendarMonth,1)-WEEKDAY(DATE(CalendarYear,CalendarMonth,1))+9,DATE(CalendarYear,CalendarMonth,1)-WEEKDAY(DATE(CalendarYear,CalendarMonth,1))+16)</f>
        <v>41407</v>
      </c>
      <c r="K15" s="96" t="n">
        <f aca="false">IF(DAY(DATE(CalendarYear,CalendarMonth,1)-WEEKDAY(DATE(CalendarYear,CalendarMonth,1)))=1,DATE(CalendarYear,CalendarMonth,1)-WEEKDAY(DATE(CalendarYear,CalendarMonth,1))+10,DATE(CalendarYear,CalendarMonth,1)-WEEKDAY(DATE(CalendarYear,CalendarMonth,1))+17)</f>
        <v>41408</v>
      </c>
      <c r="L15" s="96" t="n">
        <f aca="false">IF(DAY(DATE(CalendarYear,CalendarMonth,1)-WEEKDAY(DATE(CalendarYear,CalendarMonth,1)))=1,DATE(CalendarYear,CalendarMonth,1)-WEEKDAY(DATE(CalendarYear,CalendarMonth,1))+11,DATE(CalendarYear,CalendarMonth,1)-WEEKDAY(DATE(CalendarYear,CalendarMonth,1))+18)</f>
        <v>41409</v>
      </c>
      <c r="M15" s="96" t="n">
        <f aca="false">IF(DAY(DATE(CalendarYear,CalendarMonth,1)-WEEKDAY(DATE(CalendarYear,CalendarMonth,1)))=1,DATE(CalendarYear,CalendarMonth,1)-WEEKDAY(DATE(CalendarYear,CalendarMonth,1))+12,DATE(CalendarYear,CalendarMonth,1)-WEEKDAY(DATE(CalendarYear,CalendarMonth,1))+19)</f>
        <v>41410</v>
      </c>
      <c r="N15" s="96" t="n">
        <f aca="false">IF(DAY(DATE(CalendarYear,CalendarMonth,1)-WEEKDAY(DATE(CalendarYear,CalendarMonth,1)))=1,DATE(CalendarYear,CalendarMonth,1)-WEEKDAY(DATE(CalendarYear,CalendarMonth,1))+13,DATE(CalendarYear,CalendarMonth,1)-WEEKDAY(DATE(CalendarYear,CalendarMonth,1))+20)</f>
        <v>41411</v>
      </c>
      <c r="O15" s="96" t="n">
        <f aca="false">IF(DAY(DATE(CalendarYear,CalendarMonth,1)-WEEKDAY(DATE(CalendarYear,CalendarMonth,1)))=1,DATE(CalendarYear,CalendarMonth,1)-WEEKDAY(DATE(CalendarYear,CalendarMonth,1))+14,DATE(CalendarYear,CalendarMonth,1)-WEEKDAY(DATE(CalendarYear,CalendarMonth,1))+21)</f>
        <v>41412</v>
      </c>
    </row>
    <row r="16" customFormat="false" ht="19.5" hidden="false" customHeight="true" outlineLevel="0" collapsed="false">
      <c r="F16" s="99"/>
      <c r="G16" s="99"/>
      <c r="I16" s="96" t="n">
        <f aca="false">IF(DAY(jansun1)=1,jansun1+8,jansun1+15)</f>
        <v>0</v>
      </c>
      <c r="J16" s="96" t="n">
        <f aca="false">IF(DAY(jansun1)=1,jansun1+9,jansun1+16)</f>
        <v>0</v>
      </c>
      <c r="K16" s="96" t="n">
        <f aca="false">IF(DAY(jansun1)=1,jansun1+10,jansun1+17)</f>
        <v>0</v>
      </c>
      <c r="L16" s="96" t="n">
        <f aca="false">IF(DAY(jansun1)=1,jansun1+11,jansun1+18)</f>
        <v>0</v>
      </c>
      <c r="M16" s="96" t="n">
        <f aca="false">IF(DAY(jansun1)=1,jansun1+12,jansun1+19)</f>
        <v>0</v>
      </c>
      <c r="N16" s="96" t="n">
        <f aca="false">IF(DAY(jansun1)=1,jansun1+13,jansun1+20)</f>
        <v>0</v>
      </c>
      <c r="O16" s="96" t="n">
        <f aca="false">IF(DAY(jansun1)=1,jansun1+14,jansun1+21)</f>
        <v>0</v>
      </c>
    </row>
    <row r="17" customFormat="false" ht="19.5" hidden="false" customHeight="true" outlineLevel="0" collapsed="false">
      <c r="F17" s="99"/>
      <c r="G17" s="99"/>
      <c r="I17" s="96" t="n">
        <f aca="false">IF(DAY(DATE(CalendarYear,CalendarMonth,1)-WEEKDAY(DATE(CalendarYear,CalendarMonth,1)))=1,DATE(CalendarYear,CalendarMonth,1)-WEEKDAY(DATE(CalendarYear,CalendarMonth,1))+15,DATE(CalendarYear,CalendarMonth,1)-WEEKDAY(DATE(CalendarYear,CalendarMonth,1))+22)</f>
        <v>41413</v>
      </c>
      <c r="J17" s="96" t="n">
        <f aca="false">IF(DAY(DATE(CalendarYear,CalendarMonth,1)-WEEKDAY(DATE(CalendarYear,CalendarMonth,1)))=1,DATE(CalendarYear,CalendarMonth,1)-WEEKDAY(DATE(CalendarYear,CalendarMonth,1))+16,DATE(CalendarYear,CalendarMonth,1)-WEEKDAY(DATE(CalendarYear,CalendarMonth,1))+23)</f>
        <v>41414</v>
      </c>
      <c r="K17" s="96" t="n">
        <f aca="false">IF(DAY(DATE(CalendarYear,CalendarMonth,1)-WEEKDAY(DATE(CalendarYear,CalendarMonth,1)))=1,DATE(CalendarYear,CalendarMonth,1)-WEEKDAY(DATE(CalendarYear,CalendarMonth,1))+17,DATE(CalendarYear,CalendarMonth,1)-WEEKDAY(DATE(CalendarYear,CalendarMonth,1))+24)</f>
        <v>41415</v>
      </c>
      <c r="L17" s="96" t="n">
        <f aca="false">IF(DAY(DATE(CalendarYear,CalendarMonth,1)-WEEKDAY(DATE(CalendarYear,CalendarMonth,1)))=1,DATE(CalendarYear,CalendarMonth,1)-WEEKDAY(DATE(CalendarYear,CalendarMonth,1))+18,DATE(CalendarYear,CalendarMonth,1)-WEEKDAY(DATE(CalendarYear,CalendarMonth,1))+25)</f>
        <v>41416</v>
      </c>
      <c r="M17" s="96" t="n">
        <f aca="false">IF(DAY(DATE(CalendarYear,CalendarMonth,1)-WEEKDAY(DATE(CalendarYear,CalendarMonth,1)))=1,DATE(CalendarYear,CalendarMonth,1)-WEEKDAY(DATE(CalendarYear,CalendarMonth,1))+19,DATE(CalendarYear,CalendarMonth,1)-WEEKDAY(DATE(CalendarYear,CalendarMonth,1))+26)</f>
        <v>41417</v>
      </c>
      <c r="N17" s="96" t="n">
        <f aca="false">IF(DAY(DATE(CalendarYear,CalendarMonth,1)-WEEKDAY(DATE(CalendarYear,CalendarMonth,1)))=1,DATE(CalendarYear,CalendarMonth,1)-WEEKDAY(DATE(CalendarYear,CalendarMonth,1))+20,DATE(CalendarYear,CalendarMonth,1)-WEEKDAY(DATE(CalendarYear,CalendarMonth,1))+27)</f>
        <v>41418</v>
      </c>
      <c r="O17" s="96" t="n">
        <f aca="false">IF(DAY(DATE(CalendarYear,CalendarMonth,1)-WEEKDAY(DATE(CalendarYear,CalendarMonth,1)))=1,DATE(CalendarYear,CalendarMonth,1)-WEEKDAY(DATE(CalendarYear,CalendarMonth,1))+21,DATE(CalendarYear,CalendarMonth,1)-WEEKDAY(DATE(CalendarYear,CalendarMonth,1))+28)</f>
        <v>41419</v>
      </c>
    </row>
    <row r="18" customFormat="false" ht="19.5" hidden="false" customHeight="true" outlineLevel="0" collapsed="false">
      <c r="F18" s="99"/>
      <c r="G18" s="99"/>
      <c r="I18" s="96" t="n">
        <f aca="false">IF(DAY(jansun1)=1,jansun1+15,jansun1+22)</f>
        <v>0</v>
      </c>
      <c r="J18" s="96" t="n">
        <f aca="false">IF(DAY(jansun1)=1,jansun1+16,jansun1+23)</f>
        <v>0</v>
      </c>
      <c r="K18" s="96" t="n">
        <f aca="false">IF(DAY(jansun1)=1,jansun1+17,jansun1+24)</f>
        <v>0</v>
      </c>
      <c r="L18" s="96" t="n">
        <f aca="false">IF(DAY(jansun1)=1,jansun1+18,jansun1+25)</f>
        <v>0</v>
      </c>
      <c r="M18" s="96" t="n">
        <f aca="false">IF(DAY(jansun1)=1,jansun1+19,jansun1+26)</f>
        <v>0</v>
      </c>
      <c r="N18" s="96" t="n">
        <f aca="false">IF(DAY(jansun1)=1,jansun1+20,jansun1+27)</f>
        <v>0</v>
      </c>
      <c r="O18" s="96" t="n">
        <f aca="false">IF(DAY(jansun1)=1,jansun1+21,jansun1+28)</f>
        <v>0</v>
      </c>
    </row>
    <row r="19" customFormat="false" ht="19.5" hidden="false" customHeight="true" outlineLevel="0" collapsed="false">
      <c r="F19" s="99"/>
      <c r="G19" s="99"/>
      <c r="I19" s="96" t="n">
        <f aca="false">IF(DAY(DATE(CalendarYear,CalendarMonth,1)-WEEKDAY(DATE(CalendarYear,CalendarMonth,1)))=1,DATE(CalendarYear,CalendarMonth,1)-WEEKDAY(DATE(CalendarYear,CalendarMonth,1))+22,DATE(CalendarYear,CalendarMonth,1)-WEEKDAY(DATE(CalendarYear,CalendarMonth,1))+29)</f>
        <v>41420</v>
      </c>
      <c r="J19" s="96" t="n">
        <f aca="false">IF(DAY(DATE(CalendarYear,CalendarMonth,1)-WEEKDAY(DATE(CalendarYear,CalendarMonth,1)))=1,DATE(CalendarYear,CalendarMonth,1)-WEEKDAY(DATE(CalendarYear,CalendarMonth,1))+23,DATE(CalendarYear,CalendarMonth,1)-WEEKDAY(DATE(CalendarYear,CalendarMonth,1))+30)</f>
        <v>41421</v>
      </c>
      <c r="K19" s="96" t="n">
        <f aca="false">IF(DAY(DATE(CalendarYear,CalendarMonth,1)-WEEKDAY(DATE(CalendarYear,CalendarMonth,1)))=1,DATE(CalendarYear,CalendarMonth,1)-WEEKDAY(DATE(CalendarYear,CalendarMonth,1))+24,DATE(CalendarYear,CalendarMonth,1)-WEEKDAY(DATE(CalendarYear,CalendarMonth,1))+31)</f>
        <v>41422</v>
      </c>
      <c r="L19" s="96" t="n">
        <f aca="false">IF(DAY(DATE(CalendarYear,CalendarMonth,1)-WEEKDAY(DATE(CalendarYear,CalendarMonth,1)))=1,DATE(CalendarYear,CalendarMonth,1)-WEEKDAY(DATE(CalendarYear,CalendarMonth,1))+25,DATE(CalendarYear,CalendarMonth,1)-WEEKDAY(DATE(CalendarYear,CalendarMonth,1))+32)</f>
        <v>41423</v>
      </c>
      <c r="M19" s="96" t="n">
        <f aca="false">IF(DAY(DATE(CalendarYear,CalendarMonth,1)-WEEKDAY(DATE(CalendarYear,CalendarMonth,1)))=1,DATE(CalendarYear,CalendarMonth,1)-WEEKDAY(DATE(CalendarYear,CalendarMonth,1))+26,DATE(CalendarYear,CalendarMonth,1)-WEEKDAY(DATE(CalendarYear,CalendarMonth,1))+33)</f>
        <v>41424</v>
      </c>
      <c r="N19" s="96" t="n">
        <f aca="false">IF(DAY(DATE(CalendarYear,CalendarMonth,1)-WEEKDAY(DATE(CalendarYear,CalendarMonth,1)))=1,DATE(CalendarYear,CalendarMonth,1)-WEEKDAY(DATE(CalendarYear,CalendarMonth,1))+27,DATE(CalendarYear,CalendarMonth,1)-WEEKDAY(DATE(CalendarYear,CalendarMonth,1))+34)</f>
        <v>41425</v>
      </c>
      <c r="O19" s="96" t="n">
        <f aca="false">IF(DAY(DATE(CalendarYear,CalendarMonth,1)-WEEKDAY(DATE(CalendarYear,CalendarMonth,1)))=1,DATE(CalendarYear,CalendarMonth,1)-WEEKDAY(DATE(CalendarYear,CalendarMonth,1))+28,DATE(CalendarYear,CalendarMonth,1)-WEEKDAY(DATE(CalendarYear,CalendarMonth,1))+35)</f>
        <v>41426</v>
      </c>
    </row>
    <row r="20" customFormat="false" ht="19.5" hidden="false" customHeight="true" outlineLevel="0" collapsed="false">
      <c r="F20" s="99"/>
      <c r="G20" s="99"/>
      <c r="I20" s="96" t="n">
        <f aca="false">IF(DAY(jansun1)=1,jansun1+22,jansun1+29)</f>
        <v>0</v>
      </c>
      <c r="J20" s="96" t="n">
        <f aca="false">IF(DAY(jansun1)=1,jansun1+23,jansun1+30)</f>
        <v>0</v>
      </c>
      <c r="K20" s="96" t="n">
        <f aca="false">IF(DAY(jansun1)=1,jansun1+24,jansun1+31)</f>
        <v>0</v>
      </c>
      <c r="L20" s="96" t="n">
        <f aca="false">IF(DAY(jansun1)=1,jansun1+25,jansun1+32)</f>
        <v>0</v>
      </c>
      <c r="M20" s="96" t="n">
        <f aca="false">IF(DAY(jansun1)=1,jansun1+26,jansun1+33)</f>
        <v>0</v>
      </c>
      <c r="N20" s="96" t="n">
        <f aca="false">IF(DAY(jansun1)=1,jansun1+27,jansun1+34)</f>
        <v>0</v>
      </c>
      <c r="O20" s="96" t="n">
        <f aca="false">IF(DAY(jansun1)=1,jansun1+28,jansun1+35)</f>
        <v>0</v>
      </c>
    </row>
    <row r="21" customFormat="false" ht="19.5" hidden="false" customHeight="true" outlineLevel="0" collapsed="false">
      <c r="F21" s="99"/>
      <c r="G21" s="99"/>
      <c r="I21" s="96" t="n">
        <f aca="false">IF(DAY(DATE(CalendarYear,CalendarMonth,1)-WEEKDAY(DATE(CalendarYear,CalendarMonth,1)))=1,DATE(CalendarYear,CalendarMonth,1)-WEEKDAY(DATE(CalendarYear,CalendarMonth,1))+29,DATE(CalendarYear,CalendarMonth,1)-WEEKDAY(DATE(CalendarYear,CalendarMonth,1))+36)</f>
        <v>41427</v>
      </c>
      <c r="J21" s="96" t="n">
        <f aca="false">IF(DAY(DATE(CalendarYear,CalendarMonth,1)-WEEKDAY(DATE(CalendarYear,CalendarMonth,1)))=1,DATE(CalendarYear,CalendarMonth,1)-WEEKDAY(DATE(CalendarYear,CalendarMonth,1))+30,DATE(CalendarYear,CalendarMonth,1)-WEEKDAY(DATE(CalendarYear,CalendarMonth,1))+37)</f>
        <v>41428</v>
      </c>
      <c r="K21" s="96" t="n">
        <f aca="false">IF(DAY(DATE(CalendarYear,CalendarMonth,1)-WEEKDAY(DATE(CalendarYear,CalendarMonth,1)))=1,DATE(CalendarYear,CalendarMonth,1)-WEEKDAY(DATE(CalendarYear,CalendarMonth,1))+31,DATE(CalendarYear,CalendarMonth,1)-WEEKDAY(DATE(CalendarYear,CalendarMonth,1))+38)</f>
        <v>41429</v>
      </c>
      <c r="L21" s="96" t="n">
        <f aca="false">IF(DAY(DATE(CalendarYear,CalendarMonth,1)-WEEKDAY(DATE(CalendarYear,CalendarMonth,1)))=1,DATE(CalendarYear,CalendarMonth,1)-WEEKDAY(DATE(CalendarYear,CalendarMonth,1))+32,DATE(CalendarYear,CalendarMonth,1)-WEEKDAY(DATE(CalendarYear,CalendarMonth,1))+39)</f>
        <v>41430</v>
      </c>
      <c r="M21" s="96" t="n">
        <f aca="false">IF(DAY(DATE(CalendarYear,CalendarMonth,1)-WEEKDAY(DATE(CalendarYear,CalendarMonth,1)))=1,DATE(CalendarYear,CalendarMonth,1)-WEEKDAY(DATE(CalendarYear,CalendarMonth,1))+33,DATE(CalendarYear,CalendarMonth,1)-WEEKDAY(DATE(CalendarYear,CalendarMonth,1))+40)</f>
        <v>41431</v>
      </c>
      <c r="N21" s="96" t="n">
        <f aca="false">IF(DAY(DATE(CalendarYear,CalendarMonth,1)-WEEKDAY(DATE(CalendarYear,CalendarMonth,1)))=1,DATE(CalendarYear,CalendarMonth,1)-WEEKDAY(DATE(CalendarYear,CalendarMonth,1))+34,DATE(CalendarYear,CalendarMonth,1)-WEEKDAY(DATE(CalendarYear,CalendarMonth,1))+41)</f>
        <v>41432</v>
      </c>
      <c r="O21" s="96" t="n">
        <f aca="false">IF(DAY(DATE(CalendarYear,CalendarMonth,1)-WEEKDAY(DATE(CalendarYear,CalendarMonth,1)))=1,DATE(CalendarYear,CalendarMonth,1)-WEEKDAY(DATE(CalendarYear,CalendarMonth,1))+35,DATE(CalendarYear,CalendarMonth,1)-WEEKDAY(DATE(CalendarYear,CalendarMonth,1))+42)</f>
        <v>41433</v>
      </c>
    </row>
    <row r="22" customFormat="false" ht="19.5" hidden="false" customHeight="true" outlineLevel="0" collapsed="false">
      <c r="F22" s="99"/>
      <c r="G22" s="99"/>
      <c r="I22" s="96" t="n">
        <f aca="false">IF(DAY(jansun1)=1,jansun1+29,jansun1+36)</f>
        <v>0</v>
      </c>
      <c r="J22" s="96" t="n">
        <f aca="false">IF(DAY(jansun1)=1,jansun1+30,jansun1+37)</f>
        <v>0</v>
      </c>
      <c r="K22" s="96" t="n">
        <f aca="false">IF(DAY(jansun1)=1,jansun1+31,jansun1+38)</f>
        <v>0</v>
      </c>
      <c r="L22" s="96" t="n">
        <f aca="false">IF(DAY(jansun1)=1,jansun1+32,jansun1+39)</f>
        <v>0</v>
      </c>
      <c r="M22" s="96" t="n">
        <f aca="false">IF(DAY(jansun1)=1,jansun1+33,jansun1+40)</f>
        <v>0</v>
      </c>
      <c r="N22" s="96" t="n">
        <f aca="false">IF(DAY(jansun1)=1,jansun1+34,jansun1+41)</f>
        <v>0</v>
      </c>
      <c r="O22" s="96" t="n">
        <f aca="false">IF(DAY(jansun1)=1,jansun1+35,jansun1+42)</f>
        <v>0</v>
      </c>
    </row>
    <row r="23" customFormat="false" ht="19.5" hidden="false" customHeight="true" outlineLevel="0" collapsed="false">
      <c r="F23" s="99"/>
      <c r="G23" s="103"/>
    </row>
    <row r="24" customFormat="false" ht="19.5" hidden="false" customHeight="true" outlineLevel="0" collapsed="false">
      <c r="F24" s="99"/>
      <c r="G24" s="99"/>
      <c r="H24" s="99"/>
      <c r="I24" s="99"/>
      <c r="J24" s="99"/>
      <c r="K24" s="99"/>
      <c r="L24" s="99"/>
      <c r="M24" s="99"/>
      <c r="N24" s="99"/>
      <c r="O24" s="99"/>
    </row>
    <row r="25" customFormat="false" ht="19.5" hidden="false" customHeight="true" outlineLevel="0" collapsed="false">
      <c r="F25" s="99"/>
      <c r="G25" s="99"/>
      <c r="H25" s="99"/>
      <c r="I25" s="99"/>
      <c r="J25" s="99"/>
      <c r="K25" s="99"/>
      <c r="L25" s="99"/>
      <c r="M25" s="99"/>
      <c r="N25" s="99"/>
      <c r="O25" s="99"/>
    </row>
    <row r="26" customFormat="false" ht="19.5" hidden="false" customHeight="true" outlineLevel="0" collapsed="false">
      <c r="F26" s="99"/>
      <c r="G26" s="99"/>
      <c r="H26" s="99"/>
      <c r="I26" s="99"/>
      <c r="J26" s="99"/>
      <c r="K26" s="99"/>
      <c r="L26" s="99"/>
      <c r="M26" s="99"/>
      <c r="N26" s="99"/>
      <c r="O26" s="99"/>
    </row>
    <row r="27" customFormat="false" ht="19.5" hidden="false" customHeight="true" outlineLevel="0" collapsed="false">
      <c r="F27" s="99"/>
      <c r="G27" s="99"/>
      <c r="H27" s="99"/>
      <c r="I27" s="99"/>
      <c r="J27" s="99"/>
      <c r="K27" s="99"/>
      <c r="L27" s="99"/>
      <c r="M27" s="99"/>
      <c r="N27" s="99"/>
      <c r="O27" s="99"/>
    </row>
    <row r="28" customFormat="false" ht="19.5" hidden="false" customHeight="true" outlineLevel="0" collapsed="false">
      <c r="F28" s="99"/>
      <c r="G28" s="99"/>
      <c r="H28" s="99"/>
      <c r="I28" s="99"/>
      <c r="J28" s="99"/>
      <c r="K28" s="99"/>
      <c r="L28" s="99"/>
      <c r="M28" s="99"/>
      <c r="N28" s="99"/>
      <c r="O28" s="99"/>
    </row>
    <row r="29" customFormat="false" ht="19.5" hidden="false" customHeight="true" outlineLevel="0" collapsed="false">
      <c r="F29" s="99"/>
      <c r="G29" s="99"/>
      <c r="H29" s="99"/>
      <c r="I29" s="99"/>
      <c r="J29" s="99"/>
      <c r="K29" s="99"/>
      <c r="L29" s="99"/>
      <c r="M29" s="99"/>
      <c r="N29" s="99"/>
      <c r="O29" s="99"/>
    </row>
    <row r="30" customFormat="false" ht="19.5" hidden="false" customHeight="true" outlineLevel="0" collapsed="false">
      <c r="F30" s="99"/>
      <c r="G30" s="99"/>
      <c r="H30" s="99"/>
      <c r="I30" s="99"/>
      <c r="J30" s="99"/>
      <c r="K30" s="99"/>
      <c r="L30" s="99"/>
      <c r="M30" s="99"/>
      <c r="N30" s="99"/>
      <c r="O30" s="99"/>
    </row>
    <row r="31" customFormat="false" ht="19.5" hidden="false" customHeight="true" outlineLevel="0" collapsed="false">
      <c r="F31" s="99"/>
      <c r="G31" s="99"/>
      <c r="H31" s="99"/>
      <c r="I31" s="99"/>
      <c r="J31" s="99"/>
      <c r="K31" s="99"/>
      <c r="L31" s="99"/>
      <c r="M31" s="99"/>
      <c r="N31" s="99"/>
      <c r="O31" s="99"/>
    </row>
    <row r="32" customFormat="false" ht="19.5" hidden="false" customHeight="true" outlineLevel="0" collapsed="false">
      <c r="F32" s="99"/>
      <c r="G32" s="99"/>
      <c r="H32" s="99"/>
      <c r="I32" s="99"/>
      <c r="J32" s="99"/>
      <c r="K32" s="99"/>
      <c r="L32" s="99"/>
      <c r="M32" s="99"/>
      <c r="N32" s="99"/>
      <c r="O32" s="99"/>
    </row>
    <row r="33" customFormat="false" ht="19.5" hidden="false" customHeight="true" outlineLevel="0" collapsed="false">
      <c r="F33" s="99"/>
      <c r="G33" s="99"/>
      <c r="H33" s="99"/>
      <c r="I33" s="99"/>
      <c r="J33" s="99"/>
      <c r="K33" s="99"/>
      <c r="L33" s="99"/>
      <c r="M33" s="99"/>
      <c r="N33" s="99"/>
      <c r="O33" s="99"/>
    </row>
    <row r="34" customFormat="false" ht="19.5" hidden="false" customHeight="true" outlineLevel="0" collapsed="false">
      <c r="F34" s="99"/>
      <c r="G34" s="99"/>
      <c r="H34" s="99"/>
      <c r="I34" s="99"/>
      <c r="J34" s="99"/>
      <c r="K34" s="99"/>
      <c r="L34" s="99"/>
      <c r="M34" s="99"/>
      <c r="N34" s="99"/>
      <c r="O34" s="99"/>
    </row>
    <row r="35" customFormat="false" ht="19.5" hidden="false" customHeight="true" outlineLevel="0" collapsed="false">
      <c r="F35" s="99"/>
      <c r="G35" s="99"/>
      <c r="H35" s="99"/>
      <c r="I35" s="99"/>
      <c r="J35" s="99"/>
      <c r="K35" s="99"/>
      <c r="L35" s="99"/>
      <c r="M35" s="99"/>
      <c r="N35" s="99"/>
      <c r="O35" s="99"/>
    </row>
    <row r="36" customFormat="false" ht="19.5" hidden="false" customHeight="true" outlineLevel="0" collapsed="false">
      <c r="F36" s="99"/>
      <c r="G36" s="99"/>
      <c r="H36" s="99"/>
      <c r="I36" s="99"/>
      <c r="J36" s="99"/>
      <c r="K36" s="99"/>
      <c r="L36" s="99"/>
      <c r="M36" s="99"/>
      <c r="N36" s="99"/>
      <c r="O36" s="99"/>
    </row>
    <row r="37" customFormat="false" ht="19.5" hidden="false" customHeight="true" outlineLevel="0" collapsed="false">
      <c r="F37" s="99"/>
      <c r="G37" s="99"/>
      <c r="H37" s="99"/>
      <c r="I37" s="99"/>
      <c r="J37" s="99"/>
      <c r="K37" s="99"/>
      <c r="L37" s="99"/>
      <c r="M37" s="99"/>
      <c r="N37" s="99"/>
      <c r="O37" s="99"/>
    </row>
  </sheetData>
  <mergeCells count="70">
    <mergeCell ref="I8:M9"/>
    <mergeCell ref="N8:O9"/>
    <mergeCell ref="F11:G11"/>
    <mergeCell ref="I11:I12"/>
    <mergeCell ref="J11:J12"/>
    <mergeCell ref="K11:K12"/>
    <mergeCell ref="L11:L12"/>
    <mergeCell ref="M11:M12"/>
    <mergeCell ref="N11:N12"/>
    <mergeCell ref="O11:O12"/>
    <mergeCell ref="F12:G12"/>
    <mergeCell ref="F13:G13"/>
    <mergeCell ref="I13:I14"/>
    <mergeCell ref="J13:J14"/>
    <mergeCell ref="K13:K14"/>
    <mergeCell ref="L13:L14"/>
    <mergeCell ref="M13:M14"/>
    <mergeCell ref="N13:N14"/>
    <mergeCell ref="O13:O14"/>
    <mergeCell ref="F14:G14"/>
    <mergeCell ref="F15:G15"/>
    <mergeCell ref="I15:I16"/>
    <mergeCell ref="J15:J16"/>
    <mergeCell ref="K15:K16"/>
    <mergeCell ref="L15:L16"/>
    <mergeCell ref="M15:M16"/>
    <mergeCell ref="N15:N16"/>
    <mergeCell ref="O15:O16"/>
    <mergeCell ref="F16:G16"/>
    <mergeCell ref="F17:G17"/>
    <mergeCell ref="I17:I18"/>
    <mergeCell ref="J17:J18"/>
    <mergeCell ref="K17:K18"/>
    <mergeCell ref="L17:L18"/>
    <mergeCell ref="M17:M18"/>
    <mergeCell ref="N17:N18"/>
    <mergeCell ref="O17:O18"/>
    <mergeCell ref="F18:G18"/>
    <mergeCell ref="F19:G19"/>
    <mergeCell ref="I19:I20"/>
    <mergeCell ref="J19:J20"/>
    <mergeCell ref="K19:K20"/>
    <mergeCell ref="L19:L20"/>
    <mergeCell ref="M19:M20"/>
    <mergeCell ref="N19:N20"/>
    <mergeCell ref="O19:O20"/>
    <mergeCell ref="F20:G20"/>
    <mergeCell ref="F21:G21"/>
    <mergeCell ref="I21:I22"/>
    <mergeCell ref="J21:J22"/>
    <mergeCell ref="K21:K22"/>
    <mergeCell ref="L21:L22"/>
    <mergeCell ref="M21:M22"/>
    <mergeCell ref="N21:N22"/>
    <mergeCell ref="O21:O22"/>
    <mergeCell ref="F22:G22"/>
    <mergeCell ref="F24:O24"/>
    <mergeCell ref="F25:O25"/>
    <mergeCell ref="F26:O26"/>
    <mergeCell ref="F27:O27"/>
    <mergeCell ref="F28:O28"/>
    <mergeCell ref="F29:O29"/>
    <mergeCell ref="F30:O30"/>
    <mergeCell ref="F31:O31"/>
    <mergeCell ref="F32:O32"/>
    <mergeCell ref="F33:O33"/>
    <mergeCell ref="F34:O34"/>
    <mergeCell ref="F35:O35"/>
    <mergeCell ref="F36:O36"/>
    <mergeCell ref="F37:O37"/>
  </mergeCells>
  <conditionalFormatting sqref="I11:N12">
    <cfRule type="expression" priority="2" aboveAverage="0" equalAverage="0" bottom="0" percent="0" rank="0" text="" dxfId="0">
      <formula>AND(VLOOKUP(A1,DueDate,1,0)=A1,VLOOKUP(A1,DueDate,2,0)=1)</formula>
    </cfRule>
    <cfRule type="expression" priority="3" aboveAverage="0" equalAverage="0" bottom="0" percent="0" rank="0" text="" dxfId="1">
      <formula>AND(VLOOKUP(A1,DueDate,1,0)=A1,VLOOKUP(A1,DueDate,2,0)&lt;&gt;1)</formula>
    </cfRule>
    <cfRule type="expression" priority="4" aboveAverage="0" equalAverage="0" bottom="0" percent="0" rank="0" text="" dxfId="2">
      <formula>DAY(A1)&gt;8</formula>
    </cfRule>
  </conditionalFormatting>
  <conditionalFormatting sqref="O11:O12 I13:O18">
    <cfRule type="expression" priority="5" aboveAverage="0" equalAverage="0" bottom="0" percent="0" rank="0" text="" dxfId="0">
      <formula>AND(VLOOKUP(A1,DueDate,1,0)=A1,VLOOKUP(A1,DueDate,2,0)=1)</formula>
    </cfRule>
    <cfRule type="expression" priority="6" aboveAverage="0" equalAverage="0" bottom="0" percent="0" rank="0" text="" dxfId="1">
      <formula>AND(VLOOKUP(A1,DueDate,1,0)=A1,VLOOKUP(A1,DueDate,2,0)&lt;&gt;1)</formula>
    </cfRule>
  </conditionalFormatting>
  <conditionalFormatting sqref="I19:O22">
    <cfRule type="expression" priority="7" aboveAverage="0" equalAverage="0" bottom="0" percent="0" rank="0" text="" dxfId="0">
      <formula>AND(VLOOKUP(A1,DueDate,1,0)=A1,VLOOKUP(A1,DueDate,2,0)=1)</formula>
    </cfRule>
    <cfRule type="expression" priority="8" aboveAverage="0" equalAverage="0" bottom="0" percent="0" rank="0" text="" dxfId="1">
      <formula>AND(VLOOKUP(A1,DueDate,1,0)=A1,VLOOKUP(A1,DueDate,2,0)&lt;&gt;1)</formula>
    </cfRule>
    <cfRule type="expression" priority="9" aboveAverage="0" equalAverage="0" bottom="0" percent="0" rank="0" text="" dxfId="3">
      <formula>AND(DAY(A1)&gt;=1,DAY(A1)&lt;=15)</formula>
    </cfRule>
  </conditionalFormatting>
  <dataValidations count="2">
    <dataValidation allowBlank="true" error="Please select a month from the drop down list." errorTitle="Invalid Month" operator="equal" showDropDown="false" showErrorMessage="true" showInputMessage="true" sqref="I8:M9" type="list">
      <formula1>"January,February,March,April,May,June,July,August,September,October,November,December"</formula1>
      <formula2>0</formula2>
    </dataValidation>
    <dataValidation allowBlank="true" error="If you need to add a new percentage to this list, you can add new list items to the % Complete Lookup column on worksheet named Lookup Lists." errorTitle="Invalid List Item" operator="equal" showDropDown="false" showErrorMessage="true" showInputMessage="true" sqref="D11:D15" type="list">
      <formula1>"0%,25%,50%,75%,100%"</formula1>
      <formula2>0</formula2>
    </dataValidation>
  </dataValidations>
  <printOptions headings="false" gridLines="false" gridLinesSet="true" horizontalCentered="true" verticalCentered="true"/>
  <pageMargins left="0.196527777777778" right="0.196527777777778" top="0.39375" bottom="0.39375" header="0.511805555555555" footer="0.511805555555555"/>
  <pageSetup paperSize="1" scale="100" firstPageNumber="0" fitToWidth="1" fitToHeight="1" pageOrder="downThenOver" orientation="landscape" blackAndWhite="false" draft="false" cellComments="none" useFirstPageNumber="false" horizontalDpi="300" verticalDpi="300" copies="1"/>
  <headerFooter differentFirst="false" differentOddEven="false">
    <oddHeader/>
    <oddFooter/>
  </headerFooter>
  <drawing r:id="rId1"/>
  <tableParts>
    <tablePart r:id="rId2"/>
  </tableParts>
</worksheet>
</file>

<file path=xl/worksheets/sheet4.xml><?xml version="1.0" encoding="utf-8"?>
<worksheet xmlns="http://schemas.openxmlformats.org/spreadsheetml/2006/main" xmlns:r="http://schemas.openxmlformats.org/officeDocument/2006/relationships">
  <sheetPr filterMode="false">
    <tabColor rgb="FF2C7D98"/>
    <pageSetUpPr fitToPage="true"/>
  </sheetPr>
  <dimension ref="A1:AE32"/>
  <sheetViews>
    <sheetView showFormulas="false" showGridLines="true" showRowColHeaders="true" showZeros="true" rightToLeft="false" tabSelected="false" showOutlineSymbols="true" defaultGridColor="true" view="normal" topLeftCell="A1" colorId="64" zoomScale="100" zoomScaleNormal="100" zoomScalePageLayoutView="60" workbookViewId="0">
      <selection pane="topLeft" activeCell="A1" activeCellId="0" sqref="A1"/>
    </sheetView>
  </sheetViews>
  <sheetFormatPr defaultRowHeight="15" zeroHeight="false" outlineLevelRow="0" outlineLevelCol="0"/>
  <cols>
    <col collapsed="false" customWidth="true" hidden="false" outlineLevel="0" max="29" min="1" style="104" width="2.57"/>
    <col collapsed="false" customWidth="true" hidden="false" outlineLevel="0" max="30" min="30" style="105" width="11.1"/>
    <col collapsed="false" customWidth="true" hidden="false" outlineLevel="0" max="31" min="31" style="104" width="29.8"/>
    <col collapsed="false" customWidth="true" hidden="false" outlineLevel="0" max="1025" min="32" style="104" width="8.38"/>
  </cols>
  <sheetData>
    <row r="1" customFormat="false" ht="14.25" hidden="false" customHeight="true" outlineLevel="0" collapsed="false"/>
    <row r="2" customFormat="false" ht="44.05" hidden="false" customHeight="false" outlineLevel="0" collapsed="false">
      <c r="H2" s="106"/>
      <c r="I2" s="106"/>
      <c r="J2" s="106"/>
      <c r="K2" s="106" t="s">
        <v>89</v>
      </c>
      <c r="M2" s="106"/>
      <c r="N2" s="106"/>
      <c r="O2" s="106"/>
      <c r="P2" s="106"/>
      <c r="Q2" s="106"/>
      <c r="R2" s="106"/>
      <c r="S2" s="106"/>
      <c r="T2" s="106"/>
      <c r="U2" s="106"/>
      <c r="V2" s="106"/>
      <c r="W2" s="106"/>
      <c r="X2" s="106"/>
      <c r="Y2" s="106"/>
      <c r="Z2" s="106"/>
      <c r="AA2" s="106"/>
      <c r="AB2" s="106"/>
      <c r="AC2" s="106"/>
    </row>
    <row r="3" customFormat="false" ht="12.85" hidden="false" customHeight="false" outlineLevel="0" collapsed="false"/>
    <row r="4" customFormat="false" ht="12.85" hidden="false" customHeight="false" outlineLevel="0" collapsed="false"/>
    <row r="5" customFormat="false" ht="12.85" hidden="false" customHeight="false" outlineLevel="0" collapsed="false"/>
    <row r="6" customFormat="false" ht="12.85" hidden="false" customHeight="false" outlineLevel="0" collapsed="false"/>
    <row r="7" customFormat="false" ht="12.85" hidden="false" customHeight="false" outlineLevel="0" collapsed="false"/>
    <row r="8" customFormat="false" ht="15.75" hidden="false" customHeight="true" outlineLevel="0" collapsed="false"/>
    <row r="9" customFormat="false" ht="15.75" hidden="false" customHeight="true" outlineLevel="0" collapsed="false">
      <c r="A9" s="107" t="s">
        <v>90</v>
      </c>
      <c r="B9" s="108"/>
      <c r="C9" s="108"/>
      <c r="D9" s="108"/>
      <c r="E9" s="108"/>
      <c r="F9" s="108"/>
      <c r="G9" s="108"/>
      <c r="H9" s="108"/>
      <c r="I9" s="108"/>
      <c r="J9" s="108"/>
      <c r="K9" s="108"/>
      <c r="L9" s="109"/>
      <c r="M9" s="109"/>
      <c r="AC9" s="110" t="s">
        <v>91</v>
      </c>
      <c r="AD9" s="111" t="s">
        <v>73</v>
      </c>
    </row>
    <row r="10" customFormat="false" ht="37.5" hidden="false" customHeight="true" outlineLevel="0" collapsed="false">
      <c r="A10" s="112"/>
      <c r="B10" s="112"/>
      <c r="C10" s="112"/>
      <c r="D10" s="112"/>
      <c r="E10" s="112"/>
      <c r="F10" s="112"/>
      <c r="G10" s="112"/>
      <c r="H10" s="112"/>
      <c r="I10" s="112"/>
      <c r="J10" s="112"/>
      <c r="K10" s="112"/>
      <c r="L10" s="112"/>
      <c r="M10" s="112"/>
      <c r="N10" s="112"/>
      <c r="O10" s="112"/>
      <c r="P10" s="112"/>
      <c r="Q10" s="112"/>
      <c r="R10" s="112"/>
      <c r="S10" s="112"/>
      <c r="T10" s="112"/>
      <c r="U10" s="112"/>
      <c r="V10" s="112"/>
      <c r="W10" s="112"/>
      <c r="X10" s="112"/>
      <c r="Y10" s="112"/>
      <c r="Z10" s="112"/>
      <c r="AA10" s="112"/>
      <c r="AB10" s="112"/>
      <c r="AC10" s="112"/>
      <c r="AD10" s="113"/>
      <c r="AE10" s="114"/>
    </row>
    <row r="11" customFormat="false" ht="15" hidden="false" customHeight="true" outlineLevel="0" collapsed="false">
      <c r="A11" s="115"/>
      <c r="B11" s="116"/>
      <c r="C11" s="116"/>
      <c r="D11" s="117"/>
      <c r="E11" s="116"/>
      <c r="F11" s="116"/>
      <c r="G11" s="116"/>
      <c r="H11" s="116"/>
      <c r="I11" s="116"/>
      <c r="J11" s="116"/>
      <c r="K11" s="116"/>
      <c r="L11" s="116"/>
      <c r="M11" s="116"/>
      <c r="N11" s="116"/>
      <c r="O11" s="116"/>
      <c r="P11" s="116"/>
      <c r="Q11" s="116"/>
      <c r="R11" s="116"/>
      <c r="S11" s="116"/>
      <c r="T11" s="116"/>
      <c r="U11" s="116"/>
      <c r="V11" s="116"/>
      <c r="W11" s="116"/>
      <c r="X11" s="116"/>
      <c r="Y11" s="116"/>
      <c r="Z11" s="116"/>
      <c r="AA11" s="116"/>
      <c r="AB11" s="116"/>
      <c r="AC11" s="116"/>
      <c r="AD11" s="118"/>
      <c r="AE11" s="118"/>
    </row>
    <row r="12" customFormat="false" ht="15" hidden="false" customHeight="true" outlineLevel="0" collapsed="false">
      <c r="A12" s="115"/>
      <c r="B12" s="116"/>
      <c r="C12" s="116"/>
      <c r="D12" s="117"/>
      <c r="E12" s="116"/>
      <c r="F12" s="116"/>
      <c r="G12" s="116"/>
      <c r="H12" s="116"/>
      <c r="I12" s="116"/>
      <c r="J12" s="116"/>
      <c r="K12" s="116"/>
      <c r="L12" s="116"/>
      <c r="M12" s="116"/>
      <c r="N12" s="116"/>
      <c r="O12" s="116"/>
      <c r="P12" s="116"/>
      <c r="Q12" s="116"/>
      <c r="R12" s="116"/>
      <c r="S12" s="116"/>
      <c r="T12" s="116"/>
      <c r="U12" s="116"/>
      <c r="V12" s="116"/>
      <c r="W12" s="116"/>
      <c r="X12" s="116"/>
      <c r="Y12" s="116"/>
      <c r="Z12" s="116"/>
      <c r="AA12" s="116"/>
      <c r="AB12" s="116"/>
      <c r="AC12" s="116"/>
      <c r="AD12" s="118"/>
      <c r="AE12" s="118"/>
    </row>
    <row r="13" customFormat="false" ht="15" hidden="false" customHeight="true" outlineLevel="0" collapsed="false">
      <c r="A13" s="115"/>
      <c r="B13" s="116"/>
      <c r="C13" s="116"/>
      <c r="D13" s="117"/>
      <c r="E13" s="116"/>
      <c r="F13" s="116"/>
      <c r="G13" s="116"/>
      <c r="H13" s="116"/>
      <c r="I13" s="116"/>
      <c r="J13" s="116"/>
      <c r="K13" s="116"/>
      <c r="L13" s="116"/>
      <c r="M13" s="116"/>
      <c r="N13" s="116"/>
      <c r="O13" s="116"/>
      <c r="P13" s="116"/>
      <c r="Q13" s="116"/>
      <c r="R13" s="116"/>
      <c r="S13" s="116"/>
      <c r="T13" s="116"/>
      <c r="U13" s="116"/>
      <c r="V13" s="116"/>
      <c r="W13" s="116"/>
      <c r="X13" s="116"/>
      <c r="Y13" s="116"/>
      <c r="Z13" s="116"/>
      <c r="AA13" s="116"/>
      <c r="AB13" s="116"/>
      <c r="AC13" s="116"/>
      <c r="AD13" s="119"/>
      <c r="AE13" s="119"/>
    </row>
    <row r="14" customFormat="false" ht="15" hidden="false" customHeight="true" outlineLevel="0" collapsed="false">
      <c r="A14" s="115"/>
      <c r="B14" s="116"/>
      <c r="C14" s="116"/>
      <c r="D14" s="117"/>
      <c r="E14" s="116"/>
      <c r="F14" s="116"/>
      <c r="G14" s="116"/>
      <c r="H14" s="116"/>
      <c r="I14" s="116"/>
      <c r="J14" s="116"/>
      <c r="K14" s="116"/>
      <c r="L14" s="116"/>
      <c r="M14" s="116"/>
      <c r="N14" s="116"/>
      <c r="O14" s="116"/>
      <c r="P14" s="116"/>
      <c r="Q14" s="116"/>
      <c r="R14" s="116"/>
      <c r="S14" s="116"/>
      <c r="T14" s="116"/>
      <c r="U14" s="116"/>
      <c r="V14" s="116"/>
      <c r="W14" s="116"/>
      <c r="X14" s="116"/>
      <c r="Y14" s="116"/>
      <c r="Z14" s="116"/>
      <c r="AA14" s="116"/>
      <c r="AB14" s="116"/>
      <c r="AC14" s="116"/>
      <c r="AD14" s="119"/>
      <c r="AE14" s="119"/>
    </row>
    <row r="15" customFormat="false" ht="15" hidden="false" customHeight="true" outlineLevel="0" collapsed="false">
      <c r="A15" s="115"/>
      <c r="B15" s="116"/>
      <c r="C15" s="116"/>
      <c r="D15" s="117"/>
      <c r="E15" s="116"/>
      <c r="F15" s="116"/>
      <c r="G15" s="116"/>
      <c r="H15" s="116"/>
      <c r="I15" s="116"/>
      <c r="J15" s="116"/>
      <c r="K15" s="116"/>
      <c r="L15" s="116"/>
      <c r="M15" s="116"/>
      <c r="N15" s="116"/>
      <c r="O15" s="116"/>
      <c r="P15" s="116"/>
      <c r="Q15" s="116"/>
      <c r="R15" s="116"/>
      <c r="S15" s="116"/>
      <c r="T15" s="116"/>
      <c r="U15" s="116"/>
      <c r="V15" s="116"/>
      <c r="W15" s="116"/>
      <c r="X15" s="116"/>
      <c r="Y15" s="116"/>
      <c r="Z15" s="116"/>
      <c r="AA15" s="116"/>
      <c r="AB15" s="116"/>
      <c r="AC15" s="116"/>
      <c r="AD15" s="119"/>
      <c r="AE15" s="119"/>
    </row>
    <row r="16" customFormat="false" ht="15" hidden="false" customHeight="true" outlineLevel="0" collapsed="false">
      <c r="A16" s="115"/>
      <c r="B16" s="116"/>
      <c r="C16" s="116"/>
      <c r="D16" s="117"/>
      <c r="E16" s="116"/>
      <c r="F16" s="116"/>
      <c r="G16" s="116"/>
      <c r="H16" s="116"/>
      <c r="I16" s="116"/>
      <c r="J16" s="116"/>
      <c r="K16" s="116"/>
      <c r="L16" s="116"/>
      <c r="M16" s="116"/>
      <c r="N16" s="116"/>
      <c r="O16" s="116"/>
      <c r="P16" s="116"/>
      <c r="Q16" s="116"/>
      <c r="R16" s="116"/>
      <c r="S16" s="116"/>
      <c r="T16" s="116"/>
      <c r="U16" s="116"/>
      <c r="V16" s="116"/>
      <c r="W16" s="116"/>
      <c r="X16" s="116"/>
      <c r="Y16" s="116"/>
      <c r="Z16" s="116"/>
      <c r="AA16" s="116"/>
      <c r="AB16" s="116"/>
      <c r="AC16" s="116"/>
      <c r="AD16" s="119"/>
      <c r="AE16" s="119"/>
    </row>
    <row r="17" customFormat="false" ht="15" hidden="false" customHeight="true" outlineLevel="0" collapsed="false">
      <c r="A17" s="115"/>
      <c r="B17" s="116"/>
      <c r="C17" s="116"/>
      <c r="D17" s="117"/>
      <c r="E17" s="116"/>
      <c r="F17" s="116"/>
      <c r="G17" s="116"/>
      <c r="H17" s="116"/>
      <c r="I17" s="116"/>
      <c r="J17" s="116"/>
      <c r="K17" s="116"/>
      <c r="L17" s="116"/>
      <c r="M17" s="116"/>
      <c r="N17" s="116"/>
      <c r="O17" s="116"/>
      <c r="P17" s="116"/>
      <c r="Q17" s="116"/>
      <c r="R17" s="116"/>
      <c r="S17" s="116"/>
      <c r="T17" s="116"/>
      <c r="U17" s="116"/>
      <c r="V17" s="116"/>
      <c r="W17" s="116"/>
      <c r="X17" s="116"/>
      <c r="Y17" s="116"/>
      <c r="Z17" s="116"/>
      <c r="AA17" s="116"/>
      <c r="AB17" s="116"/>
      <c r="AC17" s="116"/>
      <c r="AD17" s="119"/>
      <c r="AE17" s="119"/>
    </row>
    <row r="18" customFormat="false" ht="15" hidden="false" customHeight="true" outlineLevel="0" collapsed="false">
      <c r="A18" s="115"/>
      <c r="B18" s="116"/>
      <c r="C18" s="116"/>
      <c r="D18" s="117"/>
      <c r="E18" s="116"/>
      <c r="F18" s="116"/>
      <c r="G18" s="116"/>
      <c r="H18" s="116"/>
      <c r="I18" s="116"/>
      <c r="J18" s="116"/>
      <c r="K18" s="116"/>
      <c r="L18" s="116"/>
      <c r="M18" s="116"/>
      <c r="N18" s="116"/>
      <c r="O18" s="116"/>
      <c r="P18" s="116"/>
      <c r="Q18" s="116"/>
      <c r="R18" s="116"/>
      <c r="S18" s="116"/>
      <c r="T18" s="116"/>
      <c r="U18" s="116"/>
      <c r="V18" s="116"/>
      <c r="W18" s="116"/>
      <c r="X18" s="116"/>
      <c r="Y18" s="116"/>
      <c r="Z18" s="116"/>
      <c r="AA18" s="116"/>
      <c r="AB18" s="116"/>
      <c r="AC18" s="116"/>
      <c r="AD18" s="119"/>
      <c r="AE18" s="119"/>
    </row>
    <row r="19" customFormat="false" ht="15" hidden="false" customHeight="true" outlineLevel="0" collapsed="false">
      <c r="A19" s="115"/>
      <c r="B19" s="116"/>
      <c r="C19" s="116"/>
      <c r="D19" s="117"/>
      <c r="E19" s="116"/>
      <c r="F19" s="116"/>
      <c r="G19" s="116"/>
      <c r="H19" s="116"/>
      <c r="I19" s="116"/>
      <c r="J19" s="116"/>
      <c r="K19" s="116"/>
      <c r="L19" s="116"/>
      <c r="M19" s="116"/>
      <c r="N19" s="116"/>
      <c r="O19" s="116"/>
      <c r="P19" s="116"/>
      <c r="Q19" s="116"/>
      <c r="R19" s="116"/>
      <c r="S19" s="116"/>
      <c r="T19" s="116"/>
      <c r="U19" s="116"/>
      <c r="V19" s="116"/>
      <c r="W19" s="116"/>
      <c r="X19" s="116"/>
      <c r="Y19" s="116"/>
      <c r="Z19" s="116"/>
      <c r="AA19" s="116"/>
      <c r="AB19" s="116"/>
      <c r="AC19" s="116"/>
      <c r="AD19" s="119"/>
      <c r="AE19" s="119"/>
    </row>
    <row r="20" customFormat="false" ht="15" hidden="false" customHeight="true" outlineLevel="0" collapsed="false">
      <c r="A20" s="115"/>
      <c r="B20" s="116"/>
      <c r="C20" s="116"/>
      <c r="D20" s="117"/>
      <c r="E20" s="116"/>
      <c r="F20" s="116"/>
      <c r="G20" s="116"/>
      <c r="H20" s="116"/>
      <c r="I20" s="116"/>
      <c r="J20" s="116"/>
      <c r="K20" s="116"/>
      <c r="L20" s="116"/>
      <c r="M20" s="116"/>
      <c r="N20" s="116"/>
      <c r="O20" s="116"/>
      <c r="P20" s="116"/>
      <c r="Q20" s="116"/>
      <c r="R20" s="116"/>
      <c r="S20" s="116"/>
      <c r="T20" s="116"/>
      <c r="U20" s="116"/>
      <c r="V20" s="116"/>
      <c r="W20" s="116"/>
      <c r="X20" s="116"/>
      <c r="Y20" s="116"/>
      <c r="Z20" s="116"/>
      <c r="AA20" s="116"/>
      <c r="AB20" s="116"/>
      <c r="AC20" s="116"/>
      <c r="AD20" s="119"/>
      <c r="AE20" s="119"/>
    </row>
    <row r="21" customFormat="false" ht="15" hidden="false" customHeight="true" outlineLevel="0" collapsed="false">
      <c r="A21" s="115"/>
      <c r="B21" s="116"/>
      <c r="C21" s="116"/>
      <c r="D21" s="117"/>
      <c r="E21" s="116"/>
      <c r="F21" s="116"/>
      <c r="G21" s="116"/>
      <c r="H21" s="116"/>
      <c r="I21" s="116"/>
      <c r="J21" s="116"/>
      <c r="K21" s="116"/>
      <c r="L21" s="116"/>
      <c r="M21" s="116"/>
      <c r="N21" s="116"/>
      <c r="O21" s="116"/>
      <c r="P21" s="116"/>
      <c r="Q21" s="116"/>
      <c r="R21" s="116"/>
      <c r="S21" s="116"/>
      <c r="T21" s="116"/>
      <c r="U21" s="116"/>
      <c r="V21" s="116"/>
      <c r="W21" s="116"/>
      <c r="X21" s="116"/>
      <c r="Y21" s="116"/>
      <c r="Z21" s="116"/>
      <c r="AA21" s="116"/>
      <c r="AB21" s="116"/>
      <c r="AC21" s="116"/>
      <c r="AD21" s="119"/>
      <c r="AE21" s="119"/>
    </row>
    <row r="22" customFormat="false" ht="15" hidden="false" customHeight="true" outlineLevel="0" collapsed="false">
      <c r="A22" s="115"/>
      <c r="B22" s="116"/>
      <c r="C22" s="116"/>
      <c r="D22" s="117"/>
      <c r="E22" s="116"/>
      <c r="F22" s="116"/>
      <c r="G22" s="116"/>
      <c r="H22" s="116"/>
      <c r="I22" s="116"/>
      <c r="J22" s="116"/>
      <c r="K22" s="116"/>
      <c r="L22" s="116"/>
      <c r="M22" s="116"/>
      <c r="N22" s="116"/>
      <c r="O22" s="116"/>
      <c r="P22" s="116"/>
      <c r="Q22" s="116"/>
      <c r="R22" s="116"/>
      <c r="S22" s="116"/>
      <c r="T22" s="116"/>
      <c r="U22" s="116"/>
      <c r="V22" s="116"/>
      <c r="W22" s="116"/>
      <c r="X22" s="116"/>
      <c r="Y22" s="116"/>
      <c r="Z22" s="116"/>
      <c r="AA22" s="116"/>
      <c r="AB22" s="116"/>
      <c r="AC22" s="116"/>
      <c r="AD22" s="119"/>
      <c r="AE22" s="119"/>
    </row>
    <row r="23" customFormat="false" ht="15" hidden="false" customHeight="true" outlineLevel="0" collapsed="false">
      <c r="A23" s="115"/>
      <c r="B23" s="116"/>
      <c r="C23" s="116"/>
      <c r="D23" s="117"/>
      <c r="E23" s="116"/>
      <c r="F23" s="116"/>
      <c r="G23" s="116"/>
      <c r="H23" s="116"/>
      <c r="I23" s="116"/>
      <c r="J23" s="116"/>
      <c r="K23" s="116"/>
      <c r="L23" s="116"/>
      <c r="M23" s="116"/>
      <c r="N23" s="116"/>
      <c r="O23" s="116"/>
      <c r="P23" s="116"/>
      <c r="Q23" s="116"/>
      <c r="R23" s="116"/>
      <c r="S23" s="116"/>
      <c r="T23" s="116"/>
      <c r="U23" s="116"/>
      <c r="V23" s="116"/>
      <c r="W23" s="116"/>
      <c r="X23" s="116"/>
      <c r="Y23" s="116"/>
      <c r="Z23" s="116"/>
      <c r="AA23" s="116"/>
      <c r="AB23" s="116"/>
      <c r="AC23" s="116"/>
      <c r="AD23" s="119"/>
      <c r="AE23" s="119"/>
    </row>
    <row r="24" customFormat="false" ht="15" hidden="false" customHeight="true" outlineLevel="0" collapsed="false">
      <c r="A24" s="115"/>
      <c r="B24" s="116"/>
      <c r="C24" s="116"/>
      <c r="D24" s="117"/>
      <c r="E24" s="116"/>
      <c r="F24" s="116"/>
      <c r="G24" s="116"/>
      <c r="H24" s="116"/>
      <c r="I24" s="116"/>
      <c r="J24" s="116"/>
      <c r="K24" s="116"/>
      <c r="L24" s="116"/>
      <c r="M24" s="116"/>
      <c r="N24" s="116"/>
      <c r="O24" s="116"/>
      <c r="P24" s="116"/>
      <c r="Q24" s="116"/>
      <c r="R24" s="116"/>
      <c r="S24" s="116"/>
      <c r="T24" s="116"/>
      <c r="U24" s="116"/>
      <c r="V24" s="116"/>
      <c r="W24" s="116"/>
      <c r="X24" s="116"/>
      <c r="Y24" s="116"/>
      <c r="Z24" s="116"/>
      <c r="AA24" s="116"/>
      <c r="AB24" s="116"/>
      <c r="AC24" s="116"/>
      <c r="AD24" s="119"/>
      <c r="AE24" s="119"/>
    </row>
    <row r="25" customFormat="false" ht="15" hidden="false" customHeight="true" outlineLevel="0" collapsed="false">
      <c r="A25" s="115"/>
      <c r="B25" s="116"/>
      <c r="C25" s="116"/>
      <c r="D25" s="117"/>
      <c r="E25" s="116"/>
      <c r="F25" s="116"/>
      <c r="G25" s="116"/>
      <c r="H25" s="116"/>
      <c r="I25" s="116"/>
      <c r="J25" s="116"/>
      <c r="K25" s="116"/>
      <c r="L25" s="116"/>
      <c r="M25" s="116"/>
      <c r="N25" s="116"/>
      <c r="O25" s="116"/>
      <c r="P25" s="116"/>
      <c r="Q25" s="116"/>
      <c r="R25" s="116"/>
      <c r="S25" s="116"/>
      <c r="T25" s="116"/>
      <c r="U25" s="116"/>
      <c r="V25" s="116"/>
      <c r="W25" s="116"/>
      <c r="X25" s="116"/>
      <c r="Y25" s="116"/>
      <c r="Z25" s="116"/>
      <c r="AA25" s="116"/>
      <c r="AB25" s="116"/>
      <c r="AC25" s="116"/>
      <c r="AD25" s="119"/>
      <c r="AE25" s="119"/>
    </row>
    <row r="26" customFormat="false" ht="15" hidden="false" customHeight="true" outlineLevel="0" collapsed="false">
      <c r="A26" s="115"/>
      <c r="B26" s="116"/>
      <c r="C26" s="116"/>
      <c r="D26" s="117"/>
      <c r="E26" s="116"/>
      <c r="F26" s="116"/>
      <c r="G26" s="116"/>
      <c r="H26" s="116"/>
      <c r="I26" s="116"/>
      <c r="J26" s="116"/>
      <c r="K26" s="116"/>
      <c r="L26" s="116"/>
      <c r="M26" s="116"/>
      <c r="N26" s="116"/>
      <c r="O26" s="116"/>
      <c r="P26" s="116"/>
      <c r="Q26" s="116"/>
      <c r="R26" s="116"/>
      <c r="S26" s="116"/>
      <c r="T26" s="116"/>
      <c r="U26" s="116"/>
      <c r="V26" s="116"/>
      <c r="W26" s="116"/>
      <c r="X26" s="116"/>
      <c r="Y26" s="116"/>
      <c r="Z26" s="116"/>
      <c r="AA26" s="116"/>
      <c r="AB26" s="116"/>
      <c r="AC26" s="116"/>
      <c r="AD26" s="119"/>
      <c r="AE26" s="119"/>
    </row>
    <row r="27" customFormat="false" ht="15" hidden="false" customHeight="true" outlineLevel="0" collapsed="false">
      <c r="A27" s="115"/>
      <c r="B27" s="116"/>
      <c r="C27" s="116"/>
      <c r="D27" s="117"/>
      <c r="E27" s="116"/>
      <c r="F27" s="116"/>
      <c r="G27" s="116"/>
      <c r="H27" s="116"/>
      <c r="I27" s="116"/>
      <c r="J27" s="116"/>
      <c r="K27" s="116"/>
      <c r="L27" s="116"/>
      <c r="M27" s="116"/>
      <c r="N27" s="116"/>
      <c r="O27" s="116"/>
      <c r="P27" s="116"/>
      <c r="Q27" s="116"/>
      <c r="R27" s="116"/>
      <c r="S27" s="116"/>
      <c r="T27" s="116"/>
      <c r="U27" s="116"/>
      <c r="V27" s="116"/>
      <c r="W27" s="116"/>
      <c r="X27" s="116"/>
      <c r="Y27" s="116"/>
      <c r="Z27" s="116"/>
      <c r="AA27" s="116"/>
      <c r="AB27" s="116"/>
      <c r="AC27" s="116"/>
      <c r="AD27" s="119"/>
      <c r="AE27" s="119"/>
    </row>
    <row r="28" customFormat="false" ht="15" hidden="false" customHeight="true" outlineLevel="0" collapsed="false">
      <c r="A28" s="115"/>
      <c r="B28" s="116"/>
      <c r="C28" s="116"/>
      <c r="D28" s="117"/>
      <c r="E28" s="116"/>
      <c r="F28" s="116"/>
      <c r="G28" s="116"/>
      <c r="H28" s="116"/>
      <c r="I28" s="116"/>
      <c r="J28" s="116"/>
      <c r="K28" s="116"/>
      <c r="L28" s="116"/>
      <c r="M28" s="116"/>
      <c r="N28" s="116"/>
      <c r="O28" s="116"/>
      <c r="P28" s="116"/>
      <c r="Q28" s="116"/>
      <c r="R28" s="116"/>
      <c r="S28" s="116"/>
      <c r="T28" s="116"/>
      <c r="U28" s="116"/>
      <c r="V28" s="116"/>
      <c r="W28" s="116"/>
      <c r="X28" s="116"/>
      <c r="Y28" s="116"/>
      <c r="Z28" s="116"/>
      <c r="AA28" s="116"/>
      <c r="AB28" s="116"/>
      <c r="AC28" s="116"/>
      <c r="AD28" s="119"/>
      <c r="AE28" s="119"/>
    </row>
    <row r="29" customFormat="false" ht="15" hidden="false" customHeight="true" outlineLevel="0" collapsed="false">
      <c r="A29" s="115"/>
      <c r="B29" s="116"/>
      <c r="C29" s="116"/>
      <c r="D29" s="117"/>
      <c r="E29" s="116"/>
      <c r="F29" s="116"/>
      <c r="G29" s="116"/>
      <c r="H29" s="116"/>
      <c r="I29" s="116"/>
      <c r="J29" s="116"/>
      <c r="K29" s="116"/>
      <c r="L29" s="116"/>
      <c r="M29" s="116"/>
      <c r="N29" s="116"/>
      <c r="O29" s="116"/>
      <c r="P29" s="116"/>
      <c r="Q29" s="116"/>
      <c r="R29" s="116"/>
      <c r="S29" s="116"/>
      <c r="T29" s="116"/>
      <c r="U29" s="116"/>
      <c r="V29" s="116"/>
      <c r="W29" s="116"/>
      <c r="X29" s="116"/>
      <c r="Y29" s="116"/>
      <c r="Z29" s="116"/>
      <c r="AA29" s="116"/>
      <c r="AB29" s="116"/>
      <c r="AC29" s="116"/>
      <c r="AD29" s="119"/>
      <c r="AE29" s="119"/>
    </row>
    <row r="30" customFormat="false" ht="15" hidden="false" customHeight="true" outlineLevel="0" collapsed="false">
      <c r="A30" s="115"/>
      <c r="B30" s="116"/>
      <c r="C30" s="116"/>
      <c r="D30" s="117"/>
      <c r="E30" s="116"/>
      <c r="F30" s="116"/>
      <c r="G30" s="116"/>
      <c r="H30" s="116"/>
      <c r="I30" s="116"/>
      <c r="J30" s="116"/>
      <c r="K30" s="116"/>
      <c r="L30" s="116"/>
      <c r="M30" s="116"/>
      <c r="N30" s="116"/>
      <c r="O30" s="116"/>
      <c r="P30" s="116"/>
      <c r="Q30" s="116"/>
      <c r="R30" s="116"/>
      <c r="S30" s="116"/>
      <c r="T30" s="116"/>
      <c r="U30" s="116"/>
      <c r="V30" s="116"/>
      <c r="W30" s="116"/>
      <c r="X30" s="116"/>
      <c r="Y30" s="116"/>
      <c r="Z30" s="116"/>
      <c r="AA30" s="116"/>
      <c r="AB30" s="116"/>
      <c r="AC30" s="116"/>
      <c r="AD30" s="119"/>
      <c r="AE30" s="119"/>
    </row>
    <row r="31" customFormat="false" ht="15" hidden="false" customHeight="true" outlineLevel="0" collapsed="false">
      <c r="A31" s="115"/>
      <c r="B31" s="116"/>
      <c r="C31" s="116"/>
      <c r="D31" s="117"/>
      <c r="E31" s="116"/>
      <c r="F31" s="116"/>
      <c r="G31" s="116"/>
      <c r="H31" s="116"/>
      <c r="I31" s="116"/>
      <c r="J31" s="116"/>
      <c r="K31" s="116"/>
      <c r="L31" s="116"/>
      <c r="M31" s="116"/>
      <c r="N31" s="116"/>
      <c r="O31" s="116"/>
      <c r="P31" s="116"/>
      <c r="Q31" s="116"/>
      <c r="R31" s="116"/>
      <c r="S31" s="116"/>
      <c r="T31" s="116"/>
      <c r="U31" s="116"/>
      <c r="V31" s="116"/>
      <c r="W31" s="116"/>
      <c r="X31" s="116"/>
      <c r="Y31" s="116"/>
      <c r="Z31" s="116"/>
      <c r="AA31" s="116"/>
      <c r="AB31" s="116"/>
      <c r="AC31" s="116"/>
      <c r="AD31" s="119"/>
      <c r="AE31" s="119"/>
    </row>
    <row r="32" customFormat="false" ht="15" hidden="false" customHeight="true" outlineLevel="0" collapsed="false">
      <c r="A32" s="115"/>
      <c r="B32" s="116"/>
      <c r="C32" s="116"/>
      <c r="D32" s="117"/>
      <c r="E32" s="116"/>
      <c r="F32" s="116"/>
      <c r="G32" s="116"/>
      <c r="H32" s="116"/>
      <c r="I32" s="116"/>
      <c r="J32" s="116"/>
      <c r="K32" s="116"/>
      <c r="L32" s="116"/>
      <c r="M32" s="116"/>
      <c r="N32" s="116"/>
      <c r="O32" s="116"/>
      <c r="P32" s="116"/>
      <c r="Q32" s="116"/>
      <c r="R32" s="116"/>
      <c r="S32" s="116"/>
      <c r="T32" s="116"/>
      <c r="U32" s="116"/>
      <c r="V32" s="116"/>
      <c r="W32" s="116"/>
      <c r="X32" s="116"/>
      <c r="Y32" s="116"/>
      <c r="Z32" s="116"/>
      <c r="AA32" s="116"/>
      <c r="AB32" s="116"/>
      <c r="AC32" s="116"/>
      <c r="AD32" s="119"/>
      <c r="AE32" s="119"/>
    </row>
  </sheetData>
  <mergeCells count="12">
    <mergeCell ref="A10:AC10"/>
    <mergeCell ref="AD11:AE12"/>
    <mergeCell ref="AD13:AE14"/>
    <mergeCell ref="AD15:AE16"/>
    <mergeCell ref="AD17:AE18"/>
    <mergeCell ref="AD19:AE20"/>
    <mergeCell ref="AD21:AE22"/>
    <mergeCell ref="AD23:AE24"/>
    <mergeCell ref="AD25:AE26"/>
    <mergeCell ref="AD27:AE28"/>
    <mergeCell ref="AD29:AE30"/>
    <mergeCell ref="AD31:AE32"/>
  </mergeCells>
  <printOptions headings="false" gridLines="false" gridLinesSet="true" horizontalCentered="true" verticalCentered="true"/>
  <pageMargins left="0.196527777777778" right="0.196527777777778" top="0.39375" bottom="0.39375" header="0.511805555555555" footer="0.511805555555555"/>
  <pageSetup paperSize="1" scale="100" firstPageNumber="0" fitToWidth="1" fitToHeight="1" pageOrder="downThenOver" orientation="landscape" blackAndWhite="false" draft="false" cellComments="none" useFirstPageNumber="false" horizontalDpi="300" verticalDpi="300" copies="1"/>
  <headerFooter differentFirst="false" differentOddEven="false">
    <oddHeader/>
    <oddFooter/>
  </headerFooter>
  <drawing r:id="rId1"/>
</worksheet>
</file>

<file path=docProps/app.xml><?xml version="1.0" encoding="utf-8"?>
<Properties xmlns="http://schemas.openxmlformats.org/officeDocument/2006/extended-properties" xmlns:vt="http://schemas.openxmlformats.org/officeDocument/2006/docPropsVTypes">
  <Template/>
  <TotalTime>0</TotalTime>
  <Application>LibreOffice/5.3.6.1$Linux_X86_64 LibreOffice_project/30$Build-1</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2019-01-29T19:33:23Z</dcterms:created>
  <dc:creator/>
  <dc:description>Every person who loves nature loves gardens. Gardens give the fresh feeling to an unhappy mood. They serve as boosters to refresh mood and energy. Maintaining gardens can give you pesticide free food. To eat fresh and safe, gardens play an important role. They can also be used as a place for your exercise. They add beauty to your home exterior. Gardens are a good area to have a cup of tea with your guests. Feel of colorful flowers and vegetables helps in lifting spirits and releasing stress and tension. Gardening as a hobby is always appreciated. Those who do gardening stay healthy and fresh. Given &lt;a href="http://www.planner-templates.com"&gt;garden planner template&lt;/a&gt; is a comprehensive tool that one can use to get best garden planning skills. It allows one to keep record of each plant and the task list to look after the garden. A wonderful template of category &lt;a href="http://www.planner-templates.com"&gt;planner-templates&lt;/a&gt;. One can visit to find more &lt;a href="http://www.planner-templates.com"&gt;planner templates&lt;/a&gt; for many other uses.</dc:description>
  <cp:keywords>Garden planner planner planner template</cp:keywords>
  <dc:language>en-US</dc:language>
  <cp:lastModifiedBy/>
  <cp:revision>1</cp:revision>
  <dc:subject>&lt;a href="http://www.planner-templates.com"&gt;Planner-Templates&lt;/a&gt;</dc:subject>
  <dc:title>Garden Planner Template</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License">
    <vt:lpwstr>&lt;a href="http://www.planner-templates.com"&gt;Planner-Templates&lt;/a&gt;</vt:lpwstr>
  </property>
</Properties>
</file>