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13.xml" ContentType="application/vnd.openxmlformats-officedocument.spreadsheetml.work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9.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Year" sheetId="1" state="visible" r:id="rId2"/>
    <sheet name="Jan" sheetId="2" state="visible" r:id="rId3"/>
    <sheet name="Feb" sheetId="3" state="visible" r:id="rId4"/>
    <sheet name="Mar" sheetId="4" state="visible" r:id="rId5"/>
    <sheet name="Apr" sheetId="5" state="visible" r:id="rId6"/>
    <sheet name="May" sheetId="6" state="visible" r:id="rId7"/>
    <sheet name="Jun" sheetId="7" state="visible" r:id="rId8"/>
    <sheet name="Jul" sheetId="8" state="visible" r:id="rId9"/>
    <sheet name="Aug" sheetId="9" state="visible" r:id="rId10"/>
    <sheet name="Sep" sheetId="10" state="visible" r:id="rId11"/>
    <sheet name="Oct" sheetId="11" state="visible" r:id="rId12"/>
    <sheet name="Nov" sheetId="12" state="visible" r:id="rId13"/>
    <sheet name="Dec" sheetId="13" state="visible" r:id="rId14"/>
    <sheet name="Jan_2" sheetId="14" state="visible" r:id="rId15"/>
    <sheet name="Sheet3" sheetId="15" state="visible" r:id="rId16"/>
    <sheet name="HowTo" sheetId="16" state="visible" r:id="rId17"/>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<sst xmlns="http://schemas.openxmlformats.org/spreadsheetml/2006/main" count="337" uniqueCount="161">
  <si>
    <t xml:space="preserve">Sun</t>
  </si>
  <si>
    <t xml:space="preserve">Mon</t>
  </si>
  <si>
    <t xml:space="preserve">Tue</t>
  </si>
  <si>
    <t xml:space="preserve">Wed</t>
  </si>
  <si>
    <t xml:space="preserve">Thu</t>
  </si>
  <si>
    <t xml:space="preserve">Fri</t>
  </si>
  <si>
    <t xml:space="preserve">Sat</t>
  </si>
  <si>
    <t xml:space="preserve">Sunday</t>
  </si>
  <si>
    <t xml:space="preserve">Monday</t>
  </si>
  <si>
    <t xml:space="preserve">Tuesday</t>
  </si>
  <si>
    <t xml:space="preserve">Wednesday</t>
  </si>
  <si>
    <t xml:space="preserve">Thursday</t>
  </si>
  <si>
    <t xml:space="preserve">Friday</t>
  </si>
  <si>
    <t xml:space="preserve">Saturday</t>
  </si>
  <si>
    <t xml:space="preserve">x</t>
  </si>
  <si>
    <t xml:space="preserve">Information</t>
  </si>
  <si>
    <t xml:space="preserve">Here is a Open Office calc template for 2010, 2011, 2012, etc. calendar and instructions on how to create a</t>
  </si>
  <si>
    <t xml:space="preserve">calendar using format and date calculations. Yearly and monthly tab sheets are included. For different year,</t>
  </si>
  <si>
    <t xml:space="preserve">just change the year on the sheet Year tab and the calendars are recalculated for the new year.</t>
  </si>
  <si>
    <t xml:space="preserve">How to create a calendar in OpenOffice.org calc using format and date calculations</t>
  </si>
  <si>
    <t xml:space="preserve">Yearly calendar</t>
  </si>
  <si>
    <t xml:space="preserve">Results should look similar</t>
  </si>
  <si>
    <t xml:space="preserve">Rename the sheet tab at the bottom from “Sheet1” to “Year”, “Sheet2” to “Jan” </t>
  </si>
  <si>
    <t xml:space="preserve">    (right click on the sheet tab and select “Rename Sheet”)</t>
  </si>
  <si>
    <t xml:space="preserve">\ Year / Jan \ Sheet3 /</t>
  </si>
  <si>
    <t xml:space="preserve">Select the “Year” sheet</t>
  </si>
  <si>
    <t xml:space="preserve">Select column “A” through “W”, click on “Format”, select Column, Width and set to 0.40”, OK</t>
  </si>
  <si>
    <t xml:space="preserve">Select A1 through W1, Format, Merge Cells, Format, Cells, Font tab, Bold, 12, Alignment tab,</t>
  </si>
  <si>
    <t xml:space="preserve">    Horizonal, Center, OK</t>
  </si>
  <si>
    <t xml:space="preserve">Tools, Options, OpenOffice.org Calc, View, Visual aids, Color, Blue gray, OK</t>
  </si>
  <si>
    <t xml:space="preserve">In A1, type in the year that you want (example: 2010)</t>
  </si>
  <si>
    <t xml:space="preserve">Select A2 through G2, Format, Merge Cells, Format, Cells, Numbers tab, Date, December, </t>
  </si>
  <si>
    <t xml:space="preserve">    Font tab, Bold, Alignment tab, Horizontal, Center, OK, then enter “=DATE($A$1;1;1)”</t>
  </si>
  <si>
    <t xml:space="preserve">In A3 through G3 type Sun, Mon, Tue, Wed, Thu, Fri and Sat</t>
  </si>
  <si>
    <t xml:space="preserve">Select A3 through G3, Format, Cells, Alignment tab, Horizontal, Center, Borders tab, </t>
  </si>
  <si>
    <t xml:space="preserve">    Line arrangement, Set Outer Border Only, Line, 1.00 pt, Background tab, Pale green, OK</t>
  </si>
  <si>
    <t xml:space="preserve">Select A4, Format, Styles and Formatting, right click on Default, select New</t>
  </si>
  <si>
    <t xml:space="preserve">    Organizer tab, Name, BBlue, Font tab, Bold, Background tab, Light cyan, Font Effects tab, Blue, </t>
  </si>
  <si>
    <t xml:space="preserve">    Borders tab, Set All Four Borders, Line, 1.00 pt, OK</t>
  </si>
  <si>
    <t xml:space="preserve">    Format, Conditional Formatting, Formula is, “TODAY()=A4”, BBlue, OK</t>
  </si>
  <si>
    <t xml:space="preserve">    Copy A4, Paste in A4 through G9</t>
  </si>
  <si>
    <t xml:space="preserve">Select A4 through G9, Format, Cells, Numbers tab, User-defined, Format code enter “DD”, OK</t>
  </si>
  <si>
    <t xml:space="preserve">    Format, Cells, Numbers tab, Date, 31, Alignment tab, Horizontal, Center, OK </t>
  </si>
  <si>
    <t xml:space="preserve">In A4 enter: =IF(WEEKDAY(A2)=1; A2; "")</t>
  </si>
  <si>
    <t xml:space="preserve">In B4 enter: =IF(WEEKDAY(A2)=2; A2; IF(WEEKDAY(A2)&lt;2; A4+1;""))</t>
  </si>
  <si>
    <t xml:space="preserve">In C4 enter: =IF(WEEKDAY(A2)=3; A2; IF(WEEKDAY(A2)&lt;3; B4+1;""))</t>
  </si>
  <si>
    <t xml:space="preserve">In D4 enter: =IF(WEEKDAY(A2)=4; A2; IF(WEEKDAY(A2)&lt;4; C4+1;""))</t>
  </si>
  <si>
    <t xml:space="preserve">In E4 enter: =IF(WEEKDAY(A2)=5; A2; IF(WEEKDAY(A2)&lt;5; D4+1;""))</t>
  </si>
  <si>
    <t xml:space="preserve">In F4 enter: =IF(WEEKDAY(A2)=6; A2; IF(WEEKDAY(A2)&lt;6; E4+1;""))</t>
  </si>
  <si>
    <t xml:space="preserve">In G4 enter: =IF(WEEKDAY(A2)=7; A2; IF(WEEKDAY(A2)&lt;7; F4+1;""))</t>
  </si>
  <si>
    <r>
      <rPr>
        <sz val="10"/>
        <rFont val="Arial"/>
        <family val="2"/>
      </rPr>
      <t xml:space="preserve">In A5 enter: =</t>
    </r>
    <r>
      <rPr>
        <sz val="10"/>
        <color rgb="FF0000FF"/>
        <rFont val="Arial"/>
        <family val="2"/>
      </rPr>
      <t xml:space="preserve">G4</t>
    </r>
    <r>
      <rPr>
        <sz val="10"/>
        <rFont val="Arial"/>
        <family val="2"/>
      </rPr>
      <t xml:space="preserve">+1</t>
    </r>
  </si>
  <si>
    <t xml:space="preserve">In B5 enter: =A5+1</t>
  </si>
  <si>
    <t xml:space="preserve">Copy B5, Paste in C5 through F5</t>
  </si>
  <si>
    <t xml:space="preserve">Copy A5 through G5, Paste in A6 through G7</t>
  </si>
  <si>
    <r>
      <rPr>
        <sz val="10"/>
        <rFont val="Arial"/>
        <family val="2"/>
      </rPr>
      <t xml:space="preserve">In A8 enter: =IF(MONTH(</t>
    </r>
    <r>
      <rPr>
        <sz val="10"/>
        <color rgb="FF0000FF"/>
        <rFont val="Arial"/>
        <family val="2"/>
      </rPr>
      <t xml:space="preserve">A6</t>
    </r>
    <r>
      <rPr>
        <sz val="10"/>
        <rFont val="Arial"/>
        <family val="2"/>
      </rPr>
      <t xml:space="preserve">+14)=MONTH(</t>
    </r>
    <r>
      <rPr>
        <sz val="10"/>
        <color rgb="FFFF0000"/>
        <rFont val="Arial"/>
        <family val="2"/>
      </rPr>
      <t xml:space="preserve">A6</t>
    </r>
    <r>
      <rPr>
        <sz val="10"/>
        <rFont val="Arial"/>
        <family val="2"/>
      </rPr>
      <t xml:space="preserve">); </t>
    </r>
    <r>
      <rPr>
        <sz val="10"/>
        <color rgb="FFFF00FF"/>
        <rFont val="Arial"/>
        <family val="2"/>
      </rPr>
      <t xml:space="preserve">A6</t>
    </r>
    <r>
      <rPr>
        <sz val="10"/>
        <rFont val="Arial"/>
        <family val="2"/>
      </rPr>
      <t xml:space="preserve">+14; "")</t>
    </r>
  </si>
  <si>
    <t xml:space="preserve">Copy A8, Paste in A8 through G9, Yes to pop-up</t>
  </si>
  <si>
    <t xml:space="preserve">Selecy A4 through G9, Format, Cells, Borders tab, Line arrangement, Set Outer Border Only, </t>
  </si>
  <si>
    <t xml:space="preserve">    Line, 1.00 pt, OK</t>
  </si>
  <si>
    <t xml:space="preserve">Copy A2 through G9, Paste in I2, Paste in Q2</t>
  </si>
  <si>
    <t xml:space="preserve">In I2 change formula to: =DATE($A$1;2;1), in Q2 change formual to: =DATE($A$1;3;1)</t>
  </si>
  <si>
    <t xml:space="preserve">Copy A2 through W9, Paste in A10, Paste in A18, Paste in A26</t>
  </si>
  <si>
    <r>
      <rPr>
        <sz val="10"/>
        <rFont val="Arial"/>
        <family val="2"/>
      </rPr>
      <t xml:space="preserve">Change formula in </t>
    </r>
    <r>
      <rPr>
        <sz val="10"/>
        <color rgb="FF0000FF"/>
        <rFont val="Arial"/>
        <family val="2"/>
      </rPr>
      <t xml:space="preserve">A10</t>
    </r>
    <r>
      <rPr>
        <sz val="10"/>
        <rFont val="Arial"/>
        <family val="2"/>
      </rPr>
      <t xml:space="preserve">, I10, </t>
    </r>
    <r>
      <rPr>
        <sz val="10"/>
        <color rgb="FFFF0000"/>
        <rFont val="Arial"/>
        <family val="2"/>
      </rPr>
      <t xml:space="preserve">Q10</t>
    </r>
    <r>
      <rPr>
        <sz val="10"/>
        <rFont val="Arial"/>
        <family val="2"/>
      </rPr>
      <t xml:space="preserve">, A18, I18, </t>
    </r>
    <r>
      <rPr>
        <sz val="10"/>
        <color rgb="FFFF00FF"/>
        <rFont val="Arial"/>
        <family val="2"/>
      </rPr>
      <t xml:space="preserve">Q18</t>
    </r>
    <r>
      <rPr>
        <sz val="10"/>
        <rFont val="Arial"/>
        <family val="2"/>
      </rPr>
      <t xml:space="preserve">, A26, I26, Q26 to: </t>
    </r>
    <r>
      <rPr>
        <sz val="10"/>
        <color rgb="FF0000FF"/>
        <rFont val="Arial"/>
        <family val="2"/>
      </rPr>
      <t xml:space="preserve">=DATE($A$1,4,1)</t>
    </r>
    <r>
      <rPr>
        <sz val="10"/>
        <rFont val="Arial"/>
        <family val="2"/>
      </rPr>
      <t xml:space="preserve">, =DATE($A$1,5,1),</t>
    </r>
  </si>
  <si>
    <r>
      <rPr>
        <sz val="10"/>
        <rFont val="Arial"/>
        <family val="2"/>
      </rPr>
      <t xml:space="preserve">    </t>
    </r>
    <r>
      <rPr>
        <sz val="10"/>
        <color rgb="FFFF0000"/>
        <rFont val="Arial"/>
        <family val="2"/>
      </rPr>
      <t xml:space="preserve">=DATE($A$1,6,1)</t>
    </r>
    <r>
      <rPr>
        <sz val="10"/>
        <rFont val="Arial"/>
        <family val="2"/>
      </rPr>
      <t xml:space="preserve">, =DATE($A$1,7,1), =DATE($A$1,8,1), </t>
    </r>
    <r>
      <rPr>
        <sz val="10"/>
        <color rgb="FFFF00FF"/>
        <rFont val="Arial"/>
        <family val="2"/>
      </rPr>
      <t xml:space="preserve">=DATE($A$1,9,1)</t>
    </r>
    <r>
      <rPr>
        <sz val="10"/>
        <rFont val="Arial"/>
        <family val="2"/>
      </rPr>
      <t xml:space="preserve">, =DATE($A$1,10,1),  </t>
    </r>
  </si>
  <si>
    <t xml:space="preserve">    =DATE($A$1,11,1), =DATE($A$1,12,1) respectively</t>
  </si>
  <si>
    <t xml:space="preserve">Monthly Calendar</t>
  </si>
  <si>
    <t xml:space="preserve">Select sheet tab Year, Select A1, Edit, Copy</t>
  </si>
  <si>
    <t xml:space="preserve">Select sheet tab Jan</t>
  </si>
  <si>
    <t xml:space="preserve">Select A1, Edit, Paste Special, Selection, Numbers, Options, Link, OK</t>
  </si>
  <si>
    <t xml:space="preserve">    Change A1 to: =DATE($Year.$A$1;1;1)</t>
  </si>
  <si>
    <t xml:space="preserve">Select A1 through N1, Format, Merge Cells</t>
  </si>
  <si>
    <t xml:space="preserve">Select A1, Format, Cells, Numbers tab, User-defined, Format Code, “MMMM YYYY”, OK</t>
  </si>
  <si>
    <t xml:space="preserve">    Format, Cells, Numbers tab, Date, December 1999, Font tab, Bold, 14, Font Effects tab,</t>
  </si>
  <si>
    <t xml:space="preserve">    Blue, Alignment tab, Horizonal, Center, OK</t>
  </si>
  <si>
    <t xml:space="preserve">Select columns A, C, E, G, I, K, M and O, Format, Column, Width, 0.32””, OK</t>
  </si>
  <si>
    <t xml:space="preserve">Select columns B, D, F, H, J, L and N, Format, Column, Width, 1.20”, OK</t>
  </si>
  <si>
    <t xml:space="preserve">Select A2 and B2, Format, Merge Cells</t>
  </si>
  <si>
    <t xml:space="preserve">Select A2, Format, Cells, Font tab, Bold, 12, Font Effects tab, Light cyan, Alignment tab, Horizontal,</t>
  </si>
  <si>
    <t xml:space="preserve">    Center, Borders tab, Line arrangement, Set All Four Borders, Line, 2.50 pt, Color, Blue, </t>
  </si>
  <si>
    <t xml:space="preserve">    Background, Blue, OK</t>
  </si>
  <si>
    <t xml:space="preserve">Copy A2, Paste in C2 through N2</t>
  </si>
  <si>
    <t xml:space="preserve">In A2, type Sunday, C2, Monday, E2, Tuesday, G2, Wednesday, I2, Thursday, K2, Friday, M2, Saturday</t>
  </si>
  <si>
    <t xml:space="preserve">Select A8, Format, Cells, Numbers tab, Date, 31, Font tab, Bold, 11, Font Effects tab, Blue, </t>
  </si>
  <si>
    <t xml:space="preserve">    Alignment tab, Horizontal, Center, OK</t>
  </si>
  <si>
    <t xml:space="preserve">    Format, Conditional Formatting, Formula is, TODAY()=A8, BBlue, OK</t>
  </si>
  <si>
    <t xml:space="preserve">Select A9 and B9, Format, Merge Cells</t>
  </si>
  <si>
    <t xml:space="preserve">Copy A9, Paste in A10 through B12</t>
  </si>
  <si>
    <t xml:space="preserve">Select A8 through B12, Format, Cells, Borders tab, Set Outer Border Only, 2.50 pt, Blue, OK</t>
  </si>
  <si>
    <t xml:space="preserve">Copy A8 through B12, Paste in C8, Paste in A3</t>
  </si>
  <si>
    <t xml:space="preserve">Select A3, Format, Styles and Formatting, right click on Default, select New, Organizer tab, </t>
  </si>
  <si>
    <t xml:space="preserve">    Name, NotMonth, Font tab, Italic, Font Effects tab, Blue 7, Background tab, Pale green, OK</t>
  </si>
  <si>
    <r>
      <rPr>
        <sz val="10"/>
        <rFont val="Arial"/>
        <family val="2"/>
      </rPr>
      <t xml:space="preserve">    Format, Conditional Formatting, </t>
    </r>
    <r>
      <rPr>
        <sz val="10"/>
        <color rgb="FFFF00FF"/>
        <rFont val="Arial"/>
        <family val="2"/>
      </rPr>
      <t xml:space="preserve">(Formula is, TODAY()=A3, BBlue)</t>
    </r>
    <r>
      <rPr>
        <sz val="10"/>
        <rFont val="Arial"/>
        <family val="2"/>
      </rPr>
      <t xml:space="preserve">, check Condition 2, Formula is,</t>
    </r>
  </si>
  <si>
    <t xml:space="preserve">    MONTH($A$1)&lt;&gt;MONTH(A3), NotMonth, OK</t>
  </si>
  <si>
    <t xml:space="preserve">Select B3, Format, Conditional Formatting, Formula is, MONTH($A$1)&lt;&gt;MONTH(A3), NotMonth, OK</t>
  </si>
  <si>
    <t xml:space="preserve">Select A4, Format, Conditional Formatting, Formula is, MONTH($A$1)&lt;&gt;MONTH(A3), NotMonth, OK</t>
  </si>
  <si>
    <t xml:space="preserve">Select A5, Format, Conditional Formatting, Formula is, MONTH($A$1)&lt;&gt;MONTH(A3), NotMonth, OK</t>
  </si>
  <si>
    <t xml:space="preserve">Select A6, Format, Conditional Formatting, Formula is, MONTH($A$1)&lt;&gt;MONTH(A3), NotMonth, OK</t>
  </si>
  <si>
    <t xml:space="preserve">Select A7, Format, Conditional Formatting, Formula is, MONTH($A$1)&lt;&gt;MONTH(A3), NotMonth, OK</t>
  </si>
  <si>
    <t xml:space="preserve">Copy A3 through B7, Paste in C3 through N7, Paste in A23, Paste in C23</t>
  </si>
  <si>
    <r>
      <rPr>
        <sz val="10"/>
        <rFont val="Arial"/>
        <family val="2"/>
      </rPr>
      <t xml:space="preserve">In A3 enter: =IF(WEEKDAY($</t>
    </r>
    <r>
      <rPr>
        <sz val="10"/>
        <color rgb="FF0000FF"/>
        <rFont val="Arial"/>
        <family val="2"/>
      </rPr>
      <t xml:space="preserve">A$1</t>
    </r>
    <r>
      <rPr>
        <sz val="10"/>
        <rFont val="Arial"/>
        <family val="2"/>
      </rPr>
      <t xml:space="preserve">)=1;$</t>
    </r>
    <r>
      <rPr>
        <sz val="10"/>
        <color rgb="FFFF0000"/>
        <rFont val="Arial"/>
        <family val="2"/>
      </rPr>
      <t xml:space="preserve">A$1</t>
    </r>
    <r>
      <rPr>
        <sz val="10"/>
        <rFont val="Arial"/>
        <family val="2"/>
      </rPr>
      <t xml:space="preserve">;</t>
    </r>
    <r>
      <rPr>
        <sz val="10"/>
        <color rgb="FFFF00FF"/>
        <rFont val="Arial"/>
        <family val="2"/>
      </rPr>
      <t xml:space="preserve">C3</t>
    </r>
    <r>
      <rPr>
        <sz val="10"/>
        <rFont val="Arial"/>
        <family val="2"/>
      </rPr>
      <t xml:space="preserve">-1)</t>
    </r>
  </si>
  <si>
    <r>
      <rPr>
        <sz val="10"/>
        <rFont val="Arial"/>
        <family val="2"/>
      </rPr>
      <t xml:space="preserve">In C3 enter: =IF(WEEKDAY($</t>
    </r>
    <r>
      <rPr>
        <sz val="10"/>
        <color rgb="FF0000FF"/>
        <rFont val="Arial"/>
        <family val="2"/>
      </rPr>
      <t xml:space="preserve">A$1</t>
    </r>
    <r>
      <rPr>
        <sz val="10"/>
        <rFont val="Arial"/>
        <family val="2"/>
      </rPr>
      <t xml:space="preserve">)=2;$</t>
    </r>
    <r>
      <rPr>
        <sz val="10"/>
        <color rgb="FFFF0000"/>
        <rFont val="Arial"/>
        <family val="2"/>
      </rPr>
      <t xml:space="preserve">A$1</t>
    </r>
    <r>
      <rPr>
        <sz val="10"/>
        <rFont val="Arial"/>
        <family val="2"/>
      </rPr>
      <t xml:space="preserve">;IF(WEEKDAY($</t>
    </r>
    <r>
      <rPr>
        <sz val="10"/>
        <color rgb="FFFF00FF"/>
        <rFont val="Arial"/>
        <family val="2"/>
      </rPr>
      <t xml:space="preserve">A$1</t>
    </r>
    <r>
      <rPr>
        <sz val="10"/>
        <rFont val="Arial"/>
        <family val="2"/>
      </rPr>
      <t xml:space="preserve">)&lt;2;</t>
    </r>
    <r>
      <rPr>
        <sz val="10"/>
        <color rgb="FF008000"/>
        <rFont val="Arial"/>
        <family val="2"/>
      </rPr>
      <t xml:space="preserve">A3</t>
    </r>
    <r>
      <rPr>
        <sz val="10"/>
        <rFont val="Arial"/>
        <family val="2"/>
      </rPr>
      <t xml:space="preserve">+1;</t>
    </r>
    <r>
      <rPr>
        <sz val="10"/>
        <color rgb="FF000080"/>
        <rFont val="Arial"/>
        <family val="2"/>
      </rPr>
      <t xml:space="preserve">E3</t>
    </r>
    <r>
      <rPr>
        <sz val="10"/>
        <rFont val="Arial"/>
        <family val="2"/>
      </rPr>
      <t xml:space="preserve">-1))</t>
    </r>
  </si>
  <si>
    <r>
      <rPr>
        <sz val="10"/>
        <rFont val="Arial"/>
        <family val="2"/>
      </rPr>
      <t xml:space="preserve">In E3 enter: =IF(WEEKDAY($</t>
    </r>
    <r>
      <rPr>
        <sz val="10"/>
        <color rgb="FF0000FF"/>
        <rFont val="Arial"/>
        <family val="2"/>
      </rPr>
      <t xml:space="preserve">A$1</t>
    </r>
    <r>
      <rPr>
        <sz val="10"/>
        <rFont val="Arial"/>
        <family val="2"/>
      </rPr>
      <t xml:space="preserve">)=3;$</t>
    </r>
    <r>
      <rPr>
        <sz val="10"/>
        <color rgb="FFFF0000"/>
        <rFont val="Arial"/>
        <family val="2"/>
      </rPr>
      <t xml:space="preserve">A$1</t>
    </r>
    <r>
      <rPr>
        <sz val="10"/>
        <rFont val="Arial"/>
        <family val="2"/>
      </rPr>
      <t xml:space="preserve">;IF(WEEKDAY($</t>
    </r>
    <r>
      <rPr>
        <sz val="10"/>
        <color rgb="FFFF00FF"/>
        <rFont val="Arial"/>
        <family val="2"/>
      </rPr>
      <t xml:space="preserve">A$1</t>
    </r>
    <r>
      <rPr>
        <sz val="10"/>
        <rFont val="Arial"/>
        <family val="2"/>
      </rPr>
      <t xml:space="preserve">)&lt;3;C</t>
    </r>
    <r>
      <rPr>
        <sz val="10"/>
        <color rgb="FF008000"/>
        <rFont val="Arial"/>
        <family val="2"/>
      </rPr>
      <t xml:space="preserve">3</t>
    </r>
    <r>
      <rPr>
        <sz val="10"/>
        <rFont val="Arial"/>
        <family val="2"/>
      </rPr>
      <t xml:space="preserve">+1;G</t>
    </r>
    <r>
      <rPr>
        <sz val="10"/>
        <color rgb="FF000080"/>
        <rFont val="Arial"/>
        <family val="2"/>
      </rPr>
      <t xml:space="preserve">3</t>
    </r>
    <r>
      <rPr>
        <sz val="10"/>
        <rFont val="Arial"/>
        <family val="2"/>
      </rPr>
      <t xml:space="preserve">-1))</t>
    </r>
  </si>
  <si>
    <r>
      <rPr>
        <sz val="10"/>
        <rFont val="Arial"/>
        <family val="2"/>
      </rPr>
      <t xml:space="preserve">In G3 enter: =IF(WEEKDAY($</t>
    </r>
    <r>
      <rPr>
        <sz val="10"/>
        <color rgb="FF0000FF"/>
        <rFont val="Arial"/>
        <family val="2"/>
      </rPr>
      <t xml:space="preserve">A$1</t>
    </r>
    <r>
      <rPr>
        <sz val="10"/>
        <rFont val="Arial"/>
        <family val="2"/>
      </rPr>
      <t xml:space="preserve">)=4;$</t>
    </r>
    <r>
      <rPr>
        <sz val="10"/>
        <color rgb="FFFF0000"/>
        <rFont val="Arial"/>
        <family val="2"/>
      </rPr>
      <t xml:space="preserve">A$1</t>
    </r>
    <r>
      <rPr>
        <sz val="10"/>
        <rFont val="Arial"/>
        <family val="2"/>
      </rPr>
      <t xml:space="preserve">;IF(WEEKDAY($</t>
    </r>
    <r>
      <rPr>
        <sz val="10"/>
        <color rgb="FFFF00FF"/>
        <rFont val="Arial"/>
        <family val="2"/>
      </rPr>
      <t xml:space="preserve">A$1</t>
    </r>
    <r>
      <rPr>
        <sz val="10"/>
        <rFont val="Arial"/>
        <family val="2"/>
      </rPr>
      <t xml:space="preserve">)&lt;4;E</t>
    </r>
    <r>
      <rPr>
        <sz val="10"/>
        <color rgb="FF008000"/>
        <rFont val="Arial"/>
        <family val="2"/>
      </rPr>
      <t xml:space="preserve">3</t>
    </r>
    <r>
      <rPr>
        <sz val="10"/>
        <rFont val="Arial"/>
        <family val="2"/>
      </rPr>
      <t xml:space="preserve">+1;I</t>
    </r>
    <r>
      <rPr>
        <sz val="10"/>
        <color rgb="FF000080"/>
        <rFont val="Arial"/>
        <family val="2"/>
      </rPr>
      <t xml:space="preserve">3</t>
    </r>
    <r>
      <rPr>
        <sz val="10"/>
        <rFont val="Arial"/>
        <family val="2"/>
      </rPr>
      <t xml:space="preserve">-1))</t>
    </r>
  </si>
  <si>
    <r>
      <rPr>
        <sz val="10"/>
        <rFont val="Arial"/>
        <family val="2"/>
      </rPr>
      <t xml:space="preserve">In I3 enter: =IF(WEEKDAY($</t>
    </r>
    <r>
      <rPr>
        <sz val="10"/>
        <color rgb="FF0000FF"/>
        <rFont val="Arial"/>
        <family val="2"/>
      </rPr>
      <t xml:space="preserve">A$1</t>
    </r>
    <r>
      <rPr>
        <sz val="10"/>
        <rFont val="Arial"/>
        <family val="2"/>
      </rPr>
      <t xml:space="preserve">)=5;$</t>
    </r>
    <r>
      <rPr>
        <sz val="10"/>
        <color rgb="FFFF0000"/>
        <rFont val="Arial"/>
        <family val="2"/>
      </rPr>
      <t xml:space="preserve">A$1</t>
    </r>
    <r>
      <rPr>
        <sz val="10"/>
        <rFont val="Arial"/>
        <family val="2"/>
      </rPr>
      <t xml:space="preserve">;IF(WEEKDAY($</t>
    </r>
    <r>
      <rPr>
        <sz val="10"/>
        <color rgb="FFFF00FF"/>
        <rFont val="Arial"/>
        <family val="2"/>
      </rPr>
      <t xml:space="preserve">A$1</t>
    </r>
    <r>
      <rPr>
        <sz val="10"/>
        <rFont val="Arial"/>
        <family val="2"/>
      </rPr>
      <t xml:space="preserve">)&lt;5;G</t>
    </r>
    <r>
      <rPr>
        <sz val="10"/>
        <color rgb="FF008000"/>
        <rFont val="Arial"/>
        <family val="2"/>
      </rPr>
      <t xml:space="preserve">3</t>
    </r>
    <r>
      <rPr>
        <sz val="10"/>
        <rFont val="Arial"/>
        <family val="2"/>
      </rPr>
      <t xml:space="preserve">+1;K</t>
    </r>
    <r>
      <rPr>
        <sz val="10"/>
        <color rgb="FF000080"/>
        <rFont val="Arial"/>
        <family val="2"/>
      </rPr>
      <t xml:space="preserve">3</t>
    </r>
    <r>
      <rPr>
        <sz val="10"/>
        <rFont val="Arial"/>
        <family val="2"/>
      </rPr>
      <t xml:space="preserve">-1))</t>
    </r>
  </si>
  <si>
    <r>
      <rPr>
        <sz val="10"/>
        <rFont val="Arial"/>
        <family val="2"/>
      </rPr>
      <t xml:space="preserve">In K3 enter: =IF(WEEKDAY($</t>
    </r>
    <r>
      <rPr>
        <sz val="10"/>
        <color rgb="FF0000FF"/>
        <rFont val="Arial"/>
        <family val="2"/>
      </rPr>
      <t xml:space="preserve">A$1</t>
    </r>
    <r>
      <rPr>
        <sz val="10"/>
        <rFont val="Arial"/>
        <family val="2"/>
      </rPr>
      <t xml:space="preserve">)=6;$</t>
    </r>
    <r>
      <rPr>
        <sz val="10"/>
        <color rgb="FFFF0000"/>
        <rFont val="Arial"/>
        <family val="2"/>
      </rPr>
      <t xml:space="preserve">A$1</t>
    </r>
    <r>
      <rPr>
        <sz val="10"/>
        <rFont val="Arial"/>
        <family val="2"/>
      </rPr>
      <t xml:space="preserve">;IF(WEEKDAY($</t>
    </r>
    <r>
      <rPr>
        <sz val="10"/>
        <color rgb="FFFF00FF"/>
        <rFont val="Arial"/>
        <family val="2"/>
      </rPr>
      <t xml:space="preserve">A$1</t>
    </r>
    <r>
      <rPr>
        <sz val="10"/>
        <rFont val="Arial"/>
        <family val="2"/>
      </rPr>
      <t xml:space="preserve">)&lt;6;I</t>
    </r>
    <r>
      <rPr>
        <sz val="10"/>
        <color rgb="FF008000"/>
        <rFont val="Arial"/>
        <family val="2"/>
      </rPr>
      <t xml:space="preserve">3</t>
    </r>
    <r>
      <rPr>
        <sz val="10"/>
        <rFont val="Arial"/>
        <family val="2"/>
      </rPr>
      <t xml:space="preserve">+1;M</t>
    </r>
    <r>
      <rPr>
        <sz val="10"/>
        <color rgb="FF000080"/>
        <rFont val="Arial"/>
        <family val="2"/>
      </rPr>
      <t xml:space="preserve">3</t>
    </r>
    <r>
      <rPr>
        <sz val="10"/>
        <rFont val="Arial"/>
        <family val="2"/>
      </rPr>
      <t xml:space="preserve">-1))</t>
    </r>
  </si>
  <si>
    <r>
      <rPr>
        <sz val="10"/>
        <rFont val="Arial"/>
        <family val="2"/>
      </rPr>
      <t xml:space="preserve">In M3 enter: =IF(WEEKDAY($</t>
    </r>
    <r>
      <rPr>
        <sz val="10"/>
        <color rgb="FF0000FF"/>
        <rFont val="Arial"/>
        <family val="2"/>
      </rPr>
      <t xml:space="preserve">A$1</t>
    </r>
    <r>
      <rPr>
        <sz val="10"/>
        <rFont val="Arial"/>
        <family val="2"/>
      </rPr>
      <t xml:space="preserve">)=7;$</t>
    </r>
    <r>
      <rPr>
        <sz val="10"/>
        <color rgb="FFFF0000"/>
        <rFont val="Arial"/>
        <family val="2"/>
      </rPr>
      <t xml:space="preserve">A$1</t>
    </r>
    <r>
      <rPr>
        <sz val="10"/>
        <rFont val="Arial"/>
        <family val="2"/>
      </rPr>
      <t xml:space="preserve">;IF(WEEKDAY($</t>
    </r>
    <r>
      <rPr>
        <sz val="10"/>
        <color rgb="FFFF00FF"/>
        <rFont val="Arial"/>
        <family val="2"/>
      </rPr>
      <t xml:space="preserve">A$1</t>
    </r>
    <r>
      <rPr>
        <sz val="10"/>
        <rFont val="Arial"/>
        <family val="2"/>
      </rPr>
      <t xml:space="preserve">)&lt;7;K</t>
    </r>
    <r>
      <rPr>
        <sz val="10"/>
        <color rgb="FF008000"/>
        <rFont val="Arial"/>
        <family val="2"/>
      </rPr>
      <t xml:space="preserve">3</t>
    </r>
    <r>
      <rPr>
        <sz val="10"/>
        <rFont val="Arial"/>
        <family val="2"/>
      </rPr>
      <t xml:space="preserve">+1;""))</t>
    </r>
  </si>
  <si>
    <t xml:space="preserve">In A8 enter: =M3+1</t>
  </si>
  <si>
    <t xml:space="preserve">In C8 enter: =A8+1</t>
  </si>
  <si>
    <t xml:space="preserve">Copy C8 through D12, Paste in E8 through N12</t>
  </si>
  <si>
    <t xml:space="preserve">Copy A8 through N12, Paste in A13, Paste in A18</t>
  </si>
  <si>
    <t xml:space="preserve">In A23 enter: =M18+1</t>
  </si>
  <si>
    <t xml:space="preserve">In C23 enter: =A23+1</t>
  </si>
  <si>
    <t xml:space="preserve">Select sheet tab Sheet3, select B3, enter: x</t>
  </si>
  <si>
    <t xml:space="preserve">Copy B3</t>
  </si>
  <si>
    <t xml:space="preserve">Select sheet tab Jan, Select B23, Edit, Paste Special, Selection, Text and Numbers, Options, Link, OK</t>
  </si>
  <si>
    <r>
      <rPr>
        <sz val="10"/>
        <rFont val="Arial"/>
        <family val="2"/>
      </rPr>
      <t xml:space="preserve">Select B23, change formula to: =IF(MONTH(</t>
    </r>
    <r>
      <rPr>
        <sz val="10"/>
        <color rgb="FF0000FF"/>
        <rFont val="Arial"/>
        <family val="2"/>
      </rPr>
      <t xml:space="preserve">$A$1</t>
    </r>
    <r>
      <rPr>
        <sz val="10"/>
        <rFont val="Arial"/>
        <family val="2"/>
      </rPr>
      <t xml:space="preserve">)=MONTH(</t>
    </r>
    <r>
      <rPr>
        <sz val="10"/>
        <color rgb="FFFF0000"/>
        <rFont val="Arial"/>
        <family val="2"/>
      </rPr>
      <t xml:space="preserve">A23</t>
    </r>
    <r>
      <rPr>
        <sz val="10"/>
        <rFont val="Arial"/>
        <family val="2"/>
      </rPr>
      <t xml:space="preserve">);"";</t>
    </r>
    <r>
      <rPr>
        <sz val="10"/>
        <color rgb="FFFF00FF"/>
        <rFont val="Arial"/>
        <family val="2"/>
      </rPr>
      <t xml:space="preserve">$Sheet3.B3</t>
    </r>
    <r>
      <rPr>
        <sz val="10"/>
        <rFont val="Arial"/>
        <family val="2"/>
      </rPr>
      <t xml:space="preserve">)</t>
    </r>
  </si>
  <si>
    <t xml:space="preserve">Copy B23, Paste in D23</t>
  </si>
  <si>
    <t xml:space="preserve">Copy C23 through D27, Paste in E23 through N27</t>
  </si>
  <si>
    <t xml:space="preserve">Copy C23 through N27, Paste in A28</t>
  </si>
  <si>
    <t xml:space="preserve">Select A1</t>
  </si>
  <si>
    <t xml:space="preserve">Right click on sheet tab Jan, Move/Copy Sheet, Insert before, Sheet3, Copy, OK</t>
  </si>
  <si>
    <t xml:space="preserve">Right click on sheet tab Jan_2, Move/Copy sheet, Insert before, Sheet3, Copy, OK</t>
  </si>
  <si>
    <t xml:space="preserve">Rename sheet tab Jan_2 to Feb, Rename sheet tab Jan_2_2 to Mar</t>
  </si>
  <si>
    <t xml:space="preserve">Right click on sheet tab Mar, Select All Sheet</t>
  </si>
  <si>
    <t xml:space="preserve">Right click on sheet tab Mar, Move/Copy Sheet, Insert before Sheet3, OK</t>
  </si>
  <si>
    <t xml:space="preserve">Delete sheets, Year_2 and Sheet3_2</t>
  </si>
  <si>
    <t xml:space="preserve">Rename sheets Jan_2, Feb_2 and Mar_2 to Apr, May and Jun respectively</t>
  </si>
  <si>
    <t xml:space="preserve">Right click on sheet tab Jun, Select All Sheet</t>
  </si>
  <si>
    <t xml:space="preserve">Right click on sheet tab Jun, Move/Copy Sheet, Insert before Sheet3, OK</t>
  </si>
  <si>
    <t xml:space="preserve">Rename sheets Jan_2, Feb_2, Mar_2, Apr_2, May_2 and Jun_2 to Jul, Aug, Sep, Oct, Nov and</t>
  </si>
  <si>
    <t xml:space="preserve">    Dec respectively</t>
  </si>
  <si>
    <t xml:space="preserve">Select sheet tab Feb, Select A1, change formula to: =DATE($Year.$A$1;2;1)</t>
  </si>
  <si>
    <t xml:space="preserve">Select sheet tab Mar, Select A1, change formula to: =DATE($Year.$A$1;3;1)</t>
  </si>
  <si>
    <t xml:space="preserve">Select sheet tab Apr, Select A1, change formula to: =DATE($Year.$A$1;4;1)</t>
  </si>
  <si>
    <t xml:space="preserve">Select sheet tab May, Select A1, change formula to: =DATE($Year.$A$1;5;1)</t>
  </si>
  <si>
    <t xml:space="preserve">Select sheet tab Jun, Select A1, change formula to: =DATE($Year.$A$1;6;1)</t>
  </si>
  <si>
    <t xml:space="preserve">Select sheet tab Jul, Select A1, change formula to: =DATE($Year.$A$1;7;1)</t>
  </si>
  <si>
    <t xml:space="preserve">Select sheet tab Aug, Select A1, change formula to: =DATE($Year.$A$1;8;1)</t>
  </si>
  <si>
    <t xml:space="preserve">Select sheet tab Sep, Select A1, change formula to: =DATE($Year.$A$1;9;1)</t>
  </si>
  <si>
    <t xml:space="preserve">Select sheet tab Oct, Select A1, change formula to: =DATE($Year.$A$1;10;1)</t>
  </si>
  <si>
    <t xml:space="preserve">Select sheet tab Nov, Select A1, change formula to: =DATE($Year.$A$1;11;1)</t>
  </si>
  <si>
    <t xml:space="preserve">Select sheet tab Dec, Select A1, change formula to: =DATE($Year.$A$1;12;1)</t>
  </si>
  <si>
    <t xml:space="preserve">Right click on sheet tab Dec, Move/Copy Sheet, Insert before Sheet3, Copy, OK</t>
  </si>
  <si>
    <t xml:space="preserve">Rename sheet tab Dec_2 to Jan_2</t>
  </si>
  <si>
    <t xml:space="preserve">Select sheet tab Jan_2</t>
  </si>
  <si>
    <t xml:space="preserve">Select A1, change formula to: =DATE($Year.$A$1+1;1;1)</t>
  </si>
  <si>
    <t xml:space="preserve">Select B23, D23, F23, H23, J23, L23 and N23, press the backspace key (remove formulas)</t>
  </si>
  <si>
    <t xml:space="preserve">Select B28, D28, F28, H28, J28, L28 and N28, press the backspace key</t>
  </si>
  <si>
    <t xml:space="preserve">Select sheet tab Jan, Edit, Find &amp; Replace, Search for, Sheet3, Replace with, Feb, Replace All</t>
  </si>
  <si>
    <t xml:space="preserve">Select sheet tab Feb, Edit, Find &amp; Replace, Search for, Sheet3, Replace with, Mar, Replace All</t>
  </si>
  <si>
    <t xml:space="preserve">Select sheet tab Mar, Edit, Find &amp; Replace, Search for, Sheet3, Replace with, Apr, Replace All</t>
  </si>
  <si>
    <t xml:space="preserve">Select sheet tab Apr, Edit, Find &amp; Replace, Search for, Sheet3, Replace with, May, Replace All</t>
  </si>
  <si>
    <t xml:space="preserve">Select sheet tab May, Edit, Find &amp; Replace, Search for, Sheet3, Replace with, Jun, Replace All</t>
  </si>
  <si>
    <t xml:space="preserve">Select sheet tab Jun, Edit, Find &amp; Replace, Search for, Sheet3, Replace with, Jul, Replace All</t>
  </si>
  <si>
    <t xml:space="preserve">Select sheet tab Jul, Edit, Find &amp; Replace, Search for, Sheet3, Replace with, Aug, Replace All</t>
  </si>
  <si>
    <t xml:space="preserve">Select sheet tab Aug, Edit, Find &amp; Replace, Search for, Sheet3, Replace with, Sep, Replace All</t>
  </si>
  <si>
    <t xml:space="preserve">Select sheet tab Sep, Edit, Find &amp; Replace, Search for, Sheet3, Replace with, Oct, Replace All</t>
  </si>
  <si>
    <t xml:space="preserve">Select sheet tab Oct, Edit, Find &amp; Replace, Search for, Sheet3, Replace with, Nov, Replace All</t>
  </si>
  <si>
    <t xml:space="preserve">Select sheet tab Nov, Edit, Find &amp; Replace, Search for, Sheet3, Replace with, Dec, Replace All</t>
  </si>
  <si>
    <t xml:space="preserve">Select sheet tab Dec, Edit, Find &amp; Replace, Search for, Sheet3, Replace with, Jan_2, Replace All</t>
  </si>
  <si>
    <t xml:space="preserve">For different year, just change the year in sheet tab Year, A1</t>
  </si>
  <si>
    <t xml:space="preserve">That's it, enjoy!</t>
  </si>
</sst>
</file>

<file path=xl/styles.xml><?xml version="1.0" encoding="utf-8"?>
<styleSheet xmlns="http://schemas.openxmlformats.org/spreadsheetml/2006/main">
  <numFmts count="5">
    <numFmt numFmtId="164" formatCode="General"/>
    <numFmt numFmtId="165" formatCode="[$$-409]#,##0.00;[RED]\-[$$-409]#,##0.00"/>
    <numFmt numFmtId="166" formatCode="MMMM"/>
    <numFmt numFmtId="167" formatCode="DD"/>
    <numFmt numFmtId="168" formatCode="MMMM\ YYYY"/>
  </numFmts>
  <fonts count="19">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b val="true"/>
      <sz val="10"/>
      <color rgb="FF000080"/>
      <name val="Arial"/>
      <family val="2"/>
    </font>
    <font>
      <i val="true"/>
      <sz val="10"/>
      <color rgb="FF00B8FF"/>
      <name val="Arial"/>
      <family val="2"/>
    </font>
    <font>
      <b val="true"/>
      <sz val="12"/>
      <name val="Arial"/>
      <family val="2"/>
    </font>
    <font>
      <b val="true"/>
      <sz val="10"/>
      <name val="Arial"/>
      <family val="2"/>
    </font>
    <font>
      <b val="true"/>
      <sz val="14"/>
      <color rgb="FF000080"/>
      <name val="Arial"/>
      <family val="2"/>
    </font>
    <font>
      <b val="true"/>
      <sz val="12"/>
      <color rgb="FF00FFFF"/>
      <name val="Arial"/>
      <family val="2"/>
    </font>
    <font>
      <b val="true"/>
      <sz val="11"/>
      <color rgb="FF000080"/>
      <name val="Arial"/>
      <family val="2"/>
    </font>
    <font>
      <u val="single"/>
      <sz val="10"/>
      <name val="Arial"/>
      <family val="2"/>
    </font>
    <font>
      <sz val="10"/>
      <color rgb="FF0000FF"/>
      <name val="Arial"/>
      <family val="2"/>
    </font>
    <font>
      <sz val="10"/>
      <color rgb="FFFF0000"/>
      <name val="Arial"/>
      <family val="2"/>
    </font>
    <font>
      <sz val="10"/>
      <color rgb="FFFF00FF"/>
      <name val="Arial"/>
      <family val="2"/>
    </font>
    <font>
      <sz val="10"/>
      <color rgb="FF008000"/>
      <name val="Arial"/>
      <family val="2"/>
    </font>
    <font>
      <sz val="10"/>
      <color rgb="FF000080"/>
      <name val="Arial"/>
      <family val="2"/>
    </font>
  </fonts>
  <fills count="5">
    <fill>
      <patternFill patternType="none"/>
    </fill>
    <fill>
      <patternFill patternType="gray125"/>
    </fill>
    <fill>
      <patternFill patternType="solid">
        <fgColor rgb="FF00FFFF"/>
        <bgColor rgb="FF00FFFF"/>
      </patternFill>
    </fill>
    <fill>
      <patternFill patternType="solid">
        <fgColor rgb="FFCCFFFF"/>
        <bgColor rgb="FFCCFFFF"/>
      </patternFill>
    </fill>
    <fill>
      <patternFill patternType="solid">
        <fgColor rgb="FF000080"/>
        <bgColor rgb="FF000080"/>
      </patternFill>
    </fill>
  </fills>
  <borders count="18">
    <border diagonalUp="false" diagonalDown="false">
      <left/>
      <right/>
      <top/>
      <bottom/>
      <diagonal/>
    </border>
    <border diagonalUp="false" diagonalDown="false">
      <left style="thin"/>
      <right style="thin"/>
      <top style="thin"/>
      <bottom style="thin"/>
      <diagonal/>
    </border>
    <border diagonalUp="false" diagonalDown="false">
      <left style="thin"/>
      <right/>
      <top style="thin"/>
      <bottom style="thin"/>
      <diagonal/>
    </border>
    <border diagonalUp="false" diagonalDown="false">
      <left/>
      <right/>
      <top style="thin"/>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style="thin"/>
      <right/>
      <top/>
      <bottom style="thin"/>
      <diagonal/>
    </border>
    <border diagonalUp="false" diagonalDown="false">
      <left/>
      <right/>
      <top/>
      <bottom style="thin"/>
      <diagonal/>
    </border>
    <border diagonalUp="false" diagonalDown="false">
      <left/>
      <right style="thin"/>
      <top/>
      <bottom style="thin"/>
      <diagonal/>
    </border>
    <border diagonalUp="false" diagonalDown="false">
      <left style="thick">
        <color rgb="FF000080"/>
      </left>
      <right style="thick">
        <color rgb="FF000080"/>
      </right>
      <top style="thick">
        <color rgb="FF000080"/>
      </top>
      <bottom style="thick">
        <color rgb="FF000080"/>
      </bottom>
      <diagonal/>
    </border>
    <border diagonalUp="false" diagonalDown="false">
      <left style="thick">
        <color rgb="FF000080"/>
      </left>
      <right/>
      <top style="thick">
        <color rgb="FF000080"/>
      </top>
      <bottom/>
      <diagonal/>
    </border>
    <border diagonalUp="false" diagonalDown="false">
      <left/>
      <right style="thick">
        <color rgb="FF000080"/>
      </right>
      <top style="thick">
        <color rgb="FF000080"/>
      </top>
      <bottom/>
      <diagonal/>
    </border>
    <border diagonalUp="false" diagonalDown="false">
      <left style="thick">
        <color rgb="FF000080"/>
      </left>
      <right style="thick">
        <color rgb="FF000080"/>
      </right>
      <top/>
      <bottom/>
      <diagonal/>
    </border>
    <border diagonalUp="false" diagonalDown="false">
      <left style="thick">
        <color rgb="FF000080"/>
      </left>
      <right style="thick">
        <color rgb="FF000080"/>
      </right>
      <top/>
      <bottom style="thick">
        <color rgb="FF000080"/>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4" fontId="6" fillId="2" borderId="1" applyFont="true" applyBorder="true" applyAlignment="false" applyProtection="false"/>
    <xf numFmtId="164" fontId="7" fillId="3" borderId="0" applyFont="true" applyBorder="false" applyAlignment="false" applyProtection="false"/>
  </cellStyleXfs>
  <cellXfs count="28">
    <xf numFmtId="164" fontId="0" fillId="0" borderId="0" xfId="0" applyFont="fals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true" applyProtection="false">
      <alignment horizontal="center" vertical="bottom" textRotation="0" wrapText="false" indent="0" shrinkToFit="false"/>
      <protection locked="true" hidden="false"/>
    </xf>
    <xf numFmtId="166" fontId="9" fillId="0" borderId="0" xfId="0" applyFont="true" applyBorder="false" applyAlignment="true" applyProtection="false">
      <alignment horizontal="center" vertical="bottom" textRotation="0" wrapText="false" indent="0" shrinkToFit="false"/>
      <protection locked="true" hidden="false"/>
    </xf>
    <xf numFmtId="164" fontId="0" fillId="3" borderId="2" xfId="0" applyFont="true" applyBorder="true" applyAlignment="true" applyProtection="false">
      <alignment horizontal="center" vertical="bottom" textRotation="0" wrapText="false" indent="0" shrinkToFit="false"/>
      <protection locked="true" hidden="false"/>
    </xf>
    <xf numFmtId="164" fontId="0" fillId="3" borderId="3" xfId="0" applyFont="true" applyBorder="true" applyAlignment="true" applyProtection="false">
      <alignment horizontal="center" vertical="bottom" textRotation="0" wrapText="false" indent="0" shrinkToFit="false"/>
      <protection locked="true" hidden="false"/>
    </xf>
    <xf numFmtId="164" fontId="0" fillId="3" borderId="4" xfId="0" applyFont="true" applyBorder="true" applyAlignment="true" applyProtection="false">
      <alignment horizontal="center" vertical="bottom" textRotation="0" wrapText="false" indent="0" shrinkToFit="false"/>
      <protection locked="true" hidden="false"/>
    </xf>
    <xf numFmtId="167" fontId="0" fillId="0" borderId="5" xfId="0" applyFont="false" applyBorder="true" applyAlignment="true" applyProtection="false">
      <alignment horizontal="center" vertical="bottom" textRotation="0" wrapText="false" indent="0" shrinkToFit="false"/>
      <protection locked="true" hidden="false"/>
    </xf>
    <xf numFmtId="167" fontId="0" fillId="0" borderId="6" xfId="0" applyFont="false" applyBorder="true" applyAlignment="true" applyProtection="false">
      <alignment horizontal="center" vertical="bottom" textRotation="0" wrapText="false" indent="0" shrinkToFit="false"/>
      <protection locked="true" hidden="false"/>
    </xf>
    <xf numFmtId="167" fontId="0" fillId="0" borderId="7" xfId="0" applyFont="false" applyBorder="true" applyAlignment="true" applyProtection="false">
      <alignment horizontal="center" vertical="bottom" textRotation="0" wrapText="false" indent="0" shrinkToFit="false"/>
      <protection locked="true" hidden="false"/>
    </xf>
    <xf numFmtId="167" fontId="0" fillId="0" borderId="8" xfId="0" applyFont="false" applyBorder="true" applyAlignment="true" applyProtection="false">
      <alignment horizontal="center" vertical="bottom" textRotation="0" wrapText="false" indent="0" shrinkToFit="false"/>
      <protection locked="true" hidden="false"/>
    </xf>
    <xf numFmtId="167" fontId="0" fillId="0" borderId="0" xfId="0" applyFont="false" applyBorder="false" applyAlignment="true" applyProtection="false">
      <alignment horizontal="center" vertical="bottom" textRotation="0" wrapText="false" indent="0" shrinkToFit="false"/>
      <protection locked="true" hidden="false"/>
    </xf>
    <xf numFmtId="167" fontId="0" fillId="0" borderId="9" xfId="0" applyFont="false" applyBorder="true" applyAlignment="true" applyProtection="false">
      <alignment horizontal="center" vertical="bottom" textRotation="0" wrapText="false" indent="0" shrinkToFit="false"/>
      <protection locked="true" hidden="false"/>
    </xf>
    <xf numFmtId="167" fontId="0" fillId="0" borderId="0" xfId="0" applyFont="false" applyBorder="true" applyAlignment="true" applyProtection="false">
      <alignment horizontal="center" vertical="bottom" textRotation="0" wrapText="false" indent="0" shrinkToFit="false"/>
      <protection locked="true" hidden="false"/>
    </xf>
    <xf numFmtId="167" fontId="0" fillId="0" borderId="10" xfId="0" applyFont="false" applyBorder="true" applyAlignment="true" applyProtection="false">
      <alignment horizontal="center" vertical="bottom" textRotation="0" wrapText="false" indent="0" shrinkToFit="false"/>
      <protection locked="true" hidden="false"/>
    </xf>
    <xf numFmtId="167" fontId="0" fillId="0" borderId="11" xfId="0" applyFont="false" applyBorder="true" applyAlignment="true" applyProtection="false">
      <alignment horizontal="center" vertical="bottom" textRotation="0" wrapText="false" indent="0" shrinkToFit="false"/>
      <protection locked="true" hidden="false"/>
    </xf>
    <xf numFmtId="167" fontId="0" fillId="0" borderId="12" xfId="0" applyFont="false" applyBorder="true" applyAlignment="true" applyProtection="false">
      <alignment horizontal="center" vertical="bottom" textRotation="0" wrapText="false" indent="0" shrinkToFit="false"/>
      <protection locked="true" hidden="false"/>
    </xf>
    <xf numFmtId="168" fontId="10" fillId="0" borderId="0" xfId="0" applyFont="true" applyBorder="false" applyAlignment="true" applyProtection="false">
      <alignment horizontal="center" vertical="bottom" textRotation="0" wrapText="false" indent="0" shrinkToFit="false"/>
      <protection locked="true" hidden="false"/>
    </xf>
    <xf numFmtId="164" fontId="11" fillId="4" borderId="13" xfId="0" applyFont="true" applyBorder="true" applyAlignment="true" applyProtection="false">
      <alignment horizontal="center" vertical="bottom" textRotation="0" wrapText="false" indent="0" shrinkToFit="false"/>
      <protection locked="true" hidden="false"/>
    </xf>
    <xf numFmtId="167" fontId="12" fillId="0" borderId="14" xfId="0" applyFont="true" applyBorder="true" applyAlignment="true" applyProtection="false">
      <alignment horizontal="center" vertical="bottom" textRotation="0" wrapText="false" indent="0" shrinkToFit="false"/>
      <protection locked="true" hidden="false"/>
    </xf>
    <xf numFmtId="164" fontId="0" fillId="0" borderId="15" xfId="0" applyFont="false" applyBorder="true" applyAlignment="false" applyProtection="false">
      <alignment horizontal="general" vertical="bottom" textRotation="0" wrapText="false" indent="0" shrinkToFit="false"/>
      <protection locked="true" hidden="false"/>
    </xf>
    <xf numFmtId="164" fontId="0" fillId="0" borderId="16" xfId="0" applyFont="false" applyBorder="true" applyAlignment="false" applyProtection="false">
      <alignment horizontal="general" vertical="bottom" textRotation="0" wrapText="false" indent="0" shrinkToFit="false"/>
      <protection locked="true" hidden="false"/>
    </xf>
    <xf numFmtId="164" fontId="0" fillId="0" borderId="17" xfId="0" applyFont="false" applyBorder="true" applyAlignment="false" applyProtection="false">
      <alignment horizontal="general" vertical="bottom" textRotation="0" wrapText="false" indent="0" shrinkToFit="false"/>
      <protection locked="true" hidden="false"/>
    </xf>
    <xf numFmtId="164" fontId="0" fillId="0" borderId="15" xfId="0" applyFont="false" applyBorder="true" applyAlignment="false" applyProtection="false">
      <alignment horizontal="general"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center" vertical="bottom" textRotation="0" wrapText="fals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BBlue" xfId="24" builtinId="53" customBuiltin="true"/>
    <cellStyle name="NotMonth" xfId="25" builtinId="53" customBuiltin="true"/>
  </cellStyles>
  <dxfs count="2">
    <dxf>
      <font>
        <b val="1"/>
        <color rgb="FF000080"/>
      </font>
      <fill>
        <patternFill>
          <bgColor rgb="FF00FFFF"/>
        </patternFill>
      </fill>
      <border diagonalUp="false" diagonalDown="false">
        <left style="thin"/>
        <right style="thin"/>
        <top style="thin"/>
        <bottom style="thin"/>
        <diagonal/>
      </border>
    </dxf>
    <dxf>
      <font>
        <i val="1"/>
        <color rgb="FF00B8FF"/>
      </font>
      <fill>
        <patternFill>
          <bgColor rgb="FFCCFFFF"/>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B8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W33"/>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23" min="1" style="0" width="5.18"/>
    <col collapsed="false" customWidth="false" hidden="false" outlineLevel="0" max="1025" min="24" style="0" width="11.52"/>
  </cols>
  <sheetData>
    <row r="1" customFormat="false" ht="15.25" hidden="false" customHeight="false" outlineLevel="0" collapsed="false">
      <c r="A1" s="1" t="n">
        <v>2010</v>
      </c>
      <c r="B1" s="1"/>
      <c r="C1" s="1"/>
      <c r="D1" s="1"/>
      <c r="E1" s="1"/>
      <c r="F1" s="1"/>
      <c r="G1" s="1"/>
      <c r="H1" s="1"/>
      <c r="I1" s="1"/>
      <c r="J1" s="1"/>
      <c r="K1" s="1"/>
      <c r="L1" s="1"/>
      <c r="M1" s="1"/>
      <c r="N1" s="1"/>
      <c r="O1" s="1"/>
      <c r="P1" s="1"/>
      <c r="Q1" s="1"/>
      <c r="R1" s="1"/>
      <c r="S1" s="1"/>
      <c r="T1" s="1"/>
      <c r="U1" s="1"/>
      <c r="V1" s="1"/>
      <c r="W1" s="1"/>
    </row>
    <row r="2" customFormat="false" ht="12.85" hidden="false" customHeight="false" outlineLevel="0" collapsed="false">
      <c r="A2" s="2" t="n">
        <f aca="false">DATE($A$1,1,1)</f>
        <v>40179</v>
      </c>
      <c r="B2" s="2"/>
      <c r="C2" s="2"/>
      <c r="D2" s="2"/>
      <c r="E2" s="2"/>
      <c r="F2" s="2"/>
      <c r="G2" s="2"/>
      <c r="I2" s="2" t="n">
        <f aca="false">DATE($A$1,2,1)</f>
        <v>40210</v>
      </c>
      <c r="J2" s="2"/>
      <c r="K2" s="2"/>
      <c r="L2" s="2"/>
      <c r="M2" s="2"/>
      <c r="N2" s="2"/>
      <c r="O2" s="2"/>
      <c r="Q2" s="2" t="n">
        <f aca="false">DATE($A$1,3,1)</f>
        <v>40238</v>
      </c>
      <c r="R2" s="2"/>
      <c r="S2" s="2"/>
      <c r="T2" s="2"/>
      <c r="U2" s="2"/>
      <c r="V2" s="2"/>
      <c r="W2" s="2"/>
    </row>
    <row r="3" customFormat="false" ht="12.85" hidden="false" customHeight="false" outlineLevel="0" collapsed="false">
      <c r="A3" s="3" t="s">
        <v>0</v>
      </c>
      <c r="B3" s="4" t="s">
        <v>1</v>
      </c>
      <c r="C3" s="4" t="s">
        <v>2</v>
      </c>
      <c r="D3" s="4" t="s">
        <v>3</v>
      </c>
      <c r="E3" s="4" t="s">
        <v>4</v>
      </c>
      <c r="F3" s="4" t="s">
        <v>5</v>
      </c>
      <c r="G3" s="5" t="s">
        <v>6</v>
      </c>
      <c r="I3" s="3" t="s">
        <v>0</v>
      </c>
      <c r="J3" s="4" t="s">
        <v>1</v>
      </c>
      <c r="K3" s="4" t="s">
        <v>2</v>
      </c>
      <c r="L3" s="4" t="s">
        <v>3</v>
      </c>
      <c r="M3" s="4" t="s">
        <v>4</v>
      </c>
      <c r="N3" s="4" t="s">
        <v>5</v>
      </c>
      <c r="O3" s="5" t="s">
        <v>6</v>
      </c>
      <c r="Q3" s="3" t="s">
        <v>0</v>
      </c>
      <c r="R3" s="4" t="s">
        <v>1</v>
      </c>
      <c r="S3" s="4" t="s">
        <v>2</v>
      </c>
      <c r="T3" s="4" t="s">
        <v>3</v>
      </c>
      <c r="U3" s="4" t="s">
        <v>4</v>
      </c>
      <c r="V3" s="4" t="s">
        <v>5</v>
      </c>
      <c r="W3" s="5" t="s">
        <v>6</v>
      </c>
    </row>
    <row r="4" customFormat="false" ht="13.4" hidden="false" customHeight="false" outlineLevel="0" collapsed="false">
      <c r="A4" s="6" t="str">
        <f aca="false">IF(WEEKDAY(A2)=1,A2,"")</f>
        <v/>
      </c>
      <c r="B4" s="7" t="str">
        <f aca="false">IF(WEEKDAY(A2)=2, A2, IF(WEEKDAY(A2)&lt;2, A4+1,""))</f>
        <v/>
      </c>
      <c r="C4" s="7" t="str">
        <f aca="false">IF(WEEKDAY(A2)=3, A2, IF(WEEKDAY(A2)&lt;3, B4+1,""))</f>
        <v/>
      </c>
      <c r="D4" s="7" t="str">
        <f aca="false">IF(WEEKDAY(A2)=4, A2, IF(WEEKDAY(A2)&lt;4, C4+1,""))</f>
        <v/>
      </c>
      <c r="E4" s="7" t="str">
        <f aca="false">IF(WEEKDAY(A2)=5, A2, IF(WEEKDAY(A2)&lt;5, D4+1,""))</f>
        <v/>
      </c>
      <c r="F4" s="7" t="n">
        <f aca="false">IF(WEEKDAY(A2)=6, A2, IF(WEEKDAY(A2)&lt;6, E4+1,""))</f>
        <v>40179</v>
      </c>
      <c r="G4" s="8" t="n">
        <f aca="false">IF(WEEKDAY(A2)=7, A2, IF(WEEKDAY(A2)&lt;7, F4+1,""))</f>
        <v>40180</v>
      </c>
      <c r="I4" s="6" t="str">
        <f aca="false">IF(WEEKDAY(I2)=1,I2,"")</f>
        <v/>
      </c>
      <c r="J4" s="7" t="n">
        <f aca="false">IF(WEEKDAY(I2)=2, I2, IF(WEEKDAY(I2)&lt;2, I4+1,""))</f>
        <v>40210</v>
      </c>
      <c r="K4" s="7" t="n">
        <f aca="false">IF(WEEKDAY(I2)=3, I2, IF(WEEKDAY(I2)&lt;3, J4+1,""))</f>
        <v>40211</v>
      </c>
      <c r="L4" s="7" t="n">
        <f aca="false">IF(WEEKDAY(I2)=4, I2, IF(WEEKDAY(I2)&lt;4, K4+1,""))</f>
        <v>40212</v>
      </c>
      <c r="M4" s="7" t="n">
        <f aca="false">IF(WEEKDAY(I2)=5, I2, IF(WEEKDAY(I2)&lt;5, L4+1,""))</f>
        <v>40213</v>
      </c>
      <c r="N4" s="7" t="n">
        <f aca="false">IF(WEEKDAY(I2)=6, I2, IF(WEEKDAY(I2)&lt;6, M4+1,""))</f>
        <v>40214</v>
      </c>
      <c r="O4" s="8" t="n">
        <f aca="false">IF(WEEKDAY(I2)=7, I2, IF(WEEKDAY(I2)&lt;7, N4+1,""))</f>
        <v>40215</v>
      </c>
      <c r="Q4" s="6" t="str">
        <f aca="false">IF(WEEKDAY(Q2)=1,Q2,"")</f>
        <v/>
      </c>
      <c r="R4" s="7" t="n">
        <f aca="false">IF(WEEKDAY(Q2)=2, Q2, IF(WEEKDAY(Q2)&lt;2, Q4+1,""))</f>
        <v>40238</v>
      </c>
      <c r="S4" s="7" t="n">
        <f aca="false">IF(WEEKDAY(Q2)=3, Q2, IF(WEEKDAY(Q2)&lt;3, R4+1,""))</f>
        <v>40239</v>
      </c>
      <c r="T4" s="7" t="n">
        <f aca="false">IF(WEEKDAY(Q2)=4, Q2, IF(WEEKDAY(Q2)&lt;4, S4+1,""))</f>
        <v>40240</v>
      </c>
      <c r="U4" s="7" t="n">
        <f aca="false">IF(WEEKDAY(Q2)=5, Q2, IF(WEEKDAY(Q2)&lt;5, T4+1,""))</f>
        <v>40241</v>
      </c>
      <c r="V4" s="7" t="n">
        <f aca="false">IF(WEEKDAY(Q2)=6, Q2, IF(WEEKDAY(Q2)&lt;6, U4+1,""))</f>
        <v>40242</v>
      </c>
      <c r="W4" s="8" t="n">
        <f aca="false">IF(WEEKDAY(Q2)=7, Q2, IF(WEEKDAY(Q2)&lt;7, V4+1,""))</f>
        <v>40243</v>
      </c>
    </row>
    <row r="5" customFormat="false" ht="13.4" hidden="false" customHeight="false" outlineLevel="0" collapsed="false">
      <c r="A5" s="9" t="n">
        <f aca="false">G4+1</f>
        <v>40181</v>
      </c>
      <c r="B5" s="10" t="n">
        <f aca="false">A5+1</f>
        <v>40182</v>
      </c>
      <c r="C5" s="10" t="n">
        <f aca="false">B5+1</f>
        <v>40183</v>
      </c>
      <c r="D5" s="10" t="n">
        <f aca="false">C5+1</f>
        <v>40184</v>
      </c>
      <c r="E5" s="10" t="n">
        <f aca="false">D5+1</f>
        <v>40185</v>
      </c>
      <c r="F5" s="10" t="n">
        <f aca="false">E5+1</f>
        <v>40186</v>
      </c>
      <c r="G5" s="11" t="n">
        <f aca="false">F5+1</f>
        <v>40187</v>
      </c>
      <c r="I5" s="9" t="n">
        <f aca="false">O4+1</f>
        <v>40216</v>
      </c>
      <c r="J5" s="10" t="n">
        <f aca="false">I5+1</f>
        <v>40217</v>
      </c>
      <c r="K5" s="10" t="n">
        <f aca="false">J5+1</f>
        <v>40218</v>
      </c>
      <c r="L5" s="10" t="n">
        <f aca="false">K5+1</f>
        <v>40219</v>
      </c>
      <c r="M5" s="10" t="n">
        <f aca="false">L5+1</f>
        <v>40220</v>
      </c>
      <c r="N5" s="10" t="n">
        <f aca="false">M5+1</f>
        <v>40221</v>
      </c>
      <c r="O5" s="11" t="n">
        <f aca="false">N5+1</f>
        <v>40222</v>
      </c>
      <c r="Q5" s="9" t="n">
        <f aca="false">W4+1</f>
        <v>40244</v>
      </c>
      <c r="R5" s="10" t="n">
        <f aca="false">Q5+1</f>
        <v>40245</v>
      </c>
      <c r="S5" s="10" t="n">
        <f aca="false">R5+1</f>
        <v>40246</v>
      </c>
      <c r="T5" s="10" t="n">
        <f aca="false">S5+1</f>
        <v>40247</v>
      </c>
      <c r="U5" s="10" t="n">
        <f aca="false">T5+1</f>
        <v>40248</v>
      </c>
      <c r="V5" s="10" t="n">
        <f aca="false">U5+1</f>
        <v>40249</v>
      </c>
      <c r="W5" s="11" t="n">
        <f aca="false">V5+1</f>
        <v>40250</v>
      </c>
    </row>
    <row r="6" customFormat="false" ht="13.4" hidden="false" customHeight="false" outlineLevel="0" collapsed="false">
      <c r="A6" s="9" t="n">
        <f aca="false">G5+1</f>
        <v>40188</v>
      </c>
      <c r="B6" s="10" t="n">
        <f aca="false">A6+1</f>
        <v>40189</v>
      </c>
      <c r="C6" s="10" t="n">
        <f aca="false">B6+1</f>
        <v>40190</v>
      </c>
      <c r="D6" s="10" t="n">
        <f aca="false">C6+1</f>
        <v>40191</v>
      </c>
      <c r="E6" s="10" t="n">
        <f aca="false">D6+1</f>
        <v>40192</v>
      </c>
      <c r="F6" s="10" t="n">
        <f aca="false">E6+1</f>
        <v>40193</v>
      </c>
      <c r="G6" s="11" t="n">
        <f aca="false">F6+1</f>
        <v>40194</v>
      </c>
      <c r="I6" s="9" t="n">
        <f aca="false">O5+1</f>
        <v>40223</v>
      </c>
      <c r="J6" s="10" t="n">
        <f aca="false">I6+1</f>
        <v>40224</v>
      </c>
      <c r="K6" s="10" t="n">
        <f aca="false">J6+1</f>
        <v>40225</v>
      </c>
      <c r="L6" s="10" t="n">
        <f aca="false">K6+1</f>
        <v>40226</v>
      </c>
      <c r="M6" s="10" t="n">
        <f aca="false">L6+1</f>
        <v>40227</v>
      </c>
      <c r="N6" s="10" t="n">
        <f aca="false">M6+1</f>
        <v>40228</v>
      </c>
      <c r="O6" s="11" t="n">
        <f aca="false">N6+1</f>
        <v>40229</v>
      </c>
      <c r="Q6" s="9" t="n">
        <f aca="false">W5+1</f>
        <v>40251</v>
      </c>
      <c r="R6" s="10" t="n">
        <f aca="false">Q6+1</f>
        <v>40252</v>
      </c>
      <c r="S6" s="10" t="n">
        <f aca="false">R6+1</f>
        <v>40253</v>
      </c>
      <c r="T6" s="10" t="n">
        <f aca="false">S6+1</f>
        <v>40254</v>
      </c>
      <c r="U6" s="10" t="n">
        <f aca="false">T6+1</f>
        <v>40255</v>
      </c>
      <c r="V6" s="10" t="n">
        <f aca="false">U6+1</f>
        <v>40256</v>
      </c>
      <c r="W6" s="11" t="n">
        <f aca="false">V6+1</f>
        <v>40257</v>
      </c>
    </row>
    <row r="7" customFormat="false" ht="13.4" hidden="false" customHeight="false" outlineLevel="0" collapsed="false">
      <c r="A7" s="9" t="n">
        <f aca="false">G6+1</f>
        <v>40195</v>
      </c>
      <c r="B7" s="10" t="n">
        <f aca="false">A7+1</f>
        <v>40196</v>
      </c>
      <c r="C7" s="10" t="n">
        <f aca="false">B7+1</f>
        <v>40197</v>
      </c>
      <c r="D7" s="10" t="n">
        <f aca="false">C7+1</f>
        <v>40198</v>
      </c>
      <c r="E7" s="10" t="n">
        <f aca="false">D7+1</f>
        <v>40199</v>
      </c>
      <c r="F7" s="10" t="n">
        <f aca="false">E7+1</f>
        <v>40200</v>
      </c>
      <c r="G7" s="11" t="n">
        <f aca="false">F7+1</f>
        <v>40201</v>
      </c>
      <c r="I7" s="9" t="n">
        <f aca="false">O6+1</f>
        <v>40230</v>
      </c>
      <c r="J7" s="10" t="n">
        <f aca="false">I7+1</f>
        <v>40231</v>
      </c>
      <c r="K7" s="10" t="n">
        <f aca="false">J7+1</f>
        <v>40232</v>
      </c>
      <c r="L7" s="10" t="n">
        <f aca="false">K7+1</f>
        <v>40233</v>
      </c>
      <c r="M7" s="10" t="n">
        <f aca="false">L7+1</f>
        <v>40234</v>
      </c>
      <c r="N7" s="10" t="n">
        <f aca="false">M7+1</f>
        <v>40235</v>
      </c>
      <c r="O7" s="11" t="n">
        <f aca="false">N7+1</f>
        <v>40236</v>
      </c>
      <c r="Q7" s="9" t="n">
        <f aca="false">W6+1</f>
        <v>40258</v>
      </c>
      <c r="R7" s="10" t="n">
        <f aca="false">Q7+1</f>
        <v>40259</v>
      </c>
      <c r="S7" s="10" t="n">
        <f aca="false">R7+1</f>
        <v>40260</v>
      </c>
      <c r="T7" s="10" t="n">
        <f aca="false">S7+1</f>
        <v>40261</v>
      </c>
      <c r="U7" s="10" t="n">
        <f aca="false">T7+1</f>
        <v>40262</v>
      </c>
      <c r="V7" s="10" t="n">
        <f aca="false">U7+1</f>
        <v>40263</v>
      </c>
      <c r="W7" s="11" t="n">
        <f aca="false">V7+1</f>
        <v>40264</v>
      </c>
    </row>
    <row r="8" customFormat="false" ht="13.4" hidden="false" customHeight="false" outlineLevel="0" collapsed="false">
      <c r="A8" s="9" t="n">
        <f aca="false">IF(MONTH(A6+14)=MONTH(A6), A6+14, "")</f>
        <v>40202</v>
      </c>
      <c r="B8" s="12" t="n">
        <f aca="false">IF(MONTH(B6+14)=MONTH(B6), B6+14, "")</f>
        <v>40203</v>
      </c>
      <c r="C8" s="12" t="n">
        <f aca="false">IF(MONTH(C6+14)=MONTH(C6), C6+14, "")</f>
        <v>40204</v>
      </c>
      <c r="D8" s="12" t="n">
        <f aca="false">IF(MONTH(D6+14)=MONTH(D6), D6+14, "")</f>
        <v>40205</v>
      </c>
      <c r="E8" s="12" t="n">
        <f aca="false">IF(MONTH(E6+14)=MONTH(E6), E6+14, "")</f>
        <v>40206</v>
      </c>
      <c r="F8" s="12" t="n">
        <f aca="false">IF(MONTH(F6+14)=MONTH(F6), F6+14, "")</f>
        <v>40207</v>
      </c>
      <c r="G8" s="11" t="n">
        <f aca="false">IF(MONTH(G6+14)=MONTH(G6), G6+14, "")</f>
        <v>40208</v>
      </c>
      <c r="I8" s="9" t="n">
        <f aca="false">IF(MONTH(I6+14)=MONTH(I6), I6+14, "")</f>
        <v>40237</v>
      </c>
      <c r="J8" s="12" t="str">
        <f aca="false">IF(MONTH(J6+14)=MONTH(J6), J6+14, "")</f>
        <v/>
      </c>
      <c r="K8" s="12" t="str">
        <f aca="false">IF(MONTH(K6+14)=MONTH(K6), K6+14, "")</f>
        <v/>
      </c>
      <c r="L8" s="12" t="str">
        <f aca="false">IF(MONTH(L6+14)=MONTH(L6), L6+14, "")</f>
        <v/>
      </c>
      <c r="M8" s="12" t="str">
        <f aca="false">IF(MONTH(M6+14)=MONTH(M6), M6+14, "")</f>
        <v/>
      </c>
      <c r="N8" s="12" t="str">
        <f aca="false">IF(MONTH(N6+14)=MONTH(N6), N6+14, "")</f>
        <v/>
      </c>
      <c r="O8" s="11" t="str">
        <f aca="false">IF(MONTH(O6+14)=MONTH(O6), O6+14, "")</f>
        <v/>
      </c>
      <c r="Q8" s="9" t="n">
        <f aca="false">IF(MONTH(Q6+14)=MONTH(Q6), Q6+14, "")</f>
        <v>40265</v>
      </c>
      <c r="R8" s="12" t="n">
        <f aca="false">IF(MONTH(R6+14)=MONTH(R6), R6+14, "")</f>
        <v>40266</v>
      </c>
      <c r="S8" s="12" t="n">
        <f aca="false">IF(MONTH(S6+14)=MONTH(S6), S6+14, "")</f>
        <v>40267</v>
      </c>
      <c r="T8" s="12" t="n">
        <f aca="false">IF(MONTH(T6+14)=MONTH(T6), T6+14, "")</f>
        <v>40268</v>
      </c>
      <c r="U8" s="12" t="str">
        <f aca="false">IF(MONTH(U6+14)=MONTH(U6), U6+14, "")</f>
        <v/>
      </c>
      <c r="V8" s="12" t="str">
        <f aca="false">IF(MONTH(V6+14)=MONTH(V6), V6+14, "")</f>
        <v/>
      </c>
      <c r="W8" s="11" t="str">
        <f aca="false">IF(MONTH(W6+14)=MONTH(W6), W6+14, "")</f>
        <v/>
      </c>
    </row>
    <row r="9" customFormat="false" ht="13.4" hidden="false" customHeight="false" outlineLevel="0" collapsed="false">
      <c r="A9" s="13" t="n">
        <f aca="false">IF(MONTH(A7+14)=MONTH(A7), A7+14, "")</f>
        <v>40209</v>
      </c>
      <c r="B9" s="14" t="str">
        <f aca="false">IF(MONTH(B7+14)=MONTH(B7), B7+14, "")</f>
        <v/>
      </c>
      <c r="C9" s="14" t="str">
        <f aca="false">IF(MONTH(C7+14)=MONTH(C7), C7+14, "")</f>
        <v/>
      </c>
      <c r="D9" s="14" t="str">
        <f aca="false">IF(MONTH(D7+14)=MONTH(D7), D7+14, "")</f>
        <v/>
      </c>
      <c r="E9" s="14" t="str">
        <f aca="false">IF(MONTH(E7+14)=MONTH(E7), E7+14, "")</f>
        <v/>
      </c>
      <c r="F9" s="14" t="str">
        <f aca="false">IF(MONTH(F7+14)=MONTH(F7), F7+14, "")</f>
        <v/>
      </c>
      <c r="G9" s="15" t="str">
        <f aca="false">IF(MONTH(G7+14)=MONTH(G7), G7+14, "")</f>
        <v/>
      </c>
      <c r="I9" s="13" t="str">
        <f aca="false">IF(MONTH(I7+14)=MONTH(I7), I7+14, "")</f>
        <v/>
      </c>
      <c r="J9" s="14" t="str">
        <f aca="false">IF(MONTH(J7+14)=MONTH(J7), J7+14, "")</f>
        <v/>
      </c>
      <c r="K9" s="14" t="str">
        <f aca="false">IF(MONTH(K7+14)=MONTH(K7), K7+14, "")</f>
        <v/>
      </c>
      <c r="L9" s="14" t="str">
        <f aca="false">IF(MONTH(L7+14)=MONTH(L7), L7+14, "")</f>
        <v/>
      </c>
      <c r="M9" s="14" t="str">
        <f aca="false">IF(MONTH(M7+14)=MONTH(M7), M7+14, "")</f>
        <v/>
      </c>
      <c r="N9" s="14" t="str">
        <f aca="false">IF(MONTH(N7+14)=MONTH(N7), N7+14, "")</f>
        <v/>
      </c>
      <c r="O9" s="15" t="str">
        <f aca="false">IF(MONTH(O7+14)=MONTH(O7), O7+14, "")</f>
        <v/>
      </c>
      <c r="Q9" s="13" t="str">
        <f aca="false">IF(MONTH(Q7+14)=MONTH(Q7), Q7+14, "")</f>
        <v/>
      </c>
      <c r="R9" s="14" t="str">
        <f aca="false">IF(MONTH(R7+14)=MONTH(R7), R7+14, "")</f>
        <v/>
      </c>
      <c r="S9" s="14" t="str">
        <f aca="false">IF(MONTH(S7+14)=MONTH(S7), S7+14, "")</f>
        <v/>
      </c>
      <c r="T9" s="14" t="str">
        <f aca="false">IF(MONTH(T7+14)=MONTH(T7), T7+14, "")</f>
        <v/>
      </c>
      <c r="U9" s="14" t="str">
        <f aca="false">IF(MONTH(U7+14)=MONTH(U7), U7+14, "")</f>
        <v/>
      </c>
      <c r="V9" s="14" t="str">
        <f aca="false">IF(MONTH(V7+14)=MONTH(V7), V7+14, "")</f>
        <v/>
      </c>
      <c r="W9" s="15" t="str">
        <f aca="false">IF(MONTH(W7+14)=MONTH(W7), W7+14, "")</f>
        <v/>
      </c>
    </row>
    <row r="10" customFormat="false" ht="12.85" hidden="false" customHeight="false" outlineLevel="0" collapsed="false">
      <c r="A10" s="2" t="n">
        <f aca="false">DATE($A$1,4,1)</f>
        <v>40269</v>
      </c>
      <c r="B10" s="2"/>
      <c r="C10" s="2"/>
      <c r="D10" s="2"/>
      <c r="E10" s="2"/>
      <c r="F10" s="2"/>
      <c r="G10" s="2"/>
      <c r="I10" s="2" t="n">
        <f aca="false">DATE($A$1,5,1)</f>
        <v>40299</v>
      </c>
      <c r="J10" s="2"/>
      <c r="K10" s="2"/>
      <c r="L10" s="2"/>
      <c r="M10" s="2"/>
      <c r="N10" s="2"/>
      <c r="O10" s="2"/>
      <c r="Q10" s="2" t="n">
        <f aca="false">DATE($A$1,6,1)</f>
        <v>40330</v>
      </c>
      <c r="R10" s="2"/>
      <c r="S10" s="2"/>
      <c r="T10" s="2"/>
      <c r="U10" s="2"/>
      <c r="V10" s="2"/>
      <c r="W10" s="2"/>
    </row>
    <row r="11" customFormat="false" ht="12.85" hidden="false" customHeight="false" outlineLevel="0" collapsed="false">
      <c r="A11" s="3" t="s">
        <v>0</v>
      </c>
      <c r="B11" s="4" t="s">
        <v>1</v>
      </c>
      <c r="C11" s="4" t="s">
        <v>2</v>
      </c>
      <c r="D11" s="4" t="s">
        <v>3</v>
      </c>
      <c r="E11" s="4" t="s">
        <v>4</v>
      </c>
      <c r="F11" s="4" t="s">
        <v>5</v>
      </c>
      <c r="G11" s="5" t="s">
        <v>6</v>
      </c>
      <c r="I11" s="3" t="s">
        <v>0</v>
      </c>
      <c r="J11" s="4" t="s">
        <v>1</v>
      </c>
      <c r="K11" s="4" t="s">
        <v>2</v>
      </c>
      <c r="L11" s="4" t="s">
        <v>3</v>
      </c>
      <c r="M11" s="4" t="s">
        <v>4</v>
      </c>
      <c r="N11" s="4" t="s">
        <v>5</v>
      </c>
      <c r="O11" s="5" t="s">
        <v>6</v>
      </c>
      <c r="Q11" s="3" t="s">
        <v>0</v>
      </c>
      <c r="R11" s="4" t="s">
        <v>1</v>
      </c>
      <c r="S11" s="4" t="s">
        <v>2</v>
      </c>
      <c r="T11" s="4" t="s">
        <v>3</v>
      </c>
      <c r="U11" s="4" t="s">
        <v>4</v>
      </c>
      <c r="V11" s="4" t="s">
        <v>5</v>
      </c>
      <c r="W11" s="5" t="s">
        <v>6</v>
      </c>
    </row>
    <row r="12" customFormat="false" ht="13.4" hidden="false" customHeight="false" outlineLevel="0" collapsed="false">
      <c r="A12" s="6" t="str">
        <f aca="false">IF(WEEKDAY(A10)=1,A10,"")</f>
        <v/>
      </c>
      <c r="B12" s="7" t="str">
        <f aca="false">IF(WEEKDAY(A10)=2, A10, IF(WEEKDAY(A10)&lt;2, A12+1,""))</f>
        <v/>
      </c>
      <c r="C12" s="7" t="str">
        <f aca="false">IF(WEEKDAY(A10)=3, A10, IF(WEEKDAY(A10)&lt;3, B12+1,""))</f>
        <v/>
      </c>
      <c r="D12" s="7" t="str">
        <f aca="false">IF(WEEKDAY(A10)=4, A10, IF(WEEKDAY(A10)&lt;4, C12+1,""))</f>
        <v/>
      </c>
      <c r="E12" s="7" t="n">
        <f aca="false">IF(WEEKDAY(A10)=5, A10, IF(WEEKDAY(A10)&lt;5, D12+1,""))</f>
        <v>40269</v>
      </c>
      <c r="F12" s="7" t="n">
        <f aca="false">IF(WEEKDAY(A10)=6, A10, IF(WEEKDAY(A10)&lt;6, E12+1,""))</f>
        <v>40270</v>
      </c>
      <c r="G12" s="8" t="n">
        <f aca="false">IF(WEEKDAY(A10)=7, A10, IF(WEEKDAY(A10)&lt;7, F12+1,""))</f>
        <v>40271</v>
      </c>
      <c r="I12" s="6" t="str">
        <f aca="false">IF(WEEKDAY(I10)=1,I10,"")</f>
        <v/>
      </c>
      <c r="J12" s="7" t="str">
        <f aca="false">IF(WEEKDAY(I10)=2, I10, IF(WEEKDAY(I10)&lt;2, I12+1,""))</f>
        <v/>
      </c>
      <c r="K12" s="7" t="str">
        <f aca="false">IF(WEEKDAY(I10)=3, I10, IF(WEEKDAY(I10)&lt;3, J12+1,""))</f>
        <v/>
      </c>
      <c r="L12" s="7" t="str">
        <f aca="false">IF(WEEKDAY(I10)=4, I10, IF(WEEKDAY(I10)&lt;4, K12+1,""))</f>
        <v/>
      </c>
      <c r="M12" s="7" t="str">
        <f aca="false">IF(WEEKDAY(I10)=5, I10, IF(WEEKDAY(I10)&lt;5, L12+1,""))</f>
        <v/>
      </c>
      <c r="N12" s="7" t="str">
        <f aca="false">IF(WEEKDAY(I10)=6, I10, IF(WEEKDAY(I10)&lt;6, M12+1,""))</f>
        <v/>
      </c>
      <c r="O12" s="8" t="n">
        <f aca="false">IF(WEEKDAY(I10)=7, I10, IF(WEEKDAY(I10)&lt;7, N12+1,""))</f>
        <v>40299</v>
      </c>
      <c r="Q12" s="6" t="str">
        <f aca="false">IF(WEEKDAY(Q10)=1,Q10,"")</f>
        <v/>
      </c>
      <c r="R12" s="7" t="str">
        <f aca="false">IF(WEEKDAY(Q10)=2, Q10, IF(WEEKDAY(Q10)&lt;2, Q12+1,""))</f>
        <v/>
      </c>
      <c r="S12" s="7" t="n">
        <f aca="false">IF(WEEKDAY(Q10)=3, Q10, IF(WEEKDAY(Q10)&lt;3, R12+1,""))</f>
        <v>40330</v>
      </c>
      <c r="T12" s="7" t="n">
        <f aca="false">IF(WEEKDAY(Q10)=4, Q10, IF(WEEKDAY(Q10)&lt;4, S12+1,""))</f>
        <v>40331</v>
      </c>
      <c r="U12" s="7" t="n">
        <f aca="false">IF(WEEKDAY(Q10)=5, Q10, IF(WEEKDAY(Q10)&lt;5, T12+1,""))</f>
        <v>40332</v>
      </c>
      <c r="V12" s="7" t="n">
        <f aca="false">IF(WEEKDAY(Q10)=6, Q10, IF(WEEKDAY(Q10)&lt;6, U12+1,""))</f>
        <v>40333</v>
      </c>
      <c r="W12" s="8" t="n">
        <f aca="false">IF(WEEKDAY(Q10)=7, Q10, IF(WEEKDAY(Q10)&lt;7, V12+1,""))</f>
        <v>40334</v>
      </c>
    </row>
    <row r="13" customFormat="false" ht="13.4" hidden="false" customHeight="false" outlineLevel="0" collapsed="false">
      <c r="A13" s="9" t="n">
        <f aca="false">G12+1</f>
        <v>40272</v>
      </c>
      <c r="B13" s="10" t="n">
        <f aca="false">A13+1</f>
        <v>40273</v>
      </c>
      <c r="C13" s="10" t="n">
        <f aca="false">B13+1</f>
        <v>40274</v>
      </c>
      <c r="D13" s="10" t="n">
        <f aca="false">C13+1</f>
        <v>40275</v>
      </c>
      <c r="E13" s="10" t="n">
        <f aca="false">D13+1</f>
        <v>40276</v>
      </c>
      <c r="F13" s="10" t="n">
        <f aca="false">E13+1</f>
        <v>40277</v>
      </c>
      <c r="G13" s="11" t="n">
        <f aca="false">F13+1</f>
        <v>40278</v>
      </c>
      <c r="I13" s="9" t="n">
        <f aca="false">O12+1</f>
        <v>40300</v>
      </c>
      <c r="J13" s="10" t="n">
        <f aca="false">I13+1</f>
        <v>40301</v>
      </c>
      <c r="K13" s="10" t="n">
        <f aca="false">J13+1</f>
        <v>40302</v>
      </c>
      <c r="L13" s="10" t="n">
        <f aca="false">K13+1</f>
        <v>40303</v>
      </c>
      <c r="M13" s="10" t="n">
        <f aca="false">L13+1</f>
        <v>40304</v>
      </c>
      <c r="N13" s="10" t="n">
        <f aca="false">M13+1</f>
        <v>40305</v>
      </c>
      <c r="O13" s="11" t="n">
        <f aca="false">N13+1</f>
        <v>40306</v>
      </c>
      <c r="Q13" s="9" t="n">
        <f aca="false">W12+1</f>
        <v>40335</v>
      </c>
      <c r="R13" s="10" t="n">
        <f aca="false">Q13+1</f>
        <v>40336</v>
      </c>
      <c r="S13" s="10" t="n">
        <f aca="false">R13+1</f>
        <v>40337</v>
      </c>
      <c r="T13" s="10" t="n">
        <f aca="false">S13+1</f>
        <v>40338</v>
      </c>
      <c r="U13" s="10" t="n">
        <f aca="false">T13+1</f>
        <v>40339</v>
      </c>
      <c r="V13" s="10" t="n">
        <f aca="false">U13+1</f>
        <v>40340</v>
      </c>
      <c r="W13" s="11" t="n">
        <f aca="false">V13+1</f>
        <v>40341</v>
      </c>
    </row>
    <row r="14" customFormat="false" ht="13.4" hidden="false" customHeight="false" outlineLevel="0" collapsed="false">
      <c r="A14" s="9" t="n">
        <f aca="false">G13+1</f>
        <v>40279</v>
      </c>
      <c r="B14" s="10" t="n">
        <f aca="false">A14+1</f>
        <v>40280</v>
      </c>
      <c r="C14" s="10" t="n">
        <f aca="false">B14+1</f>
        <v>40281</v>
      </c>
      <c r="D14" s="10" t="n">
        <f aca="false">C14+1</f>
        <v>40282</v>
      </c>
      <c r="E14" s="10" t="n">
        <f aca="false">D14+1</f>
        <v>40283</v>
      </c>
      <c r="F14" s="10" t="n">
        <f aca="false">E14+1</f>
        <v>40284</v>
      </c>
      <c r="G14" s="11" t="n">
        <f aca="false">F14+1</f>
        <v>40285</v>
      </c>
      <c r="I14" s="9" t="n">
        <f aca="false">O13+1</f>
        <v>40307</v>
      </c>
      <c r="J14" s="10" t="n">
        <f aca="false">I14+1</f>
        <v>40308</v>
      </c>
      <c r="K14" s="10" t="n">
        <f aca="false">J14+1</f>
        <v>40309</v>
      </c>
      <c r="L14" s="10" t="n">
        <f aca="false">K14+1</f>
        <v>40310</v>
      </c>
      <c r="M14" s="10" t="n">
        <f aca="false">L14+1</f>
        <v>40311</v>
      </c>
      <c r="N14" s="10" t="n">
        <f aca="false">M14+1</f>
        <v>40312</v>
      </c>
      <c r="O14" s="11" t="n">
        <f aca="false">N14+1</f>
        <v>40313</v>
      </c>
      <c r="Q14" s="9" t="n">
        <f aca="false">W13+1</f>
        <v>40342</v>
      </c>
      <c r="R14" s="10" t="n">
        <f aca="false">Q14+1</f>
        <v>40343</v>
      </c>
      <c r="S14" s="10" t="n">
        <f aca="false">R14+1</f>
        <v>40344</v>
      </c>
      <c r="T14" s="10" t="n">
        <f aca="false">S14+1</f>
        <v>40345</v>
      </c>
      <c r="U14" s="10" t="n">
        <f aca="false">T14+1</f>
        <v>40346</v>
      </c>
      <c r="V14" s="10" t="n">
        <f aca="false">U14+1</f>
        <v>40347</v>
      </c>
      <c r="W14" s="11" t="n">
        <f aca="false">V14+1</f>
        <v>40348</v>
      </c>
    </row>
    <row r="15" customFormat="false" ht="13.4" hidden="false" customHeight="false" outlineLevel="0" collapsed="false">
      <c r="A15" s="9" t="n">
        <f aca="false">G14+1</f>
        <v>40286</v>
      </c>
      <c r="B15" s="10" t="n">
        <f aca="false">A15+1</f>
        <v>40287</v>
      </c>
      <c r="C15" s="10" t="n">
        <f aca="false">B15+1</f>
        <v>40288</v>
      </c>
      <c r="D15" s="10" t="n">
        <f aca="false">C15+1</f>
        <v>40289</v>
      </c>
      <c r="E15" s="10" t="n">
        <f aca="false">D15+1</f>
        <v>40290</v>
      </c>
      <c r="F15" s="10" t="n">
        <f aca="false">E15+1</f>
        <v>40291</v>
      </c>
      <c r="G15" s="11" t="n">
        <f aca="false">F15+1</f>
        <v>40292</v>
      </c>
      <c r="I15" s="9" t="n">
        <f aca="false">O14+1</f>
        <v>40314</v>
      </c>
      <c r="J15" s="10" t="n">
        <f aca="false">I15+1</f>
        <v>40315</v>
      </c>
      <c r="K15" s="10" t="n">
        <f aca="false">J15+1</f>
        <v>40316</v>
      </c>
      <c r="L15" s="10" t="n">
        <f aca="false">K15+1</f>
        <v>40317</v>
      </c>
      <c r="M15" s="10" t="n">
        <f aca="false">L15+1</f>
        <v>40318</v>
      </c>
      <c r="N15" s="10" t="n">
        <f aca="false">M15+1</f>
        <v>40319</v>
      </c>
      <c r="O15" s="11" t="n">
        <f aca="false">N15+1</f>
        <v>40320</v>
      </c>
      <c r="Q15" s="9" t="n">
        <f aca="false">W14+1</f>
        <v>40349</v>
      </c>
      <c r="R15" s="10" t="n">
        <f aca="false">Q15+1</f>
        <v>40350</v>
      </c>
      <c r="S15" s="10" t="n">
        <f aca="false">R15+1</f>
        <v>40351</v>
      </c>
      <c r="T15" s="10" t="n">
        <f aca="false">S15+1</f>
        <v>40352</v>
      </c>
      <c r="U15" s="10" t="n">
        <f aca="false">T15+1</f>
        <v>40353</v>
      </c>
      <c r="V15" s="10" t="n">
        <f aca="false">U15+1</f>
        <v>40354</v>
      </c>
      <c r="W15" s="11" t="n">
        <f aca="false">V15+1</f>
        <v>40355</v>
      </c>
    </row>
    <row r="16" customFormat="false" ht="13.4" hidden="false" customHeight="false" outlineLevel="0" collapsed="false">
      <c r="A16" s="9" t="n">
        <f aca="false">IF(MONTH(A14+14)=MONTH(A14), A14+14, "")</f>
        <v>40293</v>
      </c>
      <c r="B16" s="12" t="n">
        <f aca="false">IF(MONTH(B14+14)=MONTH(B14), B14+14, "")</f>
        <v>40294</v>
      </c>
      <c r="C16" s="12" t="n">
        <f aca="false">IF(MONTH(C14+14)=MONTH(C14), C14+14, "")</f>
        <v>40295</v>
      </c>
      <c r="D16" s="12" t="n">
        <f aca="false">IF(MONTH(D14+14)=MONTH(D14), D14+14, "")</f>
        <v>40296</v>
      </c>
      <c r="E16" s="12" t="n">
        <f aca="false">IF(MONTH(E14+14)=MONTH(E14), E14+14, "")</f>
        <v>40297</v>
      </c>
      <c r="F16" s="12" t="n">
        <f aca="false">IF(MONTH(F14+14)=MONTH(F14), F14+14, "")</f>
        <v>40298</v>
      </c>
      <c r="G16" s="11" t="str">
        <f aca="false">IF(MONTH(G14+14)=MONTH(G14), G14+14, "")</f>
        <v/>
      </c>
      <c r="I16" s="9" t="n">
        <f aca="false">IF(MONTH(I14+14)=MONTH(I14), I14+14, "")</f>
        <v>40321</v>
      </c>
      <c r="J16" s="12" t="n">
        <f aca="false">IF(MONTH(J14+14)=MONTH(J14), J14+14, "")</f>
        <v>40322</v>
      </c>
      <c r="K16" s="12" t="n">
        <f aca="false">IF(MONTH(K14+14)=MONTH(K14), K14+14, "")</f>
        <v>40323</v>
      </c>
      <c r="L16" s="12" t="n">
        <f aca="false">IF(MONTH(L14+14)=MONTH(L14), L14+14, "")</f>
        <v>40324</v>
      </c>
      <c r="M16" s="12" t="n">
        <f aca="false">IF(MONTH(M14+14)=MONTH(M14), M14+14, "")</f>
        <v>40325</v>
      </c>
      <c r="N16" s="12" t="n">
        <f aca="false">IF(MONTH(N14+14)=MONTH(N14), N14+14, "")</f>
        <v>40326</v>
      </c>
      <c r="O16" s="11" t="n">
        <f aca="false">IF(MONTH(O14+14)=MONTH(O14), O14+14, "")</f>
        <v>40327</v>
      </c>
      <c r="Q16" s="9" t="n">
        <f aca="false">IF(MONTH(Q14+14)=MONTH(Q14), Q14+14, "")</f>
        <v>40356</v>
      </c>
      <c r="R16" s="12" t="n">
        <f aca="false">IF(MONTH(R14+14)=MONTH(R14), R14+14, "")</f>
        <v>40357</v>
      </c>
      <c r="S16" s="12" t="n">
        <f aca="false">IF(MONTH(S14+14)=MONTH(S14), S14+14, "")</f>
        <v>40358</v>
      </c>
      <c r="T16" s="12" t="n">
        <f aca="false">IF(MONTH(T14+14)=MONTH(T14), T14+14, "")</f>
        <v>40359</v>
      </c>
      <c r="U16" s="12" t="str">
        <f aca="false">IF(MONTH(U14+14)=MONTH(U14), U14+14, "")</f>
        <v/>
      </c>
      <c r="V16" s="12" t="str">
        <f aca="false">IF(MONTH(V14+14)=MONTH(V14), V14+14, "")</f>
        <v/>
      </c>
      <c r="W16" s="11" t="str">
        <f aca="false">IF(MONTH(W14+14)=MONTH(W14), W14+14, "")</f>
        <v/>
      </c>
    </row>
    <row r="17" customFormat="false" ht="13.4" hidden="false" customHeight="false" outlineLevel="0" collapsed="false">
      <c r="A17" s="13" t="str">
        <f aca="false">IF(MONTH(A15+14)=MONTH(A15), A15+14, "")</f>
        <v/>
      </c>
      <c r="B17" s="14" t="str">
        <f aca="false">IF(MONTH(B15+14)=MONTH(B15), B15+14, "")</f>
        <v/>
      </c>
      <c r="C17" s="14" t="str">
        <f aca="false">IF(MONTH(C15+14)=MONTH(C15), C15+14, "")</f>
        <v/>
      </c>
      <c r="D17" s="14" t="str">
        <f aca="false">IF(MONTH(D15+14)=MONTH(D15), D15+14, "")</f>
        <v/>
      </c>
      <c r="E17" s="14" t="str">
        <f aca="false">IF(MONTH(E15+14)=MONTH(E15), E15+14, "")</f>
        <v/>
      </c>
      <c r="F17" s="14" t="str">
        <f aca="false">IF(MONTH(F15+14)=MONTH(F15), F15+14, "")</f>
        <v/>
      </c>
      <c r="G17" s="15" t="str">
        <f aca="false">IF(MONTH(G15+14)=MONTH(G15), G15+14, "")</f>
        <v/>
      </c>
      <c r="I17" s="13" t="n">
        <f aca="false">IF(MONTH(I15+14)=MONTH(I15), I15+14, "")</f>
        <v>40328</v>
      </c>
      <c r="J17" s="14" t="n">
        <f aca="false">IF(MONTH(J15+14)=MONTH(J15), J15+14, "")</f>
        <v>40329</v>
      </c>
      <c r="K17" s="14" t="str">
        <f aca="false">IF(MONTH(K15+14)=MONTH(K15), K15+14, "")</f>
        <v/>
      </c>
      <c r="L17" s="14" t="str">
        <f aca="false">IF(MONTH(L15+14)=MONTH(L15), L15+14, "")</f>
        <v/>
      </c>
      <c r="M17" s="14" t="str">
        <f aca="false">IF(MONTH(M15+14)=MONTH(M15), M15+14, "")</f>
        <v/>
      </c>
      <c r="N17" s="14" t="str">
        <f aca="false">IF(MONTH(N15+14)=MONTH(N15), N15+14, "")</f>
        <v/>
      </c>
      <c r="O17" s="15" t="str">
        <f aca="false">IF(MONTH(O15+14)=MONTH(O15), O15+14, "")</f>
        <v/>
      </c>
      <c r="Q17" s="13" t="str">
        <f aca="false">IF(MONTH(Q15+14)=MONTH(Q15), Q15+14, "")</f>
        <v/>
      </c>
      <c r="R17" s="14" t="str">
        <f aca="false">IF(MONTH(R15+14)=MONTH(R15), R15+14, "")</f>
        <v/>
      </c>
      <c r="S17" s="14" t="str">
        <f aca="false">IF(MONTH(S15+14)=MONTH(S15), S15+14, "")</f>
        <v/>
      </c>
      <c r="T17" s="14" t="str">
        <f aca="false">IF(MONTH(T15+14)=MONTH(T15), T15+14, "")</f>
        <v/>
      </c>
      <c r="U17" s="14" t="str">
        <f aca="false">IF(MONTH(U15+14)=MONTH(U15), U15+14, "")</f>
        <v/>
      </c>
      <c r="V17" s="14" t="str">
        <f aca="false">IF(MONTH(V15+14)=MONTH(V15), V15+14, "")</f>
        <v/>
      </c>
      <c r="W17" s="15" t="str">
        <f aca="false">IF(MONTH(W15+14)=MONTH(W15), W15+14, "")</f>
        <v/>
      </c>
    </row>
    <row r="18" customFormat="false" ht="12.85" hidden="false" customHeight="false" outlineLevel="0" collapsed="false">
      <c r="A18" s="2" t="n">
        <f aca="false">DATE($A$1,7,1)</f>
        <v>40360</v>
      </c>
      <c r="B18" s="2"/>
      <c r="C18" s="2"/>
      <c r="D18" s="2"/>
      <c r="E18" s="2"/>
      <c r="F18" s="2"/>
      <c r="G18" s="2"/>
      <c r="I18" s="2" t="n">
        <f aca="false">DATE($A$1,8,1)</f>
        <v>40391</v>
      </c>
      <c r="J18" s="2"/>
      <c r="K18" s="2"/>
      <c r="L18" s="2"/>
      <c r="M18" s="2"/>
      <c r="N18" s="2"/>
      <c r="O18" s="2"/>
      <c r="Q18" s="2" t="n">
        <f aca="false">DATE($A$1,9,1)</f>
        <v>40422</v>
      </c>
      <c r="R18" s="2"/>
      <c r="S18" s="2"/>
      <c r="T18" s="2"/>
      <c r="U18" s="2"/>
      <c r="V18" s="2"/>
      <c r="W18" s="2"/>
    </row>
    <row r="19" customFormat="false" ht="12.85" hidden="false" customHeight="false" outlineLevel="0" collapsed="false">
      <c r="A19" s="3" t="s">
        <v>0</v>
      </c>
      <c r="B19" s="4" t="s">
        <v>1</v>
      </c>
      <c r="C19" s="4" t="s">
        <v>2</v>
      </c>
      <c r="D19" s="4" t="s">
        <v>3</v>
      </c>
      <c r="E19" s="4" t="s">
        <v>4</v>
      </c>
      <c r="F19" s="4" t="s">
        <v>5</v>
      </c>
      <c r="G19" s="5" t="s">
        <v>6</v>
      </c>
      <c r="I19" s="3" t="s">
        <v>0</v>
      </c>
      <c r="J19" s="4" t="s">
        <v>1</v>
      </c>
      <c r="K19" s="4" t="s">
        <v>2</v>
      </c>
      <c r="L19" s="4" t="s">
        <v>3</v>
      </c>
      <c r="M19" s="4" t="s">
        <v>4</v>
      </c>
      <c r="N19" s="4" t="s">
        <v>5</v>
      </c>
      <c r="O19" s="5" t="s">
        <v>6</v>
      </c>
      <c r="Q19" s="3" t="s">
        <v>0</v>
      </c>
      <c r="R19" s="4" t="s">
        <v>1</v>
      </c>
      <c r="S19" s="4" t="s">
        <v>2</v>
      </c>
      <c r="T19" s="4" t="s">
        <v>3</v>
      </c>
      <c r="U19" s="4" t="s">
        <v>4</v>
      </c>
      <c r="V19" s="4" t="s">
        <v>5</v>
      </c>
      <c r="W19" s="5" t="s">
        <v>6</v>
      </c>
    </row>
    <row r="20" customFormat="false" ht="13.4" hidden="false" customHeight="false" outlineLevel="0" collapsed="false">
      <c r="A20" s="6" t="str">
        <f aca="false">IF(WEEKDAY(A18)=1,A18,"")</f>
        <v/>
      </c>
      <c r="B20" s="7" t="str">
        <f aca="false">IF(WEEKDAY(A18)=2, A18, IF(WEEKDAY(A18)&lt;2, A20+1,""))</f>
        <v/>
      </c>
      <c r="C20" s="7" t="str">
        <f aca="false">IF(WEEKDAY(A18)=3, A18, IF(WEEKDAY(A18)&lt;3, B20+1,""))</f>
        <v/>
      </c>
      <c r="D20" s="7" t="str">
        <f aca="false">IF(WEEKDAY(A18)=4, A18, IF(WEEKDAY(A18)&lt;4, C20+1,""))</f>
        <v/>
      </c>
      <c r="E20" s="7" t="n">
        <f aca="false">IF(WEEKDAY(A18)=5, A18, IF(WEEKDAY(A18)&lt;5, D20+1,""))</f>
        <v>40360</v>
      </c>
      <c r="F20" s="7" t="n">
        <f aca="false">IF(WEEKDAY(A18)=6, A18, IF(WEEKDAY(A18)&lt;6, E20+1,""))</f>
        <v>40361</v>
      </c>
      <c r="G20" s="8" t="n">
        <f aca="false">IF(WEEKDAY(A18)=7, A18, IF(WEEKDAY(A18)&lt;7, F20+1,""))</f>
        <v>40362</v>
      </c>
      <c r="I20" s="6" t="n">
        <f aca="false">IF(WEEKDAY(I18)=1,I18,"")</f>
        <v>40391</v>
      </c>
      <c r="J20" s="7" t="n">
        <f aca="false">IF(WEEKDAY(I18)=2, I18, IF(WEEKDAY(I18)&lt;2, I20+1,""))</f>
        <v>40392</v>
      </c>
      <c r="K20" s="7" t="n">
        <f aca="false">IF(WEEKDAY(I18)=3, I18, IF(WEEKDAY(I18)&lt;3, J20+1,""))</f>
        <v>40393</v>
      </c>
      <c r="L20" s="7" t="n">
        <f aca="false">IF(WEEKDAY(I18)=4, I18, IF(WEEKDAY(I18)&lt;4, K20+1,""))</f>
        <v>40394</v>
      </c>
      <c r="M20" s="7" t="n">
        <f aca="false">IF(WEEKDAY(I18)=5, I18, IF(WEEKDAY(I18)&lt;5, L20+1,""))</f>
        <v>40395</v>
      </c>
      <c r="N20" s="7" t="n">
        <f aca="false">IF(WEEKDAY(I18)=6, I18, IF(WEEKDAY(I18)&lt;6, M20+1,""))</f>
        <v>40396</v>
      </c>
      <c r="O20" s="8" t="n">
        <f aca="false">IF(WEEKDAY(I18)=7, I18, IF(WEEKDAY(I18)&lt;7, N20+1,""))</f>
        <v>40397</v>
      </c>
      <c r="Q20" s="6" t="str">
        <f aca="false">IF(WEEKDAY(Q18)=1,Q18,"")</f>
        <v/>
      </c>
      <c r="R20" s="7" t="str">
        <f aca="false">IF(WEEKDAY(Q18)=2, Q18, IF(WEEKDAY(Q18)&lt;2, Q20+1,""))</f>
        <v/>
      </c>
      <c r="S20" s="7" t="str">
        <f aca="false">IF(WEEKDAY(Q18)=3, Q18, IF(WEEKDAY(Q18)&lt;3, R20+1,""))</f>
        <v/>
      </c>
      <c r="T20" s="7" t="n">
        <f aca="false">IF(WEEKDAY(Q18)=4, Q18, IF(WEEKDAY(Q18)&lt;4, S20+1,""))</f>
        <v>40422</v>
      </c>
      <c r="U20" s="7" t="n">
        <f aca="false">IF(WEEKDAY(Q18)=5, Q18, IF(WEEKDAY(Q18)&lt;5, T20+1,""))</f>
        <v>40423</v>
      </c>
      <c r="V20" s="7" t="n">
        <f aca="false">IF(WEEKDAY(Q18)=6, Q18, IF(WEEKDAY(Q18)&lt;6, U20+1,""))</f>
        <v>40424</v>
      </c>
      <c r="W20" s="8" t="n">
        <f aca="false">IF(WEEKDAY(Q18)=7, Q18, IF(WEEKDAY(Q18)&lt;7, V20+1,""))</f>
        <v>40425</v>
      </c>
    </row>
    <row r="21" customFormat="false" ht="13.4" hidden="false" customHeight="false" outlineLevel="0" collapsed="false">
      <c r="A21" s="9" t="n">
        <f aca="false">G20+1</f>
        <v>40363</v>
      </c>
      <c r="B21" s="10" t="n">
        <f aca="false">A21+1</f>
        <v>40364</v>
      </c>
      <c r="C21" s="10" t="n">
        <f aca="false">B21+1</f>
        <v>40365</v>
      </c>
      <c r="D21" s="10" t="n">
        <f aca="false">C21+1</f>
        <v>40366</v>
      </c>
      <c r="E21" s="10" t="n">
        <f aca="false">D21+1</f>
        <v>40367</v>
      </c>
      <c r="F21" s="10" t="n">
        <f aca="false">E21+1</f>
        <v>40368</v>
      </c>
      <c r="G21" s="11" t="n">
        <f aca="false">F21+1</f>
        <v>40369</v>
      </c>
      <c r="I21" s="9" t="n">
        <f aca="false">O20+1</f>
        <v>40398</v>
      </c>
      <c r="J21" s="10" t="n">
        <f aca="false">I21+1</f>
        <v>40399</v>
      </c>
      <c r="K21" s="10" t="n">
        <f aca="false">J21+1</f>
        <v>40400</v>
      </c>
      <c r="L21" s="10" t="n">
        <f aca="false">K21+1</f>
        <v>40401</v>
      </c>
      <c r="M21" s="10" t="n">
        <f aca="false">L21+1</f>
        <v>40402</v>
      </c>
      <c r="N21" s="10" t="n">
        <f aca="false">M21+1</f>
        <v>40403</v>
      </c>
      <c r="O21" s="11" t="n">
        <f aca="false">N21+1</f>
        <v>40404</v>
      </c>
      <c r="Q21" s="9" t="n">
        <f aca="false">W20+1</f>
        <v>40426</v>
      </c>
      <c r="R21" s="10" t="n">
        <f aca="false">Q21+1</f>
        <v>40427</v>
      </c>
      <c r="S21" s="10" t="n">
        <f aca="false">R21+1</f>
        <v>40428</v>
      </c>
      <c r="T21" s="10" t="n">
        <f aca="false">S21+1</f>
        <v>40429</v>
      </c>
      <c r="U21" s="10" t="n">
        <f aca="false">T21+1</f>
        <v>40430</v>
      </c>
      <c r="V21" s="10" t="n">
        <f aca="false">U21+1</f>
        <v>40431</v>
      </c>
      <c r="W21" s="11" t="n">
        <f aca="false">V21+1</f>
        <v>40432</v>
      </c>
    </row>
    <row r="22" customFormat="false" ht="13.4" hidden="false" customHeight="false" outlineLevel="0" collapsed="false">
      <c r="A22" s="9" t="n">
        <f aca="false">G21+1</f>
        <v>40370</v>
      </c>
      <c r="B22" s="10" t="n">
        <f aca="false">A22+1</f>
        <v>40371</v>
      </c>
      <c r="C22" s="10" t="n">
        <f aca="false">B22+1</f>
        <v>40372</v>
      </c>
      <c r="D22" s="10" t="n">
        <f aca="false">C22+1</f>
        <v>40373</v>
      </c>
      <c r="E22" s="10" t="n">
        <f aca="false">D22+1</f>
        <v>40374</v>
      </c>
      <c r="F22" s="10" t="n">
        <f aca="false">E22+1</f>
        <v>40375</v>
      </c>
      <c r="G22" s="11" t="n">
        <f aca="false">F22+1</f>
        <v>40376</v>
      </c>
      <c r="I22" s="9" t="n">
        <f aca="false">O21+1</f>
        <v>40405</v>
      </c>
      <c r="J22" s="10" t="n">
        <f aca="false">I22+1</f>
        <v>40406</v>
      </c>
      <c r="K22" s="10" t="n">
        <f aca="false">J22+1</f>
        <v>40407</v>
      </c>
      <c r="L22" s="10" t="n">
        <f aca="false">K22+1</f>
        <v>40408</v>
      </c>
      <c r="M22" s="10" t="n">
        <f aca="false">L22+1</f>
        <v>40409</v>
      </c>
      <c r="N22" s="10" t="n">
        <f aca="false">M22+1</f>
        <v>40410</v>
      </c>
      <c r="O22" s="11" t="n">
        <f aca="false">N22+1</f>
        <v>40411</v>
      </c>
      <c r="Q22" s="9" t="n">
        <f aca="false">W21+1</f>
        <v>40433</v>
      </c>
      <c r="R22" s="10" t="n">
        <f aca="false">Q22+1</f>
        <v>40434</v>
      </c>
      <c r="S22" s="10" t="n">
        <f aca="false">R22+1</f>
        <v>40435</v>
      </c>
      <c r="T22" s="10" t="n">
        <f aca="false">S22+1</f>
        <v>40436</v>
      </c>
      <c r="U22" s="10" t="n">
        <f aca="false">T22+1</f>
        <v>40437</v>
      </c>
      <c r="V22" s="10" t="n">
        <f aca="false">U22+1</f>
        <v>40438</v>
      </c>
      <c r="W22" s="11" t="n">
        <f aca="false">V22+1</f>
        <v>40439</v>
      </c>
    </row>
    <row r="23" customFormat="false" ht="13.4" hidden="false" customHeight="false" outlineLevel="0" collapsed="false">
      <c r="A23" s="9" t="n">
        <f aca="false">G22+1</f>
        <v>40377</v>
      </c>
      <c r="B23" s="10" t="n">
        <f aca="false">A23+1</f>
        <v>40378</v>
      </c>
      <c r="C23" s="10" t="n">
        <f aca="false">B23+1</f>
        <v>40379</v>
      </c>
      <c r="D23" s="10" t="n">
        <f aca="false">C23+1</f>
        <v>40380</v>
      </c>
      <c r="E23" s="10" t="n">
        <f aca="false">D23+1</f>
        <v>40381</v>
      </c>
      <c r="F23" s="10" t="n">
        <f aca="false">E23+1</f>
        <v>40382</v>
      </c>
      <c r="G23" s="11" t="n">
        <f aca="false">F23+1</f>
        <v>40383</v>
      </c>
      <c r="I23" s="9" t="n">
        <f aca="false">O22+1</f>
        <v>40412</v>
      </c>
      <c r="J23" s="10" t="n">
        <f aca="false">I23+1</f>
        <v>40413</v>
      </c>
      <c r="K23" s="10" t="n">
        <f aca="false">J23+1</f>
        <v>40414</v>
      </c>
      <c r="L23" s="10" t="n">
        <f aca="false">K23+1</f>
        <v>40415</v>
      </c>
      <c r="M23" s="10" t="n">
        <f aca="false">L23+1</f>
        <v>40416</v>
      </c>
      <c r="N23" s="10" t="n">
        <f aca="false">M23+1</f>
        <v>40417</v>
      </c>
      <c r="O23" s="11" t="n">
        <f aca="false">N23+1</f>
        <v>40418</v>
      </c>
      <c r="Q23" s="9" t="n">
        <f aca="false">W22+1</f>
        <v>40440</v>
      </c>
      <c r="R23" s="10" t="n">
        <f aca="false">Q23+1</f>
        <v>40441</v>
      </c>
      <c r="S23" s="10" t="n">
        <f aca="false">R23+1</f>
        <v>40442</v>
      </c>
      <c r="T23" s="10" t="n">
        <f aca="false">S23+1</f>
        <v>40443</v>
      </c>
      <c r="U23" s="10" t="n">
        <f aca="false">T23+1</f>
        <v>40444</v>
      </c>
      <c r="V23" s="10" t="n">
        <f aca="false">U23+1</f>
        <v>40445</v>
      </c>
      <c r="W23" s="11" t="n">
        <f aca="false">V23+1</f>
        <v>40446</v>
      </c>
    </row>
    <row r="24" customFormat="false" ht="13.4" hidden="false" customHeight="false" outlineLevel="0" collapsed="false">
      <c r="A24" s="9" t="n">
        <f aca="false">IF(MONTH(A22+14)=MONTH(A22), A22+14, "")</f>
        <v>40384</v>
      </c>
      <c r="B24" s="12" t="n">
        <f aca="false">IF(MONTH(B22+14)=MONTH(B22), B22+14, "")</f>
        <v>40385</v>
      </c>
      <c r="C24" s="12" t="n">
        <f aca="false">IF(MONTH(C22+14)=MONTH(C22), C22+14, "")</f>
        <v>40386</v>
      </c>
      <c r="D24" s="12" t="n">
        <f aca="false">IF(MONTH(D22+14)=MONTH(D22), D22+14, "")</f>
        <v>40387</v>
      </c>
      <c r="E24" s="12" t="n">
        <f aca="false">IF(MONTH(E22+14)=MONTH(E22), E22+14, "")</f>
        <v>40388</v>
      </c>
      <c r="F24" s="12" t="n">
        <f aca="false">IF(MONTH(F22+14)=MONTH(F22), F22+14, "")</f>
        <v>40389</v>
      </c>
      <c r="G24" s="11" t="n">
        <f aca="false">IF(MONTH(G22+14)=MONTH(G22), G22+14, "")</f>
        <v>40390</v>
      </c>
      <c r="I24" s="9" t="n">
        <f aca="false">IF(MONTH(I22+14)=MONTH(I22), I22+14, "")</f>
        <v>40419</v>
      </c>
      <c r="J24" s="12" t="n">
        <f aca="false">IF(MONTH(J22+14)=MONTH(J22), J22+14, "")</f>
        <v>40420</v>
      </c>
      <c r="K24" s="12" t="n">
        <f aca="false">IF(MONTH(K22+14)=MONTH(K22), K22+14, "")</f>
        <v>40421</v>
      </c>
      <c r="L24" s="12" t="str">
        <f aca="false">IF(MONTH(L22+14)=MONTH(L22), L22+14, "")</f>
        <v/>
      </c>
      <c r="M24" s="12" t="str">
        <f aca="false">IF(MONTH(M22+14)=MONTH(M22), M22+14, "")</f>
        <v/>
      </c>
      <c r="N24" s="12" t="str">
        <f aca="false">IF(MONTH(N22+14)=MONTH(N22), N22+14, "")</f>
        <v/>
      </c>
      <c r="O24" s="11" t="str">
        <f aca="false">IF(MONTH(O22+14)=MONTH(O22), O22+14, "")</f>
        <v/>
      </c>
      <c r="Q24" s="9" t="n">
        <f aca="false">IF(MONTH(Q22+14)=MONTH(Q22), Q22+14, "")</f>
        <v>40447</v>
      </c>
      <c r="R24" s="12" t="n">
        <f aca="false">IF(MONTH(R22+14)=MONTH(R22), R22+14, "")</f>
        <v>40448</v>
      </c>
      <c r="S24" s="12" t="n">
        <f aca="false">IF(MONTH(S22+14)=MONTH(S22), S22+14, "")</f>
        <v>40449</v>
      </c>
      <c r="T24" s="12" t="n">
        <f aca="false">IF(MONTH(T22+14)=MONTH(T22), T22+14, "")</f>
        <v>40450</v>
      </c>
      <c r="U24" s="12" t="n">
        <f aca="false">IF(MONTH(U22+14)=MONTH(U22), U22+14, "")</f>
        <v>40451</v>
      </c>
      <c r="V24" s="12" t="str">
        <f aca="false">IF(MONTH(V22+14)=MONTH(V22), V22+14, "")</f>
        <v/>
      </c>
      <c r="W24" s="11" t="str">
        <f aca="false">IF(MONTH(W22+14)=MONTH(W22), W22+14, "")</f>
        <v/>
      </c>
    </row>
    <row r="25" customFormat="false" ht="12.85" hidden="false" customHeight="false" outlineLevel="0" collapsed="false">
      <c r="A25" s="13" t="str">
        <f aca="false">IF(MONTH(A23+14)=MONTH(A23), A23+14, "")</f>
        <v/>
      </c>
      <c r="B25" s="14" t="str">
        <f aca="false">IF(MONTH(B23+14)=MONTH(B23), B23+14, "")</f>
        <v/>
      </c>
      <c r="C25" s="14" t="str">
        <f aca="false">IF(MONTH(C23+14)=MONTH(C23), C23+14, "")</f>
        <v/>
      </c>
      <c r="D25" s="14" t="str">
        <f aca="false">IF(MONTH(D23+14)=MONTH(D23), D23+14, "")</f>
        <v/>
      </c>
      <c r="E25" s="14" t="str">
        <f aca="false">IF(MONTH(E23+14)=MONTH(E23), E23+14, "")</f>
        <v/>
      </c>
      <c r="F25" s="14" t="str">
        <f aca="false">IF(MONTH(F23+14)=MONTH(F23), F23+14, "")</f>
        <v/>
      </c>
      <c r="G25" s="15" t="str">
        <f aca="false">IF(MONTH(G23+14)=MONTH(G23), G23+14, "")</f>
        <v/>
      </c>
      <c r="I25" s="13" t="str">
        <f aca="false">IF(MONTH(I23+14)=MONTH(I23), I23+14, "")</f>
        <v/>
      </c>
      <c r="J25" s="14" t="str">
        <f aca="false">IF(MONTH(J23+14)=MONTH(J23), J23+14, "")</f>
        <v/>
      </c>
      <c r="K25" s="14" t="str">
        <f aca="false">IF(MONTH(K23+14)=MONTH(K23), K23+14, "")</f>
        <v/>
      </c>
      <c r="L25" s="14" t="str">
        <f aca="false">IF(MONTH(L23+14)=MONTH(L23), L23+14, "")</f>
        <v/>
      </c>
      <c r="M25" s="14" t="str">
        <f aca="false">IF(MONTH(M23+14)=MONTH(M23), M23+14, "")</f>
        <v/>
      </c>
      <c r="N25" s="14" t="str">
        <f aca="false">IF(MONTH(N23+14)=MONTH(N23), N23+14, "")</f>
        <v/>
      </c>
      <c r="O25" s="15" t="str">
        <f aca="false">IF(MONTH(O23+14)=MONTH(O23), O23+14, "")</f>
        <v/>
      </c>
      <c r="Q25" s="13" t="str">
        <f aca="false">IF(MONTH(Q23+14)=MONTH(Q23), Q23+14, "")</f>
        <v/>
      </c>
      <c r="R25" s="14" t="str">
        <f aca="false">IF(MONTH(R23+14)=MONTH(R23), R23+14, "")</f>
        <v/>
      </c>
      <c r="S25" s="14" t="str">
        <f aca="false">IF(MONTH(S23+14)=MONTH(S23), S23+14, "")</f>
        <v/>
      </c>
      <c r="T25" s="14" t="str">
        <f aca="false">IF(MONTH(T23+14)=MONTH(T23), T23+14, "")</f>
        <v/>
      </c>
      <c r="U25" s="14" t="str">
        <f aca="false">IF(MONTH(U23+14)=MONTH(U23), U23+14, "")</f>
        <v/>
      </c>
      <c r="V25" s="14" t="str">
        <f aca="false">IF(MONTH(V23+14)=MONTH(V23), V23+14, "")</f>
        <v/>
      </c>
      <c r="W25" s="15" t="str">
        <f aca="false">IF(MONTH(W23+14)=MONTH(W23), W23+14, "")</f>
        <v/>
      </c>
    </row>
    <row r="26" customFormat="false" ht="12.85" hidden="false" customHeight="false" outlineLevel="0" collapsed="false">
      <c r="A26" s="2" t="n">
        <f aca="false">DATE($A$1,10,1)</f>
        <v>40452</v>
      </c>
      <c r="B26" s="2"/>
      <c r="C26" s="2"/>
      <c r="D26" s="2"/>
      <c r="E26" s="2"/>
      <c r="F26" s="2"/>
      <c r="G26" s="2"/>
      <c r="I26" s="2" t="n">
        <f aca="false">DATE($A$1,11,1)</f>
        <v>40483</v>
      </c>
      <c r="J26" s="2"/>
      <c r="K26" s="2"/>
      <c r="L26" s="2"/>
      <c r="M26" s="2"/>
      <c r="N26" s="2"/>
      <c r="O26" s="2"/>
      <c r="Q26" s="2" t="n">
        <f aca="false">DATE($A$1,12,1)</f>
        <v>40513</v>
      </c>
      <c r="R26" s="2"/>
      <c r="S26" s="2"/>
      <c r="T26" s="2"/>
      <c r="U26" s="2"/>
      <c r="V26" s="2"/>
      <c r="W26" s="2"/>
    </row>
    <row r="27" customFormat="false" ht="12.85" hidden="false" customHeight="false" outlineLevel="0" collapsed="false">
      <c r="A27" s="3" t="s">
        <v>0</v>
      </c>
      <c r="B27" s="4" t="s">
        <v>1</v>
      </c>
      <c r="C27" s="4" t="s">
        <v>2</v>
      </c>
      <c r="D27" s="4" t="s">
        <v>3</v>
      </c>
      <c r="E27" s="4" t="s">
        <v>4</v>
      </c>
      <c r="F27" s="4" t="s">
        <v>5</v>
      </c>
      <c r="G27" s="5" t="s">
        <v>6</v>
      </c>
      <c r="I27" s="3" t="s">
        <v>0</v>
      </c>
      <c r="J27" s="4" t="s">
        <v>1</v>
      </c>
      <c r="K27" s="4" t="s">
        <v>2</v>
      </c>
      <c r="L27" s="4" t="s">
        <v>3</v>
      </c>
      <c r="M27" s="4" t="s">
        <v>4</v>
      </c>
      <c r="N27" s="4" t="s">
        <v>5</v>
      </c>
      <c r="O27" s="5" t="s">
        <v>6</v>
      </c>
      <c r="Q27" s="3" t="s">
        <v>0</v>
      </c>
      <c r="R27" s="4" t="s">
        <v>1</v>
      </c>
      <c r="S27" s="4" t="s">
        <v>2</v>
      </c>
      <c r="T27" s="4" t="s">
        <v>3</v>
      </c>
      <c r="U27" s="4" t="s">
        <v>4</v>
      </c>
      <c r="V27" s="4" t="s">
        <v>5</v>
      </c>
      <c r="W27" s="5" t="s">
        <v>6</v>
      </c>
    </row>
    <row r="28" customFormat="false" ht="13.4" hidden="false" customHeight="false" outlineLevel="0" collapsed="false">
      <c r="A28" s="6" t="str">
        <f aca="false">IF(WEEKDAY(A26)=1,A26,"")</f>
        <v/>
      </c>
      <c r="B28" s="7" t="str">
        <f aca="false">IF(WEEKDAY(A26)=2, A26, IF(WEEKDAY(A26)&lt;2, A28+1,""))</f>
        <v/>
      </c>
      <c r="C28" s="7" t="str">
        <f aca="false">IF(WEEKDAY(A26)=3, A26, IF(WEEKDAY(A26)&lt;3, B28+1,""))</f>
        <v/>
      </c>
      <c r="D28" s="7" t="str">
        <f aca="false">IF(WEEKDAY(A26)=4, A26, IF(WEEKDAY(A26)&lt;4, C28+1,""))</f>
        <v/>
      </c>
      <c r="E28" s="7" t="str">
        <f aca="false">IF(WEEKDAY(A26)=5, A26, IF(WEEKDAY(A26)&lt;5, D28+1,""))</f>
        <v/>
      </c>
      <c r="F28" s="7" t="n">
        <f aca="false">IF(WEEKDAY(A26)=6, A26, IF(WEEKDAY(A26)&lt;6, E28+1,""))</f>
        <v>40452</v>
      </c>
      <c r="G28" s="8" t="n">
        <f aca="false">IF(WEEKDAY(A26)=7, A26, IF(WEEKDAY(A26)&lt;7, F28+1,""))</f>
        <v>40453</v>
      </c>
      <c r="I28" s="6" t="str">
        <f aca="false">IF(WEEKDAY(I26)=1,I26,"")</f>
        <v/>
      </c>
      <c r="J28" s="7" t="n">
        <f aca="false">IF(WEEKDAY(I26)=2, I26, IF(WEEKDAY(I26)&lt;2, I28+1,""))</f>
        <v>40483</v>
      </c>
      <c r="K28" s="7" t="n">
        <f aca="false">IF(WEEKDAY(I26)=3, I26, IF(WEEKDAY(I26)&lt;3, J28+1,""))</f>
        <v>40484</v>
      </c>
      <c r="L28" s="7" t="n">
        <f aca="false">IF(WEEKDAY(I26)=4, I26, IF(WEEKDAY(I26)&lt;4, K28+1,""))</f>
        <v>40485</v>
      </c>
      <c r="M28" s="7" t="n">
        <f aca="false">IF(WEEKDAY(I26)=5, I26, IF(WEEKDAY(I26)&lt;5, L28+1,""))</f>
        <v>40486</v>
      </c>
      <c r="N28" s="7" t="n">
        <f aca="false">IF(WEEKDAY(I26)=6, I26, IF(WEEKDAY(I26)&lt;6, M28+1,""))</f>
        <v>40487</v>
      </c>
      <c r="O28" s="8" t="n">
        <f aca="false">IF(WEEKDAY(I26)=7, I26, IF(WEEKDAY(I26)&lt;7, N28+1,""))</f>
        <v>40488</v>
      </c>
      <c r="Q28" s="6" t="str">
        <f aca="false">IF(WEEKDAY(Q26)=1,Q26,"")</f>
        <v/>
      </c>
      <c r="R28" s="7" t="str">
        <f aca="false">IF(WEEKDAY(Q26)=2, Q26, IF(WEEKDAY(Q26)&lt;2, Q28+1,""))</f>
        <v/>
      </c>
      <c r="S28" s="7" t="str">
        <f aca="false">IF(WEEKDAY(Q26)=3, Q26, IF(WEEKDAY(Q26)&lt;3, R28+1,""))</f>
        <v/>
      </c>
      <c r="T28" s="7" t="n">
        <f aca="false">IF(WEEKDAY(Q26)=4, Q26, IF(WEEKDAY(Q26)&lt;4, S28+1,""))</f>
        <v>40513</v>
      </c>
      <c r="U28" s="7" t="n">
        <f aca="false">IF(WEEKDAY(Q26)=5, Q26, IF(WEEKDAY(Q26)&lt;5, T28+1,""))</f>
        <v>40514</v>
      </c>
      <c r="V28" s="7" t="n">
        <f aca="false">IF(WEEKDAY(Q26)=6, Q26, IF(WEEKDAY(Q26)&lt;6, U28+1,""))</f>
        <v>40515</v>
      </c>
      <c r="W28" s="8" t="n">
        <f aca="false">IF(WEEKDAY(Q26)=7, Q26, IF(WEEKDAY(Q26)&lt;7, V28+1,""))</f>
        <v>40516</v>
      </c>
    </row>
    <row r="29" customFormat="false" ht="13.4" hidden="false" customHeight="false" outlineLevel="0" collapsed="false">
      <c r="A29" s="9" t="n">
        <f aca="false">G28+1</f>
        <v>40454</v>
      </c>
      <c r="B29" s="10" t="n">
        <f aca="false">A29+1</f>
        <v>40455</v>
      </c>
      <c r="C29" s="10" t="n">
        <f aca="false">B29+1</f>
        <v>40456</v>
      </c>
      <c r="D29" s="10" t="n">
        <f aca="false">C29+1</f>
        <v>40457</v>
      </c>
      <c r="E29" s="10" t="n">
        <f aca="false">D29+1</f>
        <v>40458</v>
      </c>
      <c r="F29" s="10" t="n">
        <f aca="false">E29+1</f>
        <v>40459</v>
      </c>
      <c r="G29" s="11" t="n">
        <f aca="false">F29+1</f>
        <v>40460</v>
      </c>
      <c r="I29" s="9" t="n">
        <f aca="false">O28+1</f>
        <v>40489</v>
      </c>
      <c r="J29" s="10" t="n">
        <f aca="false">I29+1</f>
        <v>40490</v>
      </c>
      <c r="K29" s="10" t="n">
        <f aca="false">J29+1</f>
        <v>40491</v>
      </c>
      <c r="L29" s="10" t="n">
        <f aca="false">K29+1</f>
        <v>40492</v>
      </c>
      <c r="M29" s="10" t="n">
        <f aca="false">L29+1</f>
        <v>40493</v>
      </c>
      <c r="N29" s="10" t="n">
        <f aca="false">M29+1</f>
        <v>40494</v>
      </c>
      <c r="O29" s="11" t="n">
        <f aca="false">N29+1</f>
        <v>40495</v>
      </c>
      <c r="Q29" s="9" t="n">
        <f aca="false">W28+1</f>
        <v>40517</v>
      </c>
      <c r="R29" s="10" t="n">
        <f aca="false">Q29+1</f>
        <v>40518</v>
      </c>
      <c r="S29" s="10" t="n">
        <f aca="false">R29+1</f>
        <v>40519</v>
      </c>
      <c r="T29" s="10" t="n">
        <f aca="false">S29+1</f>
        <v>40520</v>
      </c>
      <c r="U29" s="10" t="n">
        <f aca="false">T29+1</f>
        <v>40521</v>
      </c>
      <c r="V29" s="10" t="n">
        <f aca="false">U29+1</f>
        <v>40522</v>
      </c>
      <c r="W29" s="11" t="n">
        <f aca="false">V29+1</f>
        <v>40523</v>
      </c>
    </row>
    <row r="30" customFormat="false" ht="13.4" hidden="false" customHeight="false" outlineLevel="0" collapsed="false">
      <c r="A30" s="9" t="n">
        <f aca="false">G29+1</f>
        <v>40461</v>
      </c>
      <c r="B30" s="10" t="n">
        <f aca="false">A30+1</f>
        <v>40462</v>
      </c>
      <c r="C30" s="10" t="n">
        <f aca="false">B30+1</f>
        <v>40463</v>
      </c>
      <c r="D30" s="10" t="n">
        <f aca="false">C30+1</f>
        <v>40464</v>
      </c>
      <c r="E30" s="10" t="n">
        <f aca="false">D30+1</f>
        <v>40465</v>
      </c>
      <c r="F30" s="10" t="n">
        <f aca="false">E30+1</f>
        <v>40466</v>
      </c>
      <c r="G30" s="11" t="n">
        <f aca="false">F30+1</f>
        <v>40467</v>
      </c>
      <c r="I30" s="9" t="n">
        <f aca="false">O29+1</f>
        <v>40496</v>
      </c>
      <c r="J30" s="10" t="n">
        <f aca="false">I30+1</f>
        <v>40497</v>
      </c>
      <c r="K30" s="10" t="n">
        <f aca="false">J30+1</f>
        <v>40498</v>
      </c>
      <c r="L30" s="10" t="n">
        <f aca="false">K30+1</f>
        <v>40499</v>
      </c>
      <c r="M30" s="10" t="n">
        <f aca="false">L30+1</f>
        <v>40500</v>
      </c>
      <c r="N30" s="10" t="n">
        <f aca="false">M30+1</f>
        <v>40501</v>
      </c>
      <c r="O30" s="11" t="n">
        <f aca="false">N30+1</f>
        <v>40502</v>
      </c>
      <c r="Q30" s="9" t="n">
        <f aca="false">W29+1</f>
        <v>40524</v>
      </c>
      <c r="R30" s="10" t="n">
        <f aca="false">Q30+1</f>
        <v>40525</v>
      </c>
      <c r="S30" s="10" t="n">
        <f aca="false">R30+1</f>
        <v>40526</v>
      </c>
      <c r="T30" s="10" t="n">
        <f aca="false">S30+1</f>
        <v>40527</v>
      </c>
      <c r="U30" s="10" t="n">
        <f aca="false">T30+1</f>
        <v>40528</v>
      </c>
      <c r="V30" s="10" t="n">
        <f aca="false">U30+1</f>
        <v>40529</v>
      </c>
      <c r="W30" s="11" t="n">
        <f aca="false">V30+1</f>
        <v>40530</v>
      </c>
    </row>
    <row r="31" customFormat="false" ht="13.4" hidden="false" customHeight="false" outlineLevel="0" collapsed="false">
      <c r="A31" s="9" t="n">
        <f aca="false">G30+1</f>
        <v>40468</v>
      </c>
      <c r="B31" s="10" t="n">
        <f aca="false">A31+1</f>
        <v>40469</v>
      </c>
      <c r="C31" s="10" t="n">
        <f aca="false">B31+1</f>
        <v>40470</v>
      </c>
      <c r="D31" s="10" t="n">
        <f aca="false">C31+1</f>
        <v>40471</v>
      </c>
      <c r="E31" s="10" t="n">
        <f aca="false">D31+1</f>
        <v>40472</v>
      </c>
      <c r="F31" s="10" t="n">
        <f aca="false">E31+1</f>
        <v>40473</v>
      </c>
      <c r="G31" s="11" t="n">
        <f aca="false">F31+1</f>
        <v>40474</v>
      </c>
      <c r="I31" s="9" t="n">
        <f aca="false">O30+1</f>
        <v>40503</v>
      </c>
      <c r="J31" s="10" t="n">
        <f aca="false">I31+1</f>
        <v>40504</v>
      </c>
      <c r="K31" s="10" t="n">
        <f aca="false">J31+1</f>
        <v>40505</v>
      </c>
      <c r="L31" s="10" t="n">
        <f aca="false">K31+1</f>
        <v>40506</v>
      </c>
      <c r="M31" s="10" t="n">
        <f aca="false">L31+1</f>
        <v>40507</v>
      </c>
      <c r="N31" s="10" t="n">
        <f aca="false">M31+1</f>
        <v>40508</v>
      </c>
      <c r="O31" s="11" t="n">
        <f aca="false">N31+1</f>
        <v>40509</v>
      </c>
      <c r="Q31" s="9" t="n">
        <f aca="false">W30+1</f>
        <v>40531</v>
      </c>
      <c r="R31" s="10" t="n">
        <f aca="false">Q31+1</f>
        <v>40532</v>
      </c>
      <c r="S31" s="10" t="n">
        <f aca="false">R31+1</f>
        <v>40533</v>
      </c>
      <c r="T31" s="10" t="n">
        <f aca="false">S31+1</f>
        <v>40534</v>
      </c>
      <c r="U31" s="10" t="n">
        <f aca="false">T31+1</f>
        <v>40535</v>
      </c>
      <c r="V31" s="10" t="n">
        <f aca="false">U31+1</f>
        <v>40536</v>
      </c>
      <c r="W31" s="11" t="n">
        <f aca="false">V31+1</f>
        <v>40537</v>
      </c>
    </row>
    <row r="32" customFormat="false" ht="13.4" hidden="false" customHeight="false" outlineLevel="0" collapsed="false">
      <c r="A32" s="9" t="n">
        <f aca="false">IF(MONTH(A30+14)=MONTH(A30), A30+14, "")</f>
        <v>40475</v>
      </c>
      <c r="B32" s="12" t="n">
        <f aca="false">IF(MONTH(B30+14)=MONTH(B30), B30+14, "")</f>
        <v>40476</v>
      </c>
      <c r="C32" s="12" t="n">
        <f aca="false">IF(MONTH(C30+14)=MONTH(C30), C30+14, "")</f>
        <v>40477</v>
      </c>
      <c r="D32" s="12" t="n">
        <f aca="false">IF(MONTH(D30+14)=MONTH(D30), D30+14, "")</f>
        <v>40478</v>
      </c>
      <c r="E32" s="12" t="n">
        <f aca="false">IF(MONTH(E30+14)=MONTH(E30), E30+14, "")</f>
        <v>40479</v>
      </c>
      <c r="F32" s="12" t="n">
        <f aca="false">IF(MONTH(F30+14)=MONTH(F30), F30+14, "")</f>
        <v>40480</v>
      </c>
      <c r="G32" s="11" t="n">
        <f aca="false">IF(MONTH(G30+14)=MONTH(G30), G30+14, "")</f>
        <v>40481</v>
      </c>
      <c r="I32" s="9" t="n">
        <f aca="false">IF(MONTH(I30+14)=MONTH(I30), I30+14, "")</f>
        <v>40510</v>
      </c>
      <c r="J32" s="12" t="n">
        <f aca="false">IF(MONTH(J30+14)=MONTH(J30), J30+14, "")</f>
        <v>40511</v>
      </c>
      <c r="K32" s="12" t="n">
        <f aca="false">IF(MONTH(K30+14)=MONTH(K30), K30+14, "")</f>
        <v>40512</v>
      </c>
      <c r="L32" s="12" t="str">
        <f aca="false">IF(MONTH(L30+14)=MONTH(L30), L30+14, "")</f>
        <v/>
      </c>
      <c r="M32" s="12" t="str">
        <f aca="false">IF(MONTH(M30+14)=MONTH(M30), M30+14, "")</f>
        <v/>
      </c>
      <c r="N32" s="12" t="str">
        <f aca="false">IF(MONTH(N30+14)=MONTH(N30), N30+14, "")</f>
        <v/>
      </c>
      <c r="O32" s="11" t="str">
        <f aca="false">IF(MONTH(O30+14)=MONTH(O30), O30+14, "")</f>
        <v/>
      </c>
      <c r="Q32" s="9" t="n">
        <f aca="false">IF(MONTH(Q30+14)=MONTH(Q30), Q30+14, "")</f>
        <v>40538</v>
      </c>
      <c r="R32" s="12" t="n">
        <f aca="false">IF(MONTH(R30+14)=MONTH(R30), R30+14, "")</f>
        <v>40539</v>
      </c>
      <c r="S32" s="12" t="n">
        <f aca="false">IF(MONTH(S30+14)=MONTH(S30), S30+14, "")</f>
        <v>40540</v>
      </c>
      <c r="T32" s="12" t="n">
        <f aca="false">IF(MONTH(T30+14)=MONTH(T30), T30+14, "")</f>
        <v>40541</v>
      </c>
      <c r="U32" s="12" t="n">
        <f aca="false">IF(MONTH(U30+14)=MONTH(U30), U30+14, "")</f>
        <v>40542</v>
      </c>
      <c r="V32" s="12" t="n">
        <f aca="false">IF(MONTH(V30+14)=MONTH(V30), V30+14, "")</f>
        <v>40543</v>
      </c>
      <c r="W32" s="11" t="str">
        <f aca="false">IF(MONTH(W30+14)=MONTH(W30), W30+14, "")</f>
        <v/>
      </c>
    </row>
    <row r="33" customFormat="false" ht="13.4" hidden="false" customHeight="false" outlineLevel="0" collapsed="false">
      <c r="A33" s="13" t="n">
        <f aca="false">IF(MONTH(A31+14)=MONTH(A31), A31+14, "")</f>
        <v>40482</v>
      </c>
      <c r="B33" s="14" t="str">
        <f aca="false">IF(MONTH(B31+14)=MONTH(B31), B31+14, "")</f>
        <v/>
      </c>
      <c r="C33" s="14" t="str">
        <f aca="false">IF(MONTH(C31+14)=MONTH(C31), C31+14, "")</f>
        <v/>
      </c>
      <c r="D33" s="14" t="str">
        <f aca="false">IF(MONTH(D31+14)=MONTH(D31), D31+14, "")</f>
        <v/>
      </c>
      <c r="E33" s="14" t="str">
        <f aca="false">IF(MONTH(E31+14)=MONTH(E31), E31+14, "")</f>
        <v/>
      </c>
      <c r="F33" s="14" t="str">
        <f aca="false">IF(MONTH(F31+14)=MONTH(F31), F31+14, "")</f>
        <v/>
      </c>
      <c r="G33" s="15" t="str">
        <f aca="false">IF(MONTH(G31+14)=MONTH(G31), G31+14, "")</f>
        <v/>
      </c>
      <c r="I33" s="13" t="str">
        <f aca="false">IF(MONTH(I31+14)=MONTH(I31), I31+14, "")</f>
        <v/>
      </c>
      <c r="J33" s="14" t="str">
        <f aca="false">IF(MONTH(J31+14)=MONTH(J31), J31+14, "")</f>
        <v/>
      </c>
      <c r="K33" s="14" t="str">
        <f aca="false">IF(MONTH(K31+14)=MONTH(K31), K31+14, "")</f>
        <v/>
      </c>
      <c r="L33" s="14" t="str">
        <f aca="false">IF(MONTH(L31+14)=MONTH(L31), L31+14, "")</f>
        <v/>
      </c>
      <c r="M33" s="14" t="str">
        <f aca="false">IF(MONTH(M31+14)=MONTH(M31), M31+14, "")</f>
        <v/>
      </c>
      <c r="N33" s="14" t="str">
        <f aca="false">IF(MONTH(N31+14)=MONTH(N31), N31+14, "")</f>
        <v/>
      </c>
      <c r="O33" s="15" t="str">
        <f aca="false">IF(MONTH(O31+14)=MONTH(O31), O31+14, "")</f>
        <v/>
      </c>
      <c r="Q33" s="13" t="str">
        <f aca="false">IF(MONTH(Q31+14)=MONTH(Q31), Q31+14, "")</f>
        <v/>
      </c>
      <c r="R33" s="14" t="str">
        <f aca="false">IF(MONTH(R31+14)=MONTH(R31), R31+14, "")</f>
        <v/>
      </c>
      <c r="S33" s="14" t="str">
        <f aca="false">IF(MONTH(S31+14)=MONTH(S31), S31+14, "")</f>
        <v/>
      </c>
      <c r="T33" s="14" t="str">
        <f aca="false">IF(MONTH(T31+14)=MONTH(T31), T31+14, "")</f>
        <v/>
      </c>
      <c r="U33" s="14" t="str">
        <f aca="false">IF(MONTH(U31+14)=MONTH(U31), U31+14, "")</f>
        <v/>
      </c>
      <c r="V33" s="14" t="str">
        <f aca="false">IF(MONTH(V31+14)=MONTH(V31), V31+14, "")</f>
        <v/>
      </c>
      <c r="W33" s="15" t="str">
        <f aca="false">IF(MONTH(W31+14)=MONTH(W31), W31+14, "")</f>
        <v/>
      </c>
    </row>
  </sheetData>
  <mergeCells count="13">
    <mergeCell ref="A1:W1"/>
    <mergeCell ref="A2:G2"/>
    <mergeCell ref="I2:O2"/>
    <mergeCell ref="Q2:W2"/>
    <mergeCell ref="A10:G10"/>
    <mergeCell ref="I10:O10"/>
    <mergeCell ref="Q10:W10"/>
    <mergeCell ref="A18:G18"/>
    <mergeCell ref="I18:O18"/>
    <mergeCell ref="Q18:W18"/>
    <mergeCell ref="A26:G26"/>
    <mergeCell ref="I26:O26"/>
    <mergeCell ref="Q26:W26"/>
  </mergeCells>
  <conditionalFormatting sqref="A4:G9 I4:O9 Q4:W9 A12:G17 I12:O17 Q12:W17 A20:G25 Q20:W25 A28:G33 I28:O33 Q28:W33 I20:O25">
    <cfRule type="expression" priority="2" aboveAverage="0" equalAverage="0" bottom="0" percent="0" rank="0" text="" dxfId="0">
      <formula>TODAY()=A4</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&amp;C&amp;A</oddHeader>
    <oddFooter>&amp;CPage &amp;P</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N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025" min="16" style="0" width="11.52"/>
  </cols>
  <sheetData>
    <row r="1" customFormat="false" ht="17.65" hidden="false" customHeight="false" outlineLevel="0" collapsed="false">
      <c r="A1" s="16" t="n">
        <f aca="false">DATE(Year!$A$1,1,1)</f>
        <v>40179</v>
      </c>
      <c r="B1" s="16"/>
      <c r="C1" s="16"/>
      <c r="D1" s="16"/>
      <c r="E1" s="16"/>
      <c r="F1" s="16"/>
      <c r="G1" s="16"/>
      <c r="H1" s="16"/>
      <c r="I1" s="16"/>
      <c r="J1" s="16"/>
      <c r="K1" s="16"/>
      <c r="L1" s="16"/>
      <c r="M1" s="16"/>
      <c r="N1" s="16"/>
    </row>
    <row r="2" customFormat="false" ht="15.25" hidden="false" customHeight="false" outlineLevel="0" collapsed="false">
      <c r="A2" s="17" t="s">
        <v>7</v>
      </c>
      <c r="B2" s="17"/>
      <c r="C2" s="17" t="s">
        <v>8</v>
      </c>
      <c r="D2" s="17"/>
      <c r="E2" s="17" t="s">
        <v>9</v>
      </c>
      <c r="F2" s="17"/>
      <c r="G2" s="17" t="s">
        <v>10</v>
      </c>
      <c r="H2" s="17"/>
      <c r="I2" s="17" t="s">
        <v>11</v>
      </c>
      <c r="J2" s="17"/>
      <c r="K2" s="17" t="s">
        <v>12</v>
      </c>
      <c r="L2" s="17"/>
      <c r="M2" s="17" t="s">
        <v>13</v>
      </c>
      <c r="N2" s="17"/>
    </row>
    <row r="3" customFormat="false" ht="14.9" hidden="false" customHeight="false" outlineLevel="0" collapsed="false">
      <c r="A3" s="18" t="n">
        <f aca="false">IF(WEEKDAY($A$1)=1,$A$1,C3-1)</f>
        <v>40174</v>
      </c>
      <c r="B3" s="19"/>
      <c r="C3" s="18" t="n">
        <f aca="false">IF(WEEKDAY($A$1)=2,$A$1,IF(WEEKDAY($A$1)&lt;2,A3+1,E3-1))</f>
        <v>40175</v>
      </c>
      <c r="D3" s="19"/>
      <c r="E3" s="18" t="n">
        <f aca="false">IF(WEEKDAY($A$1)=3,$A$1,IF(WEEKDAY($A$1)&lt;3,C3+1,G3-1))</f>
        <v>40176</v>
      </c>
      <c r="F3" s="19"/>
      <c r="G3" s="18" t="n">
        <f aca="false">IF(WEEKDAY($A$1)=4,$A$1,IF(WEEKDAY($A$1)&lt;4,E3+1,I3-1))</f>
        <v>40177</v>
      </c>
      <c r="H3" s="19"/>
      <c r="I3" s="18" t="n">
        <f aca="false">IF(WEEKDAY($A$1)=5,$A$1,IF(WEEKDAY($A$1)&lt;5,G3+1,K3-1))</f>
        <v>40178</v>
      </c>
      <c r="J3" s="19"/>
      <c r="K3" s="18" t="n">
        <f aca="false">IF(WEEKDAY($A$1)=6,$A$1,IF(WEEKDAY($A$1)&lt;6,I3+1,M3-1))</f>
        <v>40179</v>
      </c>
      <c r="L3" s="19"/>
      <c r="M3" s="18" t="n">
        <f aca="false">IF(WEEKDAY($A$1)=7,$A$1,IF(WEEKDAY($A$1)&lt;7,K3+1,""))</f>
        <v>40180</v>
      </c>
      <c r="N3" s="19"/>
    </row>
    <row r="4" customFormat="false" ht="12.85" hidden="false" customHeight="false" outlineLevel="0" collapsed="false">
      <c r="A4" s="20"/>
      <c r="B4" s="20"/>
      <c r="C4" s="20"/>
      <c r="D4" s="20"/>
      <c r="E4" s="20"/>
      <c r="F4" s="20"/>
      <c r="G4" s="20"/>
      <c r="H4" s="20"/>
      <c r="I4" s="20"/>
      <c r="J4" s="20"/>
      <c r="K4" s="20"/>
      <c r="L4" s="20"/>
      <c r="M4" s="20"/>
      <c r="N4" s="20"/>
    </row>
    <row r="5" customFormat="false" ht="12.85" hidden="false" customHeight="false" outlineLevel="0" collapsed="false">
      <c r="A5" s="20"/>
      <c r="B5" s="20"/>
      <c r="C5" s="20"/>
      <c r="D5" s="20"/>
      <c r="E5" s="20"/>
      <c r="F5" s="20"/>
      <c r="G5" s="20"/>
      <c r="H5" s="20"/>
      <c r="I5" s="20"/>
      <c r="J5" s="20"/>
      <c r="K5" s="20"/>
      <c r="L5" s="20"/>
      <c r="M5" s="20"/>
      <c r="N5" s="20"/>
    </row>
    <row r="6" customFormat="false" ht="12.85" hidden="false" customHeight="false" outlineLevel="0" collapsed="false">
      <c r="A6" s="20"/>
      <c r="B6" s="20"/>
      <c r="C6" s="20"/>
      <c r="D6" s="20"/>
      <c r="E6" s="20"/>
      <c r="F6" s="20"/>
      <c r="G6" s="20"/>
      <c r="H6" s="20"/>
      <c r="I6" s="20"/>
      <c r="J6" s="20"/>
      <c r="K6" s="20"/>
      <c r="L6" s="20"/>
      <c r="M6" s="20"/>
      <c r="N6" s="20"/>
    </row>
    <row r="7" customFormat="false" ht="12.85" hidden="false" customHeight="false" outlineLevel="0" collapsed="false">
      <c r="A7" s="21"/>
      <c r="B7" s="21"/>
      <c r="C7" s="21"/>
      <c r="D7" s="21"/>
      <c r="E7" s="21"/>
      <c r="F7" s="21"/>
      <c r="G7" s="21"/>
      <c r="H7" s="21"/>
      <c r="I7" s="21"/>
      <c r="J7" s="21"/>
      <c r="K7" s="21"/>
      <c r="L7" s="21"/>
      <c r="M7" s="21"/>
      <c r="N7" s="21"/>
    </row>
    <row r="8" customFormat="false" ht="14.9" hidden="false" customHeight="false" outlineLevel="0" collapsed="false">
      <c r="A8" s="18" t="n">
        <f aca="false">M3+1</f>
        <v>40181</v>
      </c>
      <c r="B8" s="19"/>
      <c r="C8" s="18" t="n">
        <f aca="false">A8+1</f>
        <v>40182</v>
      </c>
      <c r="D8" s="19"/>
      <c r="E8" s="18" t="n">
        <f aca="false">C8+1</f>
        <v>40183</v>
      </c>
      <c r="F8" s="19"/>
      <c r="G8" s="18" t="n">
        <f aca="false">E8+1</f>
        <v>40184</v>
      </c>
      <c r="H8" s="19"/>
      <c r="I8" s="18" t="n">
        <f aca="false">G8+1</f>
        <v>40185</v>
      </c>
      <c r="J8" s="19"/>
      <c r="K8" s="18" t="n">
        <f aca="false">I8+1</f>
        <v>40186</v>
      </c>
      <c r="L8" s="19"/>
      <c r="M8" s="18" t="n">
        <f aca="false">K8+1</f>
        <v>40187</v>
      </c>
      <c r="N8" s="19"/>
    </row>
    <row r="9" customFormat="false" ht="12.85" hidden="false" customHeight="false" outlineLevel="0" collapsed="false">
      <c r="A9" s="20"/>
      <c r="B9" s="20"/>
      <c r="C9" s="20"/>
      <c r="D9" s="20"/>
      <c r="E9" s="20"/>
      <c r="F9" s="20"/>
      <c r="G9" s="20"/>
      <c r="H9" s="20"/>
      <c r="I9" s="20"/>
      <c r="J9" s="20"/>
      <c r="K9" s="20"/>
      <c r="L9" s="20"/>
      <c r="M9" s="20"/>
      <c r="N9" s="20"/>
    </row>
    <row r="10" customFormat="false" ht="12.85" hidden="false" customHeight="false" outlineLevel="0" collapsed="false">
      <c r="A10" s="20"/>
      <c r="B10" s="20"/>
      <c r="C10" s="20"/>
      <c r="D10" s="20"/>
      <c r="E10" s="20"/>
      <c r="F10" s="20"/>
      <c r="G10" s="20"/>
      <c r="H10" s="20"/>
      <c r="I10" s="20"/>
      <c r="J10" s="20"/>
      <c r="K10" s="20"/>
      <c r="L10" s="20"/>
      <c r="M10" s="20"/>
      <c r="N10" s="20"/>
    </row>
    <row r="11" customFormat="false" ht="12.85" hidden="false" customHeight="false" outlineLevel="0" collapsed="false">
      <c r="A11" s="20"/>
      <c r="B11" s="20"/>
      <c r="C11" s="20"/>
      <c r="D11" s="20"/>
      <c r="E11" s="20"/>
      <c r="F11" s="20"/>
      <c r="G11" s="20"/>
      <c r="H11" s="20"/>
      <c r="I11" s="20"/>
      <c r="J11" s="20"/>
      <c r="K11" s="20"/>
      <c r="L11" s="20"/>
      <c r="M11" s="20"/>
      <c r="N11" s="20"/>
    </row>
    <row r="12" customFormat="false" ht="12.85" hidden="false" customHeight="false" outlineLevel="0" collapsed="false">
      <c r="A12" s="21"/>
      <c r="B12" s="21"/>
      <c r="C12" s="21"/>
      <c r="D12" s="21"/>
      <c r="E12" s="21"/>
      <c r="F12" s="21"/>
      <c r="G12" s="21"/>
      <c r="H12" s="21"/>
      <c r="I12" s="21"/>
      <c r="J12" s="21"/>
      <c r="K12" s="21"/>
      <c r="L12" s="21"/>
      <c r="M12" s="21"/>
      <c r="N12" s="21"/>
    </row>
    <row r="13" customFormat="false" ht="14.9" hidden="false" customHeight="false" outlineLevel="0" collapsed="false">
      <c r="A13" s="18" t="n">
        <f aca="false">M8+1</f>
        <v>40188</v>
      </c>
      <c r="B13" s="19"/>
      <c r="C13" s="18" t="n">
        <f aca="false">A13+1</f>
        <v>40189</v>
      </c>
      <c r="D13" s="19"/>
      <c r="E13" s="18" t="n">
        <f aca="false">C13+1</f>
        <v>40190</v>
      </c>
      <c r="F13" s="19"/>
      <c r="G13" s="18" t="n">
        <f aca="false">E13+1</f>
        <v>40191</v>
      </c>
      <c r="H13" s="19"/>
      <c r="I13" s="18" t="n">
        <f aca="false">G13+1</f>
        <v>40192</v>
      </c>
      <c r="J13" s="19"/>
      <c r="K13" s="18" t="n">
        <f aca="false">I13+1</f>
        <v>40193</v>
      </c>
      <c r="L13" s="19"/>
      <c r="M13" s="18" t="n">
        <f aca="false">K13+1</f>
        <v>40194</v>
      </c>
      <c r="N13" s="19"/>
    </row>
    <row r="14" customFormat="false" ht="12.85" hidden="false" customHeight="false" outlineLevel="0" collapsed="false">
      <c r="A14" s="20"/>
      <c r="B14" s="20"/>
      <c r="C14" s="20"/>
      <c r="D14" s="20"/>
      <c r="E14" s="20"/>
      <c r="F14" s="20"/>
      <c r="G14" s="20"/>
      <c r="H14" s="20"/>
      <c r="I14" s="20"/>
      <c r="J14" s="20"/>
      <c r="K14" s="20"/>
      <c r="L14" s="20"/>
      <c r="M14" s="20"/>
      <c r="N14" s="20"/>
    </row>
    <row r="15" customFormat="false" ht="12.85" hidden="false" customHeight="false" outlineLevel="0" collapsed="false">
      <c r="A15" s="20"/>
      <c r="B15" s="20"/>
      <c r="C15" s="20"/>
      <c r="D15" s="20"/>
      <c r="E15" s="20"/>
      <c r="F15" s="20"/>
      <c r="G15" s="20"/>
      <c r="H15" s="20"/>
      <c r="I15" s="20"/>
      <c r="J15" s="20"/>
      <c r="K15" s="20"/>
      <c r="L15" s="20"/>
      <c r="M15" s="20"/>
      <c r="N15" s="20"/>
    </row>
    <row r="16" customFormat="false" ht="12.85" hidden="false" customHeight="false" outlineLevel="0" collapsed="false">
      <c r="A16" s="20"/>
      <c r="B16" s="20"/>
      <c r="C16" s="20"/>
      <c r="D16" s="20"/>
      <c r="E16" s="20"/>
      <c r="F16" s="20"/>
      <c r="G16" s="20"/>
      <c r="H16" s="20"/>
      <c r="I16" s="20"/>
      <c r="J16" s="20"/>
      <c r="K16" s="20"/>
      <c r="L16" s="20"/>
      <c r="M16" s="20"/>
      <c r="N16" s="20"/>
    </row>
    <row r="17" customFormat="false" ht="12.85" hidden="false" customHeight="false" outlineLevel="0" collapsed="false">
      <c r="A17" s="21"/>
      <c r="B17" s="21"/>
      <c r="C17" s="21"/>
      <c r="D17" s="21"/>
      <c r="E17" s="21"/>
      <c r="F17" s="21"/>
      <c r="G17" s="21"/>
      <c r="H17" s="21"/>
      <c r="I17" s="21"/>
      <c r="J17" s="21"/>
      <c r="K17" s="21"/>
      <c r="L17" s="21"/>
      <c r="M17" s="21"/>
      <c r="N17" s="21"/>
    </row>
    <row r="18" customFormat="false" ht="14.9" hidden="false" customHeight="false" outlineLevel="0" collapsed="false">
      <c r="A18" s="18" t="n">
        <f aca="false">M13+1</f>
        <v>40195</v>
      </c>
      <c r="B18" s="19"/>
      <c r="C18" s="18" t="n">
        <f aca="false">A18+1</f>
        <v>40196</v>
      </c>
      <c r="D18" s="19"/>
      <c r="E18" s="18" t="n">
        <f aca="false">C18+1</f>
        <v>40197</v>
      </c>
      <c r="F18" s="19"/>
      <c r="G18" s="18" t="n">
        <f aca="false">E18+1</f>
        <v>40198</v>
      </c>
      <c r="H18" s="19"/>
      <c r="I18" s="18" t="n">
        <f aca="false">G18+1</f>
        <v>40199</v>
      </c>
      <c r="J18" s="19"/>
      <c r="K18" s="18" t="n">
        <f aca="false">I18+1</f>
        <v>40200</v>
      </c>
      <c r="L18" s="19"/>
      <c r="M18" s="18" t="n">
        <f aca="false">K18+1</f>
        <v>40201</v>
      </c>
      <c r="N18" s="19"/>
    </row>
    <row r="19" customFormat="false" ht="12.85" hidden="false" customHeight="false" outlineLevel="0" collapsed="false">
      <c r="A19" s="20"/>
      <c r="B19" s="20"/>
      <c r="C19" s="20"/>
      <c r="D19" s="20"/>
      <c r="E19" s="20"/>
      <c r="F19" s="20"/>
      <c r="G19" s="20"/>
      <c r="H19" s="20"/>
      <c r="I19" s="20"/>
      <c r="J19" s="20"/>
      <c r="K19" s="20"/>
      <c r="L19" s="20"/>
      <c r="M19" s="20"/>
      <c r="N19" s="20"/>
    </row>
    <row r="20" customFormat="false" ht="12.85" hidden="false" customHeight="false" outlineLevel="0" collapsed="false">
      <c r="A20" s="20"/>
      <c r="B20" s="20"/>
      <c r="C20" s="20"/>
      <c r="D20" s="20"/>
      <c r="E20" s="20"/>
      <c r="F20" s="20"/>
      <c r="G20" s="20"/>
      <c r="H20" s="20"/>
      <c r="I20" s="20"/>
      <c r="J20" s="20"/>
      <c r="K20" s="20"/>
      <c r="L20" s="20"/>
      <c r="M20" s="20"/>
      <c r="N20" s="20"/>
    </row>
    <row r="21" customFormat="false" ht="12.85" hidden="false" customHeight="false" outlineLevel="0" collapsed="false">
      <c r="A21" s="20"/>
      <c r="B21" s="20"/>
      <c r="C21" s="20"/>
      <c r="D21" s="20"/>
      <c r="E21" s="20"/>
      <c r="F21" s="20"/>
      <c r="G21" s="20"/>
      <c r="H21" s="20"/>
      <c r="I21" s="20"/>
      <c r="J21" s="20"/>
      <c r="K21" s="20"/>
      <c r="L21" s="20"/>
      <c r="M21" s="20"/>
      <c r="N21" s="20"/>
    </row>
    <row r="22" customFormat="false" ht="12.85" hidden="false" customHeight="false" outlineLevel="0" collapsed="false">
      <c r="A22" s="21"/>
      <c r="B22" s="21"/>
      <c r="C22" s="21"/>
      <c r="D22" s="21"/>
      <c r="E22" s="21"/>
      <c r="F22" s="21"/>
      <c r="G22" s="21"/>
      <c r="H22" s="21"/>
      <c r="I22" s="21"/>
      <c r="J22" s="21"/>
      <c r="K22" s="21"/>
      <c r="L22" s="21"/>
      <c r="M22" s="21"/>
      <c r="N22" s="21"/>
    </row>
    <row r="23" customFormat="false" ht="14.9" hidden="false" customHeight="false" outlineLevel="0" collapsed="false">
      <c r="A23" s="18" t="n">
        <f aca="false">M18+1</f>
        <v>40202</v>
      </c>
      <c r="B23" s="19" t="str">
        <f aca="false">IF(MONTH($A$1)=MONTH(A23),"",Feb!B3)</f>
        <v/>
      </c>
      <c r="C23" s="18" t="n">
        <f aca="false">A23+1</f>
        <v>40203</v>
      </c>
      <c r="D23" s="19" t="str">
        <f aca="false">IF(MONTH($A$1)=MONTH(C23),"",Feb!D3)</f>
        <v/>
      </c>
      <c r="E23" s="18" t="n">
        <f aca="false">C23+1</f>
        <v>40204</v>
      </c>
      <c r="F23" s="19" t="str">
        <f aca="false">IF(MONTH($A$1)=MONTH(E23),"",Feb!F3)</f>
        <v/>
      </c>
      <c r="G23" s="18" t="n">
        <f aca="false">E23+1</f>
        <v>40205</v>
      </c>
      <c r="H23" s="19" t="str">
        <f aca="false">IF(MONTH($A$1)=MONTH(G23),"",Feb!H3)</f>
        <v/>
      </c>
      <c r="I23" s="18" t="n">
        <f aca="false">G23+1</f>
        <v>40206</v>
      </c>
      <c r="J23" s="19" t="str">
        <f aca="false">IF(MONTH($A$1)=MONTH(I23),"",Feb!J3)</f>
        <v/>
      </c>
      <c r="K23" s="18" t="n">
        <f aca="false">I23+1</f>
        <v>40207</v>
      </c>
      <c r="L23" s="19" t="str">
        <f aca="false">IF(MONTH($A$1)=MONTH(K23),"",Feb!L3)</f>
        <v/>
      </c>
      <c r="M23" s="18" t="n">
        <f aca="false">K23+1</f>
        <v>40208</v>
      </c>
      <c r="N23" s="19" t="str">
        <f aca="false">IF(MONTH($A$1)=MONTH(M23),"",Feb!N3)</f>
        <v/>
      </c>
    </row>
    <row r="24" customFormat="false" ht="12.85" hidden="false" customHeight="false" outlineLevel="0" collapsed="false">
      <c r="A24" s="20"/>
      <c r="B24" s="20"/>
      <c r="C24" s="20"/>
      <c r="D24" s="20"/>
      <c r="E24" s="20"/>
      <c r="F24" s="20"/>
      <c r="G24" s="20"/>
      <c r="H24" s="20"/>
      <c r="I24" s="20"/>
      <c r="J24" s="20"/>
      <c r="K24" s="20"/>
      <c r="L24" s="20"/>
      <c r="M24" s="20"/>
      <c r="N24" s="20"/>
    </row>
    <row r="25" customFormat="false" ht="12.85" hidden="false" customHeight="false" outlineLevel="0" collapsed="false">
      <c r="A25" s="20"/>
      <c r="B25" s="20"/>
      <c r="C25" s="20"/>
      <c r="D25" s="20"/>
      <c r="E25" s="20"/>
      <c r="F25" s="20"/>
      <c r="G25" s="20"/>
      <c r="H25" s="20"/>
      <c r="I25" s="20"/>
      <c r="J25" s="20"/>
      <c r="K25" s="20"/>
      <c r="L25" s="20"/>
      <c r="M25" s="20"/>
      <c r="N25" s="20"/>
    </row>
    <row r="26" customFormat="false" ht="12.85" hidden="false" customHeight="false" outlineLevel="0" collapsed="false">
      <c r="A26" s="20"/>
      <c r="B26" s="20"/>
      <c r="C26" s="20"/>
      <c r="D26" s="20"/>
      <c r="E26" s="20"/>
      <c r="F26" s="20"/>
      <c r="G26" s="20"/>
      <c r="H26" s="20"/>
      <c r="I26" s="20"/>
      <c r="J26" s="20"/>
      <c r="K26" s="20"/>
      <c r="L26" s="20"/>
      <c r="M26" s="20"/>
      <c r="N26" s="20"/>
    </row>
    <row r="27" customFormat="false" ht="12.85" hidden="false" customHeight="false" outlineLevel="0" collapsed="false">
      <c r="A27" s="21"/>
      <c r="B27" s="21"/>
      <c r="C27" s="21"/>
      <c r="D27" s="21"/>
      <c r="E27" s="21"/>
      <c r="F27" s="21"/>
      <c r="G27" s="21"/>
      <c r="H27" s="21"/>
      <c r="I27" s="21"/>
      <c r="J27" s="21"/>
      <c r="K27" s="21"/>
      <c r="L27" s="21"/>
      <c r="M27" s="21"/>
      <c r="N27" s="21"/>
    </row>
    <row r="28" customFormat="false" ht="14.9" hidden="false" customHeight="false" outlineLevel="0" collapsed="false">
      <c r="A28" s="18" t="n">
        <f aca="false">M23+1</f>
        <v>40209</v>
      </c>
      <c r="B28" s="19" t="str">
        <f aca="false">IF(MONTH($A$1)=MONTH(A28),"",Feb!B8)</f>
        <v/>
      </c>
      <c r="C28" s="18" t="n">
        <f aca="false">A28+1</f>
        <v>40210</v>
      </c>
      <c r="D28" s="19" t="n">
        <f aca="false">IF(MONTH($A$1)=MONTH(C28),"",Feb!D8)</f>
        <v>0</v>
      </c>
      <c r="E28" s="18" t="n">
        <f aca="false">C28+1</f>
        <v>40211</v>
      </c>
      <c r="F28" s="19" t="n">
        <f aca="false">IF(MONTH($A$1)=MONTH(E28),"",Feb!F8)</f>
        <v>0</v>
      </c>
      <c r="G28" s="18" t="n">
        <f aca="false">E28+1</f>
        <v>40212</v>
      </c>
      <c r="H28" s="19" t="n">
        <f aca="false">IF(MONTH($A$1)=MONTH(G28),"",Feb!H8)</f>
        <v>0</v>
      </c>
      <c r="I28" s="18" t="n">
        <f aca="false">G28+1</f>
        <v>40213</v>
      </c>
      <c r="J28" s="19" t="n">
        <f aca="false">IF(MONTH($A$1)=MONTH(I28),"",Feb!J8)</f>
        <v>0</v>
      </c>
      <c r="K28" s="18" t="n">
        <f aca="false">I28+1</f>
        <v>40214</v>
      </c>
      <c r="L28" s="19" t="n">
        <f aca="false">IF(MONTH($A$1)=MONTH(K28),"",Feb!L8)</f>
        <v>0</v>
      </c>
      <c r="M28" s="18" t="n">
        <f aca="false">K28+1</f>
        <v>40215</v>
      </c>
      <c r="N28" s="19" t="n">
        <f aca="false">IF(MONTH($A$1)=MONTH(M28),"",Feb!N8)</f>
        <v>0</v>
      </c>
    </row>
    <row r="29" customFormat="false" ht="12.85" hidden="false" customHeight="false" outlineLevel="0" collapsed="false">
      <c r="A29" s="20"/>
      <c r="B29" s="20"/>
      <c r="C29" s="20"/>
      <c r="D29" s="20"/>
      <c r="E29" s="20"/>
      <c r="F29" s="20"/>
      <c r="G29" s="20"/>
      <c r="H29" s="20"/>
      <c r="I29" s="20"/>
      <c r="J29" s="20"/>
      <c r="K29" s="20"/>
      <c r="L29" s="20"/>
      <c r="M29" s="20"/>
      <c r="N29" s="20"/>
    </row>
    <row r="30" customFormat="false" ht="12.85" hidden="false" customHeight="false" outlineLevel="0" collapsed="false">
      <c r="A30" s="20"/>
      <c r="B30" s="20"/>
      <c r="C30" s="20"/>
      <c r="D30" s="20"/>
      <c r="E30" s="20"/>
      <c r="F30" s="20"/>
      <c r="G30" s="20"/>
      <c r="H30" s="20"/>
      <c r="I30" s="20"/>
      <c r="J30" s="20"/>
      <c r="K30" s="20"/>
      <c r="L30" s="20"/>
      <c r="M30" s="20"/>
      <c r="N30" s="20"/>
    </row>
    <row r="31" customFormat="false" ht="12.85" hidden="false" customHeight="false" outlineLevel="0" collapsed="false">
      <c r="A31" s="20"/>
      <c r="B31" s="20"/>
      <c r="C31" s="20"/>
      <c r="D31" s="20"/>
      <c r="E31" s="20"/>
      <c r="F31" s="20"/>
      <c r="G31" s="20"/>
      <c r="H31" s="20"/>
      <c r="I31" s="20"/>
      <c r="J31" s="20"/>
      <c r="K31" s="20"/>
      <c r="L31" s="20"/>
      <c r="M31" s="20"/>
      <c r="N31" s="20"/>
    </row>
    <row r="32" customFormat="false" ht="12.85" hidden="false" customHeight="false" outlineLevel="0" collapsed="false">
      <c r="A32" s="21"/>
      <c r="B32" s="21"/>
      <c r="C32" s="21"/>
      <c r="D32" s="21"/>
      <c r="E32" s="21"/>
      <c r="F32" s="21"/>
      <c r="G32" s="21"/>
      <c r="H32" s="21"/>
      <c r="I32" s="21"/>
      <c r="J32" s="21"/>
      <c r="K32" s="21"/>
      <c r="L32" s="21"/>
      <c r="M32" s="21"/>
      <c r="N32" s="21"/>
    </row>
  </sheetData>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3 E3 G3 I3 K3 M3 A23 C23 E23 G23 I23 K23 M23 A28 C28 E28 G28 I28 K28 M28">
    <cfRule type="expression" priority="2" aboveAverage="0" equalAverage="0" bottom="0" percent="0" rank="0" text="" dxfId="0">
      <formula>TODAY()=A3</formula>
    </cfRule>
    <cfRule type="expression" priority="3" aboveAverage="0" equalAverage="0" bottom="0" percent="0" rank="0" text="" dxfId="0">
      <formula>MONTH($A$1)&lt;&gt;MONTH(A3)</formula>
    </cfRule>
  </conditionalFormatting>
  <conditionalFormatting sqref="A4 C4 E4 G4 I4 K4 M4 A24 C24 E24 G24 I24 K24 M24 A29 C29 E29 G29 I29 K29 M29">
    <cfRule type="expression" priority="4" aboveAverage="0" equalAverage="0" bottom="0" percent="0" rank="0" text="" dxfId="0">
      <formula>MONTH($A$1)&lt;&gt;MONTH(A3)</formula>
    </cfRule>
  </conditionalFormatting>
  <conditionalFormatting sqref="A5 C5 E5 G5 I5 K5 M5 A25 C25 E25 G25 I25 K25 M25 A30 C30 E30 G30 I30 K30 M30">
    <cfRule type="expression" priority="5" aboveAverage="0" equalAverage="0" bottom="0" percent="0" rank="0" text="" dxfId="0">
      <formula>MONTH($A$1)&lt;&gt;MONTH(A3)</formula>
    </cfRule>
  </conditionalFormatting>
  <conditionalFormatting sqref="A6 C6 E6 G6 I6 K6 M6 A26 C26 E26 G26 I26 K26 M26 A31 C31 E31 G31 I31 K31 M31">
    <cfRule type="expression" priority="6" aboveAverage="0" equalAverage="0" bottom="0" percent="0" rank="0" text="" dxfId="0">
      <formula>MONTH($A$1)&lt;&gt;MONTH(A3)</formula>
    </cfRule>
  </conditionalFormatting>
  <conditionalFormatting sqref="A7 C7 E7 G7 I7 K7 M7 A27 C27 E27 G27 I27 K27 M27 A32 C32 E32 G32 I32 K32 M32">
    <cfRule type="expression" priority="7" aboveAverage="0" equalAverage="0" bottom="0" percent="0" rank="0" text="" dxfId="0">
      <formula>MONTH($A$1)&lt;&gt;MONTH(A3)</formula>
    </cfRule>
  </conditionalFormatting>
  <conditionalFormatting sqref="A8 C8 E8 G8 I8 K8 M8 A13 C13 E13 G13 I13 K13 M13 A18 C18 E18 G18 I18 K18 M18">
    <cfRule type="expression" priority="8" aboveAverage="0" equalAverage="0" bottom="0" percent="0" rank="0" text="" dxfId="0">
      <formula>TODAY()=A8</formula>
    </cfRule>
  </conditionalFormatting>
  <conditionalFormatting sqref="D28 F28 H28 J28 L28 N28 B3 D3 F3 H3 J3 L3 N3 B23 D23 F23 H23 J23 L23 N23 B28">
    <cfRule type="expression" priority="9" aboveAverage="0" equalAverage="0" bottom="0" percent="0" rank="0" text="" dxfId="0">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N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025" min="16" style="0" width="11.52"/>
  </cols>
  <sheetData>
    <row r="1" customFormat="false" ht="17.65" hidden="false" customHeight="false" outlineLevel="0" collapsed="false">
      <c r="A1" s="16" t="n">
        <f aca="false">DATE(Year!$A$1,2,1)</f>
        <v>40210</v>
      </c>
      <c r="B1" s="16"/>
      <c r="C1" s="16"/>
      <c r="D1" s="16"/>
      <c r="E1" s="16"/>
      <c r="F1" s="16"/>
      <c r="G1" s="16"/>
      <c r="H1" s="16"/>
      <c r="I1" s="16"/>
      <c r="J1" s="16"/>
      <c r="K1" s="16"/>
      <c r="L1" s="16"/>
      <c r="M1" s="16"/>
      <c r="N1" s="16"/>
    </row>
    <row r="2" customFormat="false" ht="15.25" hidden="false" customHeight="false" outlineLevel="0" collapsed="false">
      <c r="A2" s="17" t="s">
        <v>7</v>
      </c>
      <c r="B2" s="17"/>
      <c r="C2" s="17" t="s">
        <v>8</v>
      </c>
      <c r="D2" s="17"/>
      <c r="E2" s="17" t="s">
        <v>9</v>
      </c>
      <c r="F2" s="17"/>
      <c r="G2" s="17" t="s">
        <v>10</v>
      </c>
      <c r="H2" s="17"/>
      <c r="I2" s="17" t="s">
        <v>11</v>
      </c>
      <c r="J2" s="17"/>
      <c r="K2" s="17" t="s">
        <v>12</v>
      </c>
      <c r="L2" s="17"/>
      <c r="M2" s="17" t="s">
        <v>13</v>
      </c>
      <c r="N2" s="17"/>
    </row>
    <row r="3" customFormat="false" ht="14.9" hidden="false" customHeight="false" outlineLevel="0" collapsed="false">
      <c r="A3" s="18" t="n">
        <f aca="false">IF(WEEKDAY($A$1)=1,$A$1,C3-1)</f>
        <v>40209</v>
      </c>
      <c r="B3" s="19"/>
      <c r="C3" s="18" t="n">
        <f aca="false">IF(WEEKDAY($A$1)=2,$A$1,IF(WEEKDAY($A$1)&lt;2,A3+1,E3-1))</f>
        <v>40210</v>
      </c>
      <c r="D3" s="19"/>
      <c r="E3" s="18" t="n">
        <f aca="false">IF(WEEKDAY($A$1)=3,$A$1,IF(WEEKDAY($A$1)&lt;3,C3+1,G3-1))</f>
        <v>40211</v>
      </c>
      <c r="F3" s="19"/>
      <c r="G3" s="18" t="n">
        <f aca="false">IF(WEEKDAY($A$1)=4,$A$1,IF(WEEKDAY($A$1)&lt;4,E3+1,I3-1))</f>
        <v>40212</v>
      </c>
      <c r="H3" s="19"/>
      <c r="I3" s="18" t="n">
        <f aca="false">IF(WEEKDAY($A$1)=5,$A$1,IF(WEEKDAY($A$1)&lt;5,G3+1,K3-1))</f>
        <v>40213</v>
      </c>
      <c r="J3" s="19"/>
      <c r="K3" s="18" t="n">
        <f aca="false">IF(WEEKDAY($A$1)=6,$A$1,IF(WEEKDAY($A$1)&lt;6,I3+1,M3-1))</f>
        <v>40214</v>
      </c>
      <c r="L3" s="19"/>
      <c r="M3" s="18" t="n">
        <f aca="false">IF(WEEKDAY($A$1)=7,$A$1,IF(WEEKDAY($A$1)&lt;7,K3+1,""))</f>
        <v>40215</v>
      </c>
      <c r="N3" s="19"/>
    </row>
    <row r="4" customFormat="false" ht="12.85" hidden="false" customHeight="false" outlineLevel="0" collapsed="false">
      <c r="A4" s="20"/>
      <c r="B4" s="20"/>
      <c r="C4" s="20"/>
      <c r="D4" s="20"/>
      <c r="E4" s="20"/>
      <c r="F4" s="20"/>
      <c r="G4" s="20"/>
      <c r="H4" s="20"/>
      <c r="I4" s="20"/>
      <c r="J4" s="20"/>
      <c r="K4" s="20"/>
      <c r="L4" s="20"/>
      <c r="M4" s="20"/>
      <c r="N4" s="20"/>
    </row>
    <row r="5" customFormat="false" ht="12.85" hidden="false" customHeight="false" outlineLevel="0" collapsed="false">
      <c r="A5" s="20"/>
      <c r="B5" s="20"/>
      <c r="C5" s="20"/>
      <c r="D5" s="20"/>
      <c r="E5" s="20"/>
      <c r="F5" s="20"/>
      <c r="G5" s="20"/>
      <c r="H5" s="20"/>
      <c r="I5" s="20"/>
      <c r="J5" s="20"/>
      <c r="K5" s="20"/>
      <c r="L5" s="20"/>
      <c r="M5" s="20"/>
      <c r="N5" s="20"/>
    </row>
    <row r="6" customFormat="false" ht="12.85" hidden="false" customHeight="false" outlineLevel="0" collapsed="false">
      <c r="A6" s="20"/>
      <c r="B6" s="20"/>
      <c r="C6" s="20"/>
      <c r="D6" s="20"/>
      <c r="E6" s="20"/>
      <c r="F6" s="20"/>
      <c r="G6" s="20"/>
      <c r="H6" s="20"/>
      <c r="I6" s="20"/>
      <c r="J6" s="20"/>
      <c r="K6" s="20"/>
      <c r="L6" s="20"/>
      <c r="M6" s="20"/>
      <c r="N6" s="20"/>
    </row>
    <row r="7" customFormat="false" ht="12.85" hidden="false" customHeight="false" outlineLevel="0" collapsed="false">
      <c r="A7" s="21"/>
      <c r="B7" s="21"/>
      <c r="C7" s="21"/>
      <c r="D7" s="21"/>
      <c r="E7" s="21"/>
      <c r="F7" s="21"/>
      <c r="G7" s="21"/>
      <c r="H7" s="21"/>
      <c r="I7" s="21"/>
      <c r="J7" s="21"/>
      <c r="K7" s="21"/>
      <c r="L7" s="21"/>
      <c r="M7" s="21"/>
      <c r="N7" s="21"/>
    </row>
    <row r="8" customFormat="false" ht="14.9" hidden="false" customHeight="false" outlineLevel="0" collapsed="false">
      <c r="A8" s="18" t="n">
        <f aca="false">M3+1</f>
        <v>40216</v>
      </c>
      <c r="B8" s="19"/>
      <c r="C8" s="18" t="n">
        <f aca="false">A8+1</f>
        <v>40217</v>
      </c>
      <c r="D8" s="19"/>
      <c r="E8" s="18" t="n">
        <f aca="false">C8+1</f>
        <v>40218</v>
      </c>
      <c r="F8" s="19"/>
      <c r="G8" s="18" t="n">
        <f aca="false">E8+1</f>
        <v>40219</v>
      </c>
      <c r="H8" s="19"/>
      <c r="I8" s="18" t="n">
        <f aca="false">G8+1</f>
        <v>40220</v>
      </c>
      <c r="J8" s="19"/>
      <c r="K8" s="18" t="n">
        <f aca="false">I8+1</f>
        <v>40221</v>
      </c>
      <c r="L8" s="19"/>
      <c r="M8" s="18" t="n">
        <f aca="false">K8+1</f>
        <v>40222</v>
      </c>
      <c r="N8" s="19"/>
    </row>
    <row r="9" customFormat="false" ht="12.85" hidden="false" customHeight="false" outlineLevel="0" collapsed="false">
      <c r="A9" s="20"/>
      <c r="B9" s="20"/>
      <c r="C9" s="20"/>
      <c r="D9" s="20"/>
      <c r="E9" s="20"/>
      <c r="F9" s="20"/>
      <c r="G9" s="20"/>
      <c r="H9" s="20"/>
      <c r="I9" s="20"/>
      <c r="J9" s="20"/>
      <c r="K9" s="20"/>
      <c r="L9" s="20"/>
      <c r="M9" s="20"/>
      <c r="N9" s="20"/>
    </row>
    <row r="10" customFormat="false" ht="12.85" hidden="false" customHeight="false" outlineLevel="0" collapsed="false">
      <c r="A10" s="20"/>
      <c r="B10" s="20"/>
      <c r="C10" s="20"/>
      <c r="D10" s="20"/>
      <c r="E10" s="20"/>
      <c r="F10" s="20"/>
      <c r="G10" s="20"/>
      <c r="H10" s="20"/>
      <c r="I10" s="20"/>
      <c r="J10" s="20"/>
      <c r="K10" s="20"/>
      <c r="L10" s="20"/>
      <c r="M10" s="20"/>
      <c r="N10" s="20"/>
    </row>
    <row r="11" customFormat="false" ht="12.85" hidden="false" customHeight="false" outlineLevel="0" collapsed="false">
      <c r="A11" s="20"/>
      <c r="B11" s="20"/>
      <c r="C11" s="20"/>
      <c r="D11" s="20"/>
      <c r="E11" s="20"/>
      <c r="F11" s="20"/>
      <c r="G11" s="20"/>
      <c r="H11" s="20"/>
      <c r="I11" s="20"/>
      <c r="J11" s="20"/>
      <c r="K11" s="20"/>
      <c r="L11" s="20"/>
      <c r="M11" s="20"/>
      <c r="N11" s="20"/>
    </row>
    <row r="12" customFormat="false" ht="12.85" hidden="false" customHeight="false" outlineLevel="0" collapsed="false">
      <c r="A12" s="21"/>
      <c r="B12" s="21"/>
      <c r="C12" s="21"/>
      <c r="D12" s="21"/>
      <c r="E12" s="21"/>
      <c r="F12" s="21"/>
      <c r="G12" s="21"/>
      <c r="H12" s="21"/>
      <c r="I12" s="21"/>
      <c r="J12" s="21"/>
      <c r="K12" s="21"/>
      <c r="L12" s="21"/>
      <c r="M12" s="21"/>
      <c r="N12" s="21"/>
    </row>
    <row r="13" customFormat="false" ht="14.9" hidden="false" customHeight="false" outlineLevel="0" collapsed="false">
      <c r="A13" s="18" t="n">
        <f aca="false">M8+1</f>
        <v>40223</v>
      </c>
      <c r="B13" s="19"/>
      <c r="C13" s="18" t="n">
        <f aca="false">A13+1</f>
        <v>40224</v>
      </c>
      <c r="D13" s="19"/>
      <c r="E13" s="18" t="n">
        <f aca="false">C13+1</f>
        <v>40225</v>
      </c>
      <c r="F13" s="19"/>
      <c r="G13" s="18" t="n">
        <f aca="false">E13+1</f>
        <v>40226</v>
      </c>
      <c r="H13" s="19"/>
      <c r="I13" s="18" t="n">
        <f aca="false">G13+1</f>
        <v>40227</v>
      </c>
      <c r="J13" s="19"/>
      <c r="K13" s="18" t="n">
        <f aca="false">I13+1</f>
        <v>40228</v>
      </c>
      <c r="L13" s="19"/>
      <c r="M13" s="18" t="n">
        <f aca="false">K13+1</f>
        <v>40229</v>
      </c>
      <c r="N13" s="19"/>
    </row>
    <row r="14" customFormat="false" ht="12.85" hidden="false" customHeight="false" outlineLevel="0" collapsed="false">
      <c r="A14" s="20"/>
      <c r="B14" s="20"/>
      <c r="C14" s="20"/>
      <c r="D14" s="20"/>
      <c r="E14" s="20"/>
      <c r="F14" s="20"/>
      <c r="G14" s="20"/>
      <c r="H14" s="20"/>
      <c r="I14" s="20"/>
      <c r="J14" s="20"/>
      <c r="K14" s="20"/>
      <c r="L14" s="20"/>
      <c r="M14" s="20"/>
      <c r="N14" s="20"/>
    </row>
    <row r="15" customFormat="false" ht="12.85" hidden="false" customHeight="false" outlineLevel="0" collapsed="false">
      <c r="A15" s="20"/>
      <c r="B15" s="20"/>
      <c r="C15" s="20"/>
      <c r="D15" s="20"/>
      <c r="E15" s="20"/>
      <c r="F15" s="20"/>
      <c r="G15" s="20"/>
      <c r="H15" s="20"/>
      <c r="I15" s="20"/>
      <c r="J15" s="20"/>
      <c r="K15" s="20"/>
      <c r="L15" s="20"/>
      <c r="M15" s="20"/>
      <c r="N15" s="20"/>
    </row>
    <row r="16" customFormat="false" ht="12.85" hidden="false" customHeight="false" outlineLevel="0" collapsed="false">
      <c r="A16" s="20"/>
      <c r="B16" s="20"/>
      <c r="C16" s="20"/>
      <c r="D16" s="20"/>
      <c r="E16" s="20"/>
      <c r="F16" s="20"/>
      <c r="G16" s="20"/>
      <c r="H16" s="20"/>
      <c r="I16" s="20"/>
      <c r="J16" s="20"/>
      <c r="K16" s="20"/>
      <c r="L16" s="20"/>
      <c r="M16" s="20"/>
      <c r="N16" s="20"/>
    </row>
    <row r="17" customFormat="false" ht="12.85" hidden="false" customHeight="false" outlineLevel="0" collapsed="false">
      <c r="A17" s="21"/>
      <c r="B17" s="21"/>
      <c r="C17" s="21"/>
      <c r="D17" s="21"/>
      <c r="E17" s="21"/>
      <c r="F17" s="21"/>
      <c r="G17" s="21"/>
      <c r="H17" s="21"/>
      <c r="I17" s="21"/>
      <c r="J17" s="21"/>
      <c r="K17" s="21"/>
      <c r="L17" s="21"/>
      <c r="M17" s="21"/>
      <c r="N17" s="21"/>
    </row>
    <row r="18" customFormat="false" ht="14.9" hidden="false" customHeight="false" outlineLevel="0" collapsed="false">
      <c r="A18" s="18" t="n">
        <f aca="false">M13+1</f>
        <v>40230</v>
      </c>
      <c r="B18" s="19"/>
      <c r="C18" s="18" t="n">
        <f aca="false">A18+1</f>
        <v>40231</v>
      </c>
      <c r="D18" s="19"/>
      <c r="E18" s="18" t="n">
        <f aca="false">C18+1</f>
        <v>40232</v>
      </c>
      <c r="F18" s="19"/>
      <c r="G18" s="18" t="n">
        <f aca="false">E18+1</f>
        <v>40233</v>
      </c>
      <c r="H18" s="19"/>
      <c r="I18" s="18" t="n">
        <f aca="false">G18+1</f>
        <v>40234</v>
      </c>
      <c r="J18" s="19"/>
      <c r="K18" s="18" t="n">
        <f aca="false">I18+1</f>
        <v>40235</v>
      </c>
      <c r="L18" s="19"/>
      <c r="M18" s="18" t="n">
        <f aca="false">K18+1</f>
        <v>40236</v>
      </c>
      <c r="N18" s="19"/>
    </row>
    <row r="19" customFormat="false" ht="12.85" hidden="false" customHeight="false" outlineLevel="0" collapsed="false">
      <c r="A19" s="20"/>
      <c r="B19" s="20"/>
      <c r="C19" s="20"/>
      <c r="D19" s="20"/>
      <c r="E19" s="20"/>
      <c r="F19" s="20"/>
      <c r="G19" s="20"/>
      <c r="H19" s="20"/>
      <c r="I19" s="20"/>
      <c r="J19" s="20"/>
      <c r="K19" s="20"/>
      <c r="L19" s="20"/>
      <c r="M19" s="20"/>
      <c r="N19" s="20"/>
    </row>
    <row r="20" customFormat="false" ht="12.85" hidden="false" customHeight="false" outlineLevel="0" collapsed="false">
      <c r="A20" s="20"/>
      <c r="B20" s="20"/>
      <c r="C20" s="20"/>
      <c r="D20" s="20"/>
      <c r="E20" s="20"/>
      <c r="F20" s="20"/>
      <c r="G20" s="20"/>
      <c r="H20" s="20"/>
      <c r="I20" s="20"/>
      <c r="J20" s="20"/>
      <c r="K20" s="20"/>
      <c r="L20" s="20"/>
      <c r="M20" s="20"/>
      <c r="N20" s="20"/>
    </row>
    <row r="21" customFormat="false" ht="12.85" hidden="false" customHeight="false" outlineLevel="0" collapsed="false">
      <c r="A21" s="20"/>
      <c r="B21" s="20"/>
      <c r="C21" s="20"/>
      <c r="D21" s="20"/>
      <c r="E21" s="20"/>
      <c r="F21" s="20"/>
      <c r="G21" s="20"/>
      <c r="H21" s="20"/>
      <c r="I21" s="20"/>
      <c r="J21" s="20"/>
      <c r="K21" s="20"/>
      <c r="L21" s="20"/>
      <c r="M21" s="20"/>
      <c r="N21" s="20"/>
    </row>
    <row r="22" customFormat="false" ht="12.85" hidden="false" customHeight="false" outlineLevel="0" collapsed="false">
      <c r="A22" s="21"/>
      <c r="B22" s="21"/>
      <c r="C22" s="21"/>
      <c r="D22" s="21"/>
      <c r="E22" s="21"/>
      <c r="F22" s="21"/>
      <c r="G22" s="21"/>
      <c r="H22" s="21"/>
      <c r="I22" s="21"/>
      <c r="J22" s="21"/>
      <c r="K22" s="21"/>
      <c r="L22" s="21"/>
      <c r="M22" s="21"/>
      <c r="N22" s="21"/>
    </row>
    <row r="23" customFormat="false" ht="14.9" hidden="false" customHeight="false" outlineLevel="0" collapsed="false">
      <c r="A23" s="18" t="n">
        <f aca="false">M18+1</f>
        <v>40237</v>
      </c>
      <c r="B23" s="19" t="str">
        <f aca="false">IF(MONTH($A$1)=MONTH(A23),"",Mar!B3)</f>
        <v/>
      </c>
      <c r="C23" s="18" t="n">
        <f aca="false">A23+1</f>
        <v>40238</v>
      </c>
      <c r="D23" s="19" t="n">
        <f aca="false">IF(MONTH($A$1)=MONTH(C23),"",Mar!D3)</f>
        <v>0</v>
      </c>
      <c r="E23" s="18" t="n">
        <f aca="false">C23+1</f>
        <v>40239</v>
      </c>
      <c r="F23" s="19" t="n">
        <f aca="false">IF(MONTH($A$1)=MONTH(E23),"",Mar!F3)</f>
        <v>0</v>
      </c>
      <c r="G23" s="18" t="n">
        <f aca="false">E23+1</f>
        <v>40240</v>
      </c>
      <c r="H23" s="19" t="n">
        <f aca="false">IF(MONTH($A$1)=MONTH(G23),"",Mar!H3)</f>
        <v>0</v>
      </c>
      <c r="I23" s="18" t="n">
        <f aca="false">G23+1</f>
        <v>40241</v>
      </c>
      <c r="J23" s="19" t="n">
        <f aca="false">IF(MONTH($A$1)=MONTH(I23),"",Mar!J3)</f>
        <v>0</v>
      </c>
      <c r="K23" s="18" t="n">
        <f aca="false">I23+1</f>
        <v>40242</v>
      </c>
      <c r="L23" s="19" t="n">
        <f aca="false">IF(MONTH($A$1)=MONTH(K23),"",Mar!L3)</f>
        <v>0</v>
      </c>
      <c r="M23" s="18" t="n">
        <f aca="false">K23+1</f>
        <v>40243</v>
      </c>
      <c r="N23" s="19" t="n">
        <f aca="false">IF(MONTH($A$1)=MONTH(M23),"",Mar!N3)</f>
        <v>0</v>
      </c>
    </row>
    <row r="24" customFormat="false" ht="12.85" hidden="false" customHeight="false" outlineLevel="0" collapsed="false">
      <c r="A24" s="20"/>
      <c r="B24" s="20"/>
      <c r="C24" s="20"/>
      <c r="D24" s="20"/>
      <c r="E24" s="20"/>
      <c r="F24" s="20"/>
      <c r="G24" s="20"/>
      <c r="H24" s="20"/>
      <c r="I24" s="20"/>
      <c r="J24" s="20"/>
      <c r="K24" s="20"/>
      <c r="L24" s="20"/>
      <c r="M24" s="20"/>
      <c r="N24" s="20"/>
    </row>
    <row r="25" customFormat="false" ht="12.85" hidden="false" customHeight="false" outlineLevel="0" collapsed="false">
      <c r="A25" s="20"/>
      <c r="B25" s="20"/>
      <c r="C25" s="20"/>
      <c r="D25" s="20"/>
      <c r="E25" s="20"/>
      <c r="F25" s="20"/>
      <c r="G25" s="20"/>
      <c r="H25" s="20"/>
      <c r="I25" s="20"/>
      <c r="J25" s="20"/>
      <c r="K25" s="20"/>
      <c r="L25" s="20"/>
      <c r="M25" s="20"/>
      <c r="N25" s="20"/>
    </row>
    <row r="26" customFormat="false" ht="12.85" hidden="false" customHeight="false" outlineLevel="0" collapsed="false">
      <c r="A26" s="20"/>
      <c r="B26" s="20"/>
      <c r="C26" s="20"/>
      <c r="D26" s="20"/>
      <c r="E26" s="20"/>
      <c r="F26" s="20"/>
      <c r="G26" s="20"/>
      <c r="H26" s="20"/>
      <c r="I26" s="20"/>
      <c r="J26" s="20"/>
      <c r="K26" s="20"/>
      <c r="L26" s="20"/>
      <c r="M26" s="20"/>
      <c r="N26" s="20"/>
    </row>
    <row r="27" customFormat="false" ht="12.85" hidden="false" customHeight="false" outlineLevel="0" collapsed="false">
      <c r="A27" s="21"/>
      <c r="B27" s="21"/>
      <c r="C27" s="21"/>
      <c r="D27" s="21"/>
      <c r="E27" s="21"/>
      <c r="F27" s="21"/>
      <c r="G27" s="21"/>
      <c r="H27" s="21"/>
      <c r="I27" s="21"/>
      <c r="J27" s="21"/>
      <c r="K27" s="21"/>
      <c r="L27" s="21"/>
      <c r="M27" s="21"/>
      <c r="N27" s="21"/>
    </row>
    <row r="28" customFormat="false" ht="14.15" hidden="false" customHeight="false" outlineLevel="0" collapsed="false">
      <c r="A28" s="18" t="n">
        <f aca="false">M23+1</f>
        <v>40244</v>
      </c>
      <c r="B28" s="19" t="n">
        <f aca="false">IF(MONTH($A$1)=MONTH(A28),"",Mar!B8)</f>
        <v>0</v>
      </c>
      <c r="C28" s="18" t="n">
        <f aca="false">A28+1</f>
        <v>40245</v>
      </c>
      <c r="D28" s="19" t="n">
        <f aca="false">IF(MONTH($A$1)=MONTH(C28),"",Mar!D8)</f>
        <v>0</v>
      </c>
      <c r="E28" s="18" t="n">
        <f aca="false">C28+1</f>
        <v>40246</v>
      </c>
      <c r="F28" s="19" t="n">
        <f aca="false">IF(MONTH($A$1)=MONTH(E28),"",Mar!F8)</f>
        <v>0</v>
      </c>
      <c r="G28" s="18" t="n">
        <f aca="false">E28+1</f>
        <v>40247</v>
      </c>
      <c r="H28" s="19" t="n">
        <f aca="false">IF(MONTH($A$1)=MONTH(G28),"",Mar!H8)</f>
        <v>0</v>
      </c>
      <c r="I28" s="18" t="n">
        <f aca="false">G28+1</f>
        <v>40248</v>
      </c>
      <c r="J28" s="19" t="n">
        <f aca="false">IF(MONTH($A$1)=MONTH(I28),"",Mar!J8)</f>
        <v>0</v>
      </c>
      <c r="K28" s="18" t="n">
        <f aca="false">I28+1</f>
        <v>40249</v>
      </c>
      <c r="L28" s="19" t="n">
        <f aca="false">IF(MONTH($A$1)=MONTH(K28),"",Mar!L8)</f>
        <v>0</v>
      </c>
      <c r="M28" s="18" t="n">
        <f aca="false">K28+1</f>
        <v>40250</v>
      </c>
      <c r="N28" s="19" t="n">
        <f aca="false">IF(MONTH($A$1)=MONTH(M28),"",Mar!N8)</f>
        <v>0</v>
      </c>
    </row>
    <row r="29" customFormat="false" ht="12.85" hidden="false" customHeight="false" outlineLevel="0" collapsed="false">
      <c r="A29" s="20"/>
      <c r="B29" s="20"/>
      <c r="C29" s="20"/>
      <c r="D29" s="20"/>
      <c r="E29" s="20"/>
      <c r="F29" s="20"/>
      <c r="G29" s="20"/>
      <c r="H29" s="20"/>
      <c r="I29" s="20"/>
      <c r="J29" s="20"/>
      <c r="K29" s="20"/>
      <c r="L29" s="20"/>
      <c r="M29" s="20"/>
      <c r="N29" s="20"/>
    </row>
    <row r="30" customFormat="false" ht="12.85" hidden="false" customHeight="false" outlineLevel="0" collapsed="false">
      <c r="A30" s="20"/>
      <c r="B30" s="20"/>
      <c r="C30" s="20"/>
      <c r="D30" s="20"/>
      <c r="E30" s="20"/>
      <c r="F30" s="20"/>
      <c r="G30" s="20"/>
      <c r="H30" s="20"/>
      <c r="I30" s="20"/>
      <c r="J30" s="20"/>
      <c r="K30" s="20"/>
      <c r="L30" s="20"/>
      <c r="M30" s="20"/>
      <c r="N30" s="20"/>
    </row>
    <row r="31" customFormat="false" ht="12.85" hidden="false" customHeight="false" outlineLevel="0" collapsed="false">
      <c r="A31" s="20"/>
      <c r="B31" s="20"/>
      <c r="C31" s="20"/>
      <c r="D31" s="20"/>
      <c r="E31" s="20"/>
      <c r="F31" s="20"/>
      <c r="G31" s="20"/>
      <c r="H31" s="20"/>
      <c r="I31" s="20"/>
      <c r="J31" s="20"/>
      <c r="K31" s="20"/>
      <c r="L31" s="20"/>
      <c r="M31" s="20"/>
      <c r="N31" s="20"/>
    </row>
    <row r="32" customFormat="false" ht="12.85" hidden="false" customHeight="false" outlineLevel="0" collapsed="false">
      <c r="A32" s="21"/>
      <c r="B32" s="21"/>
      <c r="C32" s="21"/>
      <c r="D32" s="21"/>
      <c r="E32" s="21"/>
      <c r="F32" s="21"/>
      <c r="G32" s="21"/>
      <c r="H32" s="21"/>
      <c r="I32" s="21"/>
      <c r="J32" s="21"/>
      <c r="K32" s="21"/>
      <c r="L32" s="21"/>
      <c r="M32" s="21"/>
      <c r="N32" s="21"/>
    </row>
  </sheetData>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3 E3 G3 I3 K3 M3 A23 C23 E23 G23 I23 K23 M23 A28 C28 E28 G28 I28 K28 M28">
    <cfRule type="expression" priority="2" aboveAverage="0" equalAverage="0" bottom="0" percent="0" rank="0" text="" dxfId="0">
      <formula>TODAY()=A3</formula>
    </cfRule>
    <cfRule type="expression" priority="3" aboveAverage="0" equalAverage="0" bottom="0" percent="0" rank="0" text="" dxfId="0">
      <formula>MONTH($A$1)&lt;&gt;MONTH(A3)</formula>
    </cfRule>
  </conditionalFormatting>
  <conditionalFormatting sqref="A4 C4 E4 G4 I4 K4 M4 A24 C24 E24 G24 I24 K24 M24 A29 C29 E29 G29 I29 K29 M29">
    <cfRule type="expression" priority="4" aboveAverage="0" equalAverage="0" bottom="0" percent="0" rank="0" text="" dxfId="0">
      <formula>MONTH($A$1)&lt;&gt;MONTH(A3)</formula>
    </cfRule>
  </conditionalFormatting>
  <conditionalFormatting sqref="A5 C5 E5 G5 I5 K5 M5 A25 C25 E25 G25 I25 K25 M25 A30 C30 E30 G30 I30 K30 M30">
    <cfRule type="expression" priority="5" aboveAverage="0" equalAverage="0" bottom="0" percent="0" rank="0" text="" dxfId="0">
      <formula>MONTH($A$1)&lt;&gt;MONTH(A3)</formula>
    </cfRule>
  </conditionalFormatting>
  <conditionalFormatting sqref="A6 C6 E6 G6 I6 K6 M6 A26 C26 E26 G26 I26 K26 M26 A31 C31 E31 G31 I31 K31 M31">
    <cfRule type="expression" priority="6" aboveAverage="0" equalAverage="0" bottom="0" percent="0" rank="0" text="" dxfId="0">
      <formula>MONTH($A$1)&lt;&gt;MONTH(A3)</formula>
    </cfRule>
  </conditionalFormatting>
  <conditionalFormatting sqref="A7 C7 E7 G7 I7 K7 M7 A27 C27 E27 G27 I27 K27 M27 A32 C32 E32 G32 I32 K32 M32">
    <cfRule type="expression" priority="7" aboveAverage="0" equalAverage="0" bottom="0" percent="0" rank="0" text="" dxfId="0">
      <formula>MONTH($A$1)&lt;&gt;MONTH(A3)</formula>
    </cfRule>
  </conditionalFormatting>
  <conditionalFormatting sqref="A8 C8 E8 G8 I8 K8 M8 A13 C13 E13 G13 I13 K13 M13 A18 C18 E18 G18 I18 K18 M18">
    <cfRule type="expression" priority="8" aboveAverage="0" equalAverage="0" bottom="0" percent="0" rank="0" text="" dxfId="0">
      <formula>TODAY()=A8</formula>
    </cfRule>
  </conditionalFormatting>
  <conditionalFormatting sqref="D23 F23 H23 J23 L23 N23 B28 D28 F28 H28 J28 L28 N28 B3 D3 F3 H3 J3 L3 N3 B23">
    <cfRule type="expression" priority="9" aboveAverage="0" equalAverage="0" bottom="0" percent="0" rank="0" text="" dxfId="0">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1:N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025" min="16" style="0" width="11.52"/>
  </cols>
  <sheetData>
    <row r="1" customFormat="false" ht="17.65" hidden="false" customHeight="false" outlineLevel="0" collapsed="false">
      <c r="A1" s="16" t="n">
        <f aca="false">DATE(Year!$A$1,3,1)</f>
        <v>40238</v>
      </c>
      <c r="B1" s="16"/>
      <c r="C1" s="16"/>
      <c r="D1" s="16"/>
      <c r="E1" s="16"/>
      <c r="F1" s="16"/>
      <c r="G1" s="16"/>
      <c r="H1" s="16"/>
      <c r="I1" s="16"/>
      <c r="J1" s="16"/>
      <c r="K1" s="16"/>
      <c r="L1" s="16"/>
      <c r="M1" s="16"/>
      <c r="N1" s="16"/>
    </row>
    <row r="2" customFormat="false" ht="15.25" hidden="false" customHeight="false" outlineLevel="0" collapsed="false">
      <c r="A2" s="17" t="s">
        <v>7</v>
      </c>
      <c r="B2" s="17"/>
      <c r="C2" s="17" t="s">
        <v>8</v>
      </c>
      <c r="D2" s="17"/>
      <c r="E2" s="17" t="s">
        <v>9</v>
      </c>
      <c r="F2" s="17"/>
      <c r="G2" s="17" t="s">
        <v>10</v>
      </c>
      <c r="H2" s="17"/>
      <c r="I2" s="17" t="s">
        <v>11</v>
      </c>
      <c r="J2" s="17"/>
      <c r="K2" s="17" t="s">
        <v>12</v>
      </c>
      <c r="L2" s="17"/>
      <c r="M2" s="17" t="s">
        <v>13</v>
      </c>
      <c r="N2" s="17"/>
    </row>
    <row r="3" customFormat="false" ht="14.9" hidden="false" customHeight="false" outlineLevel="0" collapsed="false">
      <c r="A3" s="18" t="n">
        <f aca="false">IF(WEEKDAY($A$1)=1,$A$1,C3-1)</f>
        <v>40237</v>
      </c>
      <c r="B3" s="19"/>
      <c r="C3" s="18" t="n">
        <f aca="false">IF(WEEKDAY($A$1)=2,$A$1,IF(WEEKDAY($A$1)&lt;2,A3+1,E3-1))</f>
        <v>40238</v>
      </c>
      <c r="D3" s="19"/>
      <c r="E3" s="18" t="n">
        <f aca="false">IF(WEEKDAY($A$1)=3,$A$1,IF(WEEKDAY($A$1)&lt;3,C3+1,G3-1))</f>
        <v>40239</v>
      </c>
      <c r="F3" s="19"/>
      <c r="G3" s="18" t="n">
        <f aca="false">IF(WEEKDAY($A$1)=4,$A$1,IF(WEEKDAY($A$1)&lt;4,E3+1,I3-1))</f>
        <v>40240</v>
      </c>
      <c r="H3" s="19"/>
      <c r="I3" s="18" t="n">
        <f aca="false">IF(WEEKDAY($A$1)=5,$A$1,IF(WEEKDAY($A$1)&lt;5,G3+1,K3-1))</f>
        <v>40241</v>
      </c>
      <c r="J3" s="19"/>
      <c r="K3" s="18" t="n">
        <f aca="false">IF(WEEKDAY($A$1)=6,$A$1,IF(WEEKDAY($A$1)&lt;6,I3+1,M3-1))</f>
        <v>40242</v>
      </c>
      <c r="L3" s="19"/>
      <c r="M3" s="18" t="n">
        <f aca="false">IF(WEEKDAY($A$1)=7,$A$1,IF(WEEKDAY($A$1)&lt;7,K3+1,""))</f>
        <v>40243</v>
      </c>
      <c r="N3" s="19"/>
    </row>
    <row r="4" customFormat="false" ht="12.85" hidden="false" customHeight="false" outlineLevel="0" collapsed="false">
      <c r="A4" s="20"/>
      <c r="B4" s="20"/>
      <c r="C4" s="20"/>
      <c r="D4" s="20"/>
      <c r="E4" s="20"/>
      <c r="F4" s="20"/>
      <c r="G4" s="20"/>
      <c r="H4" s="20"/>
      <c r="I4" s="20"/>
      <c r="J4" s="20"/>
      <c r="K4" s="20"/>
      <c r="L4" s="20"/>
      <c r="M4" s="20"/>
      <c r="N4" s="20"/>
    </row>
    <row r="5" customFormat="false" ht="12.85" hidden="false" customHeight="false" outlineLevel="0" collapsed="false">
      <c r="A5" s="20"/>
      <c r="B5" s="20"/>
      <c r="C5" s="20"/>
      <c r="D5" s="20"/>
      <c r="E5" s="20"/>
      <c r="F5" s="20"/>
      <c r="G5" s="20"/>
      <c r="H5" s="20"/>
      <c r="I5" s="20"/>
      <c r="J5" s="20"/>
      <c r="K5" s="20"/>
      <c r="L5" s="20"/>
      <c r="M5" s="20"/>
      <c r="N5" s="20"/>
    </row>
    <row r="6" customFormat="false" ht="12.85" hidden="false" customHeight="false" outlineLevel="0" collapsed="false">
      <c r="A6" s="20"/>
      <c r="B6" s="20"/>
      <c r="C6" s="20"/>
      <c r="D6" s="20"/>
      <c r="E6" s="20"/>
      <c r="F6" s="20"/>
      <c r="G6" s="20"/>
      <c r="H6" s="20"/>
      <c r="I6" s="20"/>
      <c r="J6" s="20"/>
      <c r="K6" s="20"/>
      <c r="L6" s="20"/>
      <c r="M6" s="20"/>
      <c r="N6" s="20"/>
    </row>
    <row r="7" customFormat="false" ht="12.85" hidden="false" customHeight="false" outlineLevel="0" collapsed="false">
      <c r="A7" s="21"/>
      <c r="B7" s="21"/>
      <c r="C7" s="21"/>
      <c r="D7" s="21"/>
      <c r="E7" s="21"/>
      <c r="F7" s="21"/>
      <c r="G7" s="21"/>
      <c r="H7" s="21"/>
      <c r="I7" s="21"/>
      <c r="J7" s="21"/>
      <c r="K7" s="21"/>
      <c r="L7" s="21"/>
      <c r="M7" s="21"/>
      <c r="N7" s="21"/>
    </row>
    <row r="8" customFormat="false" ht="14.9" hidden="false" customHeight="false" outlineLevel="0" collapsed="false">
      <c r="A8" s="18" t="n">
        <f aca="false">M3+1</f>
        <v>40244</v>
      </c>
      <c r="B8" s="19"/>
      <c r="C8" s="18" t="n">
        <f aca="false">A8+1</f>
        <v>40245</v>
      </c>
      <c r="D8" s="19"/>
      <c r="E8" s="18" t="n">
        <f aca="false">C8+1</f>
        <v>40246</v>
      </c>
      <c r="F8" s="19"/>
      <c r="G8" s="18" t="n">
        <f aca="false">E8+1</f>
        <v>40247</v>
      </c>
      <c r="H8" s="19"/>
      <c r="I8" s="18" t="n">
        <f aca="false">G8+1</f>
        <v>40248</v>
      </c>
      <c r="J8" s="19"/>
      <c r="K8" s="18" t="n">
        <f aca="false">I8+1</f>
        <v>40249</v>
      </c>
      <c r="L8" s="19"/>
      <c r="M8" s="18" t="n">
        <f aca="false">K8+1</f>
        <v>40250</v>
      </c>
      <c r="N8" s="19"/>
    </row>
    <row r="9" customFormat="false" ht="12.85" hidden="false" customHeight="false" outlineLevel="0" collapsed="false">
      <c r="A9" s="20"/>
      <c r="B9" s="20"/>
      <c r="C9" s="20"/>
      <c r="D9" s="20"/>
      <c r="E9" s="20"/>
      <c r="F9" s="20"/>
      <c r="G9" s="20"/>
      <c r="H9" s="20"/>
      <c r="I9" s="20"/>
      <c r="J9" s="20"/>
      <c r="K9" s="20"/>
      <c r="L9" s="20"/>
      <c r="M9" s="20"/>
      <c r="N9" s="20"/>
    </row>
    <row r="10" customFormat="false" ht="12.85" hidden="false" customHeight="false" outlineLevel="0" collapsed="false">
      <c r="A10" s="20"/>
      <c r="B10" s="20"/>
      <c r="C10" s="20"/>
      <c r="D10" s="20"/>
      <c r="E10" s="20"/>
      <c r="F10" s="20"/>
      <c r="G10" s="20"/>
      <c r="H10" s="20"/>
      <c r="I10" s="20"/>
      <c r="J10" s="20"/>
      <c r="K10" s="20"/>
      <c r="L10" s="20"/>
      <c r="M10" s="20"/>
      <c r="N10" s="20"/>
    </row>
    <row r="11" customFormat="false" ht="12.85" hidden="false" customHeight="false" outlineLevel="0" collapsed="false">
      <c r="A11" s="20"/>
      <c r="B11" s="20"/>
      <c r="C11" s="20"/>
      <c r="D11" s="20"/>
      <c r="E11" s="20"/>
      <c r="F11" s="20"/>
      <c r="G11" s="20"/>
      <c r="H11" s="20"/>
      <c r="I11" s="20"/>
      <c r="J11" s="20"/>
      <c r="K11" s="20"/>
      <c r="L11" s="20"/>
      <c r="M11" s="20"/>
      <c r="N11" s="20"/>
    </row>
    <row r="12" customFormat="false" ht="12.85" hidden="false" customHeight="false" outlineLevel="0" collapsed="false">
      <c r="A12" s="21"/>
      <c r="B12" s="21"/>
      <c r="C12" s="21"/>
      <c r="D12" s="21"/>
      <c r="E12" s="21"/>
      <c r="F12" s="21"/>
      <c r="G12" s="21"/>
      <c r="H12" s="21"/>
      <c r="I12" s="21"/>
      <c r="J12" s="21"/>
      <c r="K12" s="21"/>
      <c r="L12" s="21"/>
      <c r="M12" s="21"/>
      <c r="N12" s="21"/>
    </row>
    <row r="13" customFormat="false" ht="14.9" hidden="false" customHeight="false" outlineLevel="0" collapsed="false">
      <c r="A13" s="18" t="n">
        <f aca="false">M8+1</f>
        <v>40251</v>
      </c>
      <c r="B13" s="19"/>
      <c r="C13" s="18" t="n">
        <f aca="false">A13+1</f>
        <v>40252</v>
      </c>
      <c r="D13" s="19"/>
      <c r="E13" s="18" t="n">
        <f aca="false">C13+1</f>
        <v>40253</v>
      </c>
      <c r="F13" s="19"/>
      <c r="G13" s="18" t="n">
        <f aca="false">E13+1</f>
        <v>40254</v>
      </c>
      <c r="H13" s="19"/>
      <c r="I13" s="18" t="n">
        <f aca="false">G13+1</f>
        <v>40255</v>
      </c>
      <c r="J13" s="19"/>
      <c r="K13" s="18" t="n">
        <f aca="false">I13+1</f>
        <v>40256</v>
      </c>
      <c r="L13" s="19"/>
      <c r="M13" s="18" t="n">
        <f aca="false">K13+1</f>
        <v>40257</v>
      </c>
      <c r="N13" s="19"/>
    </row>
    <row r="14" customFormat="false" ht="12.85" hidden="false" customHeight="false" outlineLevel="0" collapsed="false">
      <c r="A14" s="20"/>
      <c r="B14" s="20"/>
      <c r="C14" s="20"/>
      <c r="D14" s="20"/>
      <c r="E14" s="20"/>
      <c r="F14" s="20"/>
      <c r="G14" s="20"/>
      <c r="H14" s="20"/>
      <c r="I14" s="20"/>
      <c r="J14" s="20"/>
      <c r="K14" s="20"/>
      <c r="L14" s="20"/>
      <c r="M14" s="20"/>
      <c r="N14" s="20"/>
    </row>
    <row r="15" customFormat="false" ht="12.85" hidden="false" customHeight="false" outlineLevel="0" collapsed="false">
      <c r="A15" s="20"/>
      <c r="B15" s="20"/>
      <c r="C15" s="20"/>
      <c r="D15" s="20"/>
      <c r="E15" s="20"/>
      <c r="F15" s="20"/>
      <c r="G15" s="20"/>
      <c r="H15" s="20"/>
      <c r="I15" s="20"/>
      <c r="J15" s="20"/>
      <c r="K15" s="20"/>
      <c r="L15" s="20"/>
      <c r="M15" s="20"/>
      <c r="N15" s="20"/>
    </row>
    <row r="16" customFormat="false" ht="12.85" hidden="false" customHeight="false" outlineLevel="0" collapsed="false">
      <c r="A16" s="20"/>
      <c r="B16" s="20"/>
      <c r="C16" s="20"/>
      <c r="D16" s="20"/>
      <c r="E16" s="20"/>
      <c r="F16" s="20"/>
      <c r="G16" s="20"/>
      <c r="H16" s="20"/>
      <c r="I16" s="20"/>
      <c r="J16" s="20"/>
      <c r="K16" s="20"/>
      <c r="L16" s="20"/>
      <c r="M16" s="20"/>
      <c r="N16" s="20"/>
    </row>
    <row r="17" customFormat="false" ht="12.85" hidden="false" customHeight="false" outlineLevel="0" collapsed="false">
      <c r="A17" s="21"/>
      <c r="B17" s="21"/>
      <c r="C17" s="21"/>
      <c r="D17" s="21"/>
      <c r="E17" s="21"/>
      <c r="F17" s="21"/>
      <c r="G17" s="21"/>
      <c r="H17" s="21"/>
      <c r="I17" s="21"/>
      <c r="J17" s="21"/>
      <c r="K17" s="21"/>
      <c r="L17" s="21"/>
      <c r="M17" s="21"/>
      <c r="N17" s="21"/>
    </row>
    <row r="18" customFormat="false" ht="14.9" hidden="false" customHeight="false" outlineLevel="0" collapsed="false">
      <c r="A18" s="18" t="n">
        <f aca="false">M13+1</f>
        <v>40258</v>
      </c>
      <c r="B18" s="19"/>
      <c r="C18" s="18" t="n">
        <f aca="false">A18+1</f>
        <v>40259</v>
      </c>
      <c r="D18" s="19"/>
      <c r="E18" s="18" t="n">
        <f aca="false">C18+1</f>
        <v>40260</v>
      </c>
      <c r="F18" s="19"/>
      <c r="G18" s="18" t="n">
        <f aca="false">E18+1</f>
        <v>40261</v>
      </c>
      <c r="H18" s="19"/>
      <c r="I18" s="18" t="n">
        <f aca="false">G18+1</f>
        <v>40262</v>
      </c>
      <c r="J18" s="19"/>
      <c r="K18" s="18" t="n">
        <f aca="false">I18+1</f>
        <v>40263</v>
      </c>
      <c r="L18" s="19"/>
      <c r="M18" s="18" t="n">
        <f aca="false">K18+1</f>
        <v>40264</v>
      </c>
      <c r="N18" s="19"/>
    </row>
    <row r="19" customFormat="false" ht="12.85" hidden="false" customHeight="false" outlineLevel="0" collapsed="false">
      <c r="A19" s="20"/>
      <c r="B19" s="20"/>
      <c r="C19" s="20"/>
      <c r="D19" s="20"/>
      <c r="E19" s="20"/>
      <c r="F19" s="20"/>
      <c r="G19" s="20"/>
      <c r="H19" s="20"/>
      <c r="I19" s="20"/>
      <c r="J19" s="20"/>
      <c r="K19" s="20"/>
      <c r="L19" s="20"/>
      <c r="M19" s="20"/>
      <c r="N19" s="20"/>
    </row>
    <row r="20" customFormat="false" ht="12.85" hidden="false" customHeight="false" outlineLevel="0" collapsed="false">
      <c r="A20" s="20"/>
      <c r="B20" s="20"/>
      <c r="C20" s="20"/>
      <c r="D20" s="20"/>
      <c r="E20" s="20"/>
      <c r="F20" s="20"/>
      <c r="G20" s="20"/>
      <c r="H20" s="20"/>
      <c r="I20" s="20"/>
      <c r="J20" s="20"/>
      <c r="K20" s="20"/>
      <c r="L20" s="20"/>
      <c r="M20" s="20"/>
      <c r="N20" s="20"/>
    </row>
    <row r="21" customFormat="false" ht="12.85" hidden="false" customHeight="false" outlineLevel="0" collapsed="false">
      <c r="A21" s="20"/>
      <c r="B21" s="20"/>
      <c r="C21" s="20"/>
      <c r="D21" s="20"/>
      <c r="E21" s="20"/>
      <c r="F21" s="20"/>
      <c r="G21" s="20"/>
      <c r="H21" s="20"/>
      <c r="I21" s="20"/>
      <c r="J21" s="20"/>
      <c r="K21" s="20"/>
      <c r="L21" s="20"/>
      <c r="M21" s="20"/>
      <c r="N21" s="20"/>
    </row>
    <row r="22" customFormat="false" ht="12.85" hidden="false" customHeight="false" outlineLevel="0" collapsed="false">
      <c r="A22" s="21"/>
      <c r="B22" s="21"/>
      <c r="C22" s="21"/>
      <c r="D22" s="21"/>
      <c r="E22" s="21"/>
      <c r="F22" s="21"/>
      <c r="G22" s="21"/>
      <c r="H22" s="21"/>
      <c r="I22" s="21"/>
      <c r="J22" s="21"/>
      <c r="K22" s="21"/>
      <c r="L22" s="21"/>
      <c r="M22" s="21"/>
      <c r="N22" s="21"/>
    </row>
    <row r="23" customFormat="false" ht="14.9" hidden="false" customHeight="false" outlineLevel="0" collapsed="false">
      <c r="A23" s="18" t="n">
        <f aca="false">M18+1</f>
        <v>40265</v>
      </c>
      <c r="B23" s="19" t="str">
        <f aca="false">IF(MONTH($A$1)=MONTH(A23),"",Apr!B3)</f>
        <v/>
      </c>
      <c r="C23" s="18" t="n">
        <f aca="false">A23+1</f>
        <v>40266</v>
      </c>
      <c r="D23" s="19" t="str">
        <f aca="false">IF(MONTH($A$1)=MONTH(C23),"",Apr!D3)</f>
        <v/>
      </c>
      <c r="E23" s="18" t="n">
        <f aca="false">C23+1</f>
        <v>40267</v>
      </c>
      <c r="F23" s="19" t="str">
        <f aca="false">IF(MONTH($A$1)=MONTH(E23),"",Apr!F3)</f>
        <v/>
      </c>
      <c r="G23" s="18" t="n">
        <f aca="false">E23+1</f>
        <v>40268</v>
      </c>
      <c r="H23" s="19" t="str">
        <f aca="false">IF(MONTH($A$1)=MONTH(G23),"",Apr!H3)</f>
        <v/>
      </c>
      <c r="I23" s="18" t="n">
        <f aca="false">G23+1</f>
        <v>40269</v>
      </c>
      <c r="J23" s="19" t="n">
        <f aca="false">IF(MONTH($A$1)=MONTH(I23),"",Apr!J3)</f>
        <v>0</v>
      </c>
      <c r="K23" s="18" t="n">
        <f aca="false">I23+1</f>
        <v>40270</v>
      </c>
      <c r="L23" s="19" t="n">
        <f aca="false">IF(MONTH($A$1)=MONTH(K23),"",Apr!L3)</f>
        <v>0</v>
      </c>
      <c r="M23" s="18" t="n">
        <f aca="false">K23+1</f>
        <v>40271</v>
      </c>
      <c r="N23" s="19" t="n">
        <f aca="false">IF(MONTH($A$1)=MONTH(M23),"",Apr!N3)</f>
        <v>0</v>
      </c>
    </row>
    <row r="24" customFormat="false" ht="12.85" hidden="false" customHeight="false" outlineLevel="0" collapsed="false">
      <c r="A24" s="20"/>
      <c r="B24" s="20"/>
      <c r="C24" s="20"/>
      <c r="D24" s="20"/>
      <c r="E24" s="20"/>
      <c r="F24" s="20"/>
      <c r="G24" s="20"/>
      <c r="H24" s="20"/>
      <c r="I24" s="20"/>
      <c r="J24" s="20"/>
      <c r="K24" s="20"/>
      <c r="L24" s="20"/>
      <c r="M24" s="20"/>
      <c r="N24" s="20"/>
    </row>
    <row r="25" customFormat="false" ht="12.85" hidden="false" customHeight="false" outlineLevel="0" collapsed="false">
      <c r="A25" s="20"/>
      <c r="B25" s="20"/>
      <c r="C25" s="20"/>
      <c r="D25" s="20"/>
      <c r="E25" s="20"/>
      <c r="F25" s="20"/>
      <c r="G25" s="20"/>
      <c r="H25" s="20"/>
      <c r="I25" s="20"/>
      <c r="J25" s="20"/>
      <c r="K25" s="20"/>
      <c r="L25" s="20"/>
      <c r="M25" s="20"/>
      <c r="N25" s="20"/>
    </row>
    <row r="26" customFormat="false" ht="12.85" hidden="false" customHeight="false" outlineLevel="0" collapsed="false">
      <c r="A26" s="20"/>
      <c r="B26" s="20"/>
      <c r="C26" s="20"/>
      <c r="D26" s="20"/>
      <c r="E26" s="20"/>
      <c r="F26" s="20"/>
      <c r="G26" s="20"/>
      <c r="H26" s="20"/>
      <c r="I26" s="20"/>
      <c r="J26" s="20"/>
      <c r="K26" s="20"/>
      <c r="L26" s="20"/>
      <c r="M26" s="20"/>
      <c r="N26" s="20"/>
    </row>
    <row r="27" customFormat="false" ht="12.85" hidden="false" customHeight="false" outlineLevel="0" collapsed="false">
      <c r="A27" s="21"/>
      <c r="B27" s="21"/>
      <c r="C27" s="21"/>
      <c r="D27" s="21"/>
      <c r="E27" s="21"/>
      <c r="F27" s="21"/>
      <c r="G27" s="21"/>
      <c r="H27" s="21"/>
      <c r="I27" s="21"/>
      <c r="J27" s="21"/>
      <c r="K27" s="21"/>
      <c r="L27" s="21"/>
      <c r="M27" s="21"/>
      <c r="N27" s="21"/>
    </row>
    <row r="28" customFormat="false" ht="14.15" hidden="false" customHeight="false" outlineLevel="0" collapsed="false">
      <c r="A28" s="18" t="n">
        <f aca="false">M23+1</f>
        <v>40272</v>
      </c>
      <c r="B28" s="19" t="n">
        <f aca="false">IF(MONTH($A$1)=MONTH(A28),"",Apr!B8)</f>
        <v>0</v>
      </c>
      <c r="C28" s="18" t="n">
        <f aca="false">A28+1</f>
        <v>40273</v>
      </c>
      <c r="D28" s="19" t="n">
        <f aca="false">IF(MONTH($A$1)=MONTH(C28),"",Apr!D8)</f>
        <v>0</v>
      </c>
      <c r="E28" s="18" t="n">
        <f aca="false">C28+1</f>
        <v>40274</v>
      </c>
      <c r="F28" s="19" t="n">
        <f aca="false">IF(MONTH($A$1)=MONTH(E28),"",Apr!F8)</f>
        <v>0</v>
      </c>
      <c r="G28" s="18" t="n">
        <f aca="false">E28+1</f>
        <v>40275</v>
      </c>
      <c r="H28" s="19" t="n">
        <f aca="false">IF(MONTH($A$1)=MONTH(G28),"",Apr!H8)</f>
        <v>0</v>
      </c>
      <c r="I28" s="18" t="n">
        <f aca="false">G28+1</f>
        <v>40276</v>
      </c>
      <c r="J28" s="19" t="n">
        <f aca="false">IF(MONTH($A$1)=MONTH(I28),"",Apr!J8)</f>
        <v>0</v>
      </c>
      <c r="K28" s="18" t="n">
        <f aca="false">I28+1</f>
        <v>40277</v>
      </c>
      <c r="L28" s="19" t="n">
        <f aca="false">IF(MONTH($A$1)=MONTH(K28),"",Apr!L8)</f>
        <v>0</v>
      </c>
      <c r="M28" s="18" t="n">
        <f aca="false">K28+1</f>
        <v>40278</v>
      </c>
      <c r="N28" s="19" t="n">
        <f aca="false">IF(MONTH($A$1)=MONTH(M28),"",Apr!N8)</f>
        <v>0</v>
      </c>
    </row>
    <row r="29" customFormat="false" ht="12.85" hidden="false" customHeight="false" outlineLevel="0" collapsed="false">
      <c r="A29" s="20"/>
      <c r="B29" s="20"/>
      <c r="C29" s="20"/>
      <c r="D29" s="20"/>
      <c r="E29" s="20"/>
      <c r="F29" s="20"/>
      <c r="G29" s="20"/>
      <c r="H29" s="20"/>
      <c r="I29" s="20"/>
      <c r="J29" s="20"/>
      <c r="K29" s="20"/>
      <c r="L29" s="20"/>
      <c r="M29" s="20"/>
      <c r="N29" s="20"/>
    </row>
    <row r="30" customFormat="false" ht="12.85" hidden="false" customHeight="false" outlineLevel="0" collapsed="false">
      <c r="A30" s="20"/>
      <c r="B30" s="20"/>
      <c r="C30" s="20"/>
      <c r="D30" s="20"/>
      <c r="E30" s="20"/>
      <c r="F30" s="20"/>
      <c r="G30" s="20"/>
      <c r="H30" s="20"/>
      <c r="I30" s="20"/>
      <c r="J30" s="20"/>
      <c r="K30" s="20"/>
      <c r="L30" s="20"/>
      <c r="M30" s="20"/>
      <c r="N30" s="20"/>
    </row>
    <row r="31" customFormat="false" ht="12.85" hidden="false" customHeight="false" outlineLevel="0" collapsed="false">
      <c r="A31" s="20"/>
      <c r="B31" s="20"/>
      <c r="C31" s="20"/>
      <c r="D31" s="20"/>
      <c r="E31" s="20"/>
      <c r="F31" s="20"/>
      <c r="G31" s="20"/>
      <c r="H31" s="20"/>
      <c r="I31" s="20"/>
      <c r="J31" s="20"/>
      <c r="K31" s="20"/>
      <c r="L31" s="20"/>
      <c r="M31" s="20"/>
      <c r="N31" s="20"/>
    </row>
    <row r="32" customFormat="false" ht="12.85" hidden="false" customHeight="false" outlineLevel="0" collapsed="false">
      <c r="A32" s="21"/>
      <c r="B32" s="21"/>
      <c r="C32" s="21"/>
      <c r="D32" s="21"/>
      <c r="E32" s="21"/>
      <c r="F32" s="21"/>
      <c r="G32" s="21"/>
      <c r="H32" s="21"/>
      <c r="I32" s="21"/>
      <c r="J32" s="21"/>
      <c r="K32" s="21"/>
      <c r="L32" s="21"/>
      <c r="M32" s="21"/>
      <c r="N32" s="21"/>
    </row>
  </sheetData>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3 E3 G3 I3 K3 M3 A23 C23 E23 G23 I23 K23 M23 A28 C28 E28 G28 I28 K28 M28">
    <cfRule type="expression" priority="2" aboveAverage="0" equalAverage="0" bottom="0" percent="0" rank="0" text="" dxfId="0">
      <formula>TODAY()=A3</formula>
    </cfRule>
    <cfRule type="expression" priority="3" aboveAverage="0" equalAverage="0" bottom="0" percent="0" rank="0" text="" dxfId="0">
      <formula>MONTH($A$1)&lt;&gt;MONTH(A3)</formula>
    </cfRule>
  </conditionalFormatting>
  <conditionalFormatting sqref="A4 C4 E4 G4 I4 K4 M4 A24 C24 E24 G24 I24 K24 M24 A29 C29 E29 G29 I29 K29 M29">
    <cfRule type="expression" priority="4" aboveAverage="0" equalAverage="0" bottom="0" percent="0" rank="0" text="" dxfId="0">
      <formula>MONTH($A$1)&lt;&gt;MONTH(A3)</formula>
    </cfRule>
  </conditionalFormatting>
  <conditionalFormatting sqref="A5 C5 E5 G5 I5 K5 M5 A25 C25 E25 G25 I25 K25 M25 A30 C30 E30 G30 I30 K30 M30">
    <cfRule type="expression" priority="5" aboveAverage="0" equalAverage="0" bottom="0" percent="0" rank="0" text="" dxfId="0">
      <formula>MONTH($A$1)&lt;&gt;MONTH(A3)</formula>
    </cfRule>
  </conditionalFormatting>
  <conditionalFormatting sqref="A6 C6 E6 G6 I6 K6 M6 A26 C26 E26 G26 I26 K26 M26 A31 C31 E31 G31 I31 K31 M31">
    <cfRule type="expression" priority="6" aboveAverage="0" equalAverage="0" bottom="0" percent="0" rank="0" text="" dxfId="0">
      <formula>MONTH($A$1)&lt;&gt;MONTH(A3)</formula>
    </cfRule>
  </conditionalFormatting>
  <conditionalFormatting sqref="A7 C7 E7 G7 I7 K7 M7 A27 C27 E27 G27 I27 K27 M27 A32 C32 E32 G32 I32 K32 M32">
    <cfRule type="expression" priority="7" aboveAverage="0" equalAverage="0" bottom="0" percent="0" rank="0" text="" dxfId="0">
      <formula>MONTH($A$1)&lt;&gt;MONTH(A3)</formula>
    </cfRule>
  </conditionalFormatting>
  <conditionalFormatting sqref="A8 C8 E8 G8 I8 K8 M8 A13 C13 E13 G13 I13 K13 M13 A18 C18 E18 G18 I18 K18 M18">
    <cfRule type="expression" priority="8" aboveAverage="0" equalAverage="0" bottom="0" percent="0" rank="0" text="" dxfId="0">
      <formula>TODAY()=A8</formula>
    </cfRule>
  </conditionalFormatting>
  <conditionalFormatting sqref="J23 L23 N23 B28 D28 F28 H28 J28 L28 N28 B3 D3 F3 H3 J3 L3 N3 B23 D23 F23 H23">
    <cfRule type="expression" priority="9" aboveAverage="0" equalAverage="0" bottom="0" percent="0" rank="0" text="" dxfId="0">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5.xml><?xml version="1.0" encoding="utf-8"?>
<worksheet xmlns="http://schemas.openxmlformats.org/spreadsheetml/2006/main" xmlns:r="http://schemas.openxmlformats.org/officeDocument/2006/relationships">
  <sheetPr filterMode="false">
    <pageSetUpPr fitToPage="false"/>
  </sheetPr>
  <dimension ref="A1:N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025" min="16" style="0" width="11.52"/>
  </cols>
  <sheetData>
    <row r="1" customFormat="false" ht="17.65" hidden="false" customHeight="false" outlineLevel="0" collapsed="false">
      <c r="A1" s="16" t="n">
        <f aca="false">DATE(Year!$A$1,4,1)</f>
        <v>40269</v>
      </c>
      <c r="B1" s="16"/>
      <c r="C1" s="16"/>
      <c r="D1" s="16"/>
      <c r="E1" s="16"/>
      <c r="F1" s="16"/>
      <c r="G1" s="16"/>
      <c r="H1" s="16"/>
      <c r="I1" s="16"/>
      <c r="J1" s="16"/>
      <c r="K1" s="16"/>
      <c r="L1" s="16"/>
      <c r="M1" s="16"/>
      <c r="N1" s="16"/>
    </row>
    <row r="2" customFormat="false" ht="15.25" hidden="false" customHeight="false" outlineLevel="0" collapsed="false">
      <c r="A2" s="17" t="s">
        <v>7</v>
      </c>
      <c r="B2" s="17"/>
      <c r="C2" s="17" t="s">
        <v>8</v>
      </c>
      <c r="D2" s="17"/>
      <c r="E2" s="17" t="s">
        <v>9</v>
      </c>
      <c r="F2" s="17"/>
      <c r="G2" s="17" t="s">
        <v>10</v>
      </c>
      <c r="H2" s="17"/>
      <c r="I2" s="17" t="s">
        <v>11</v>
      </c>
      <c r="J2" s="17"/>
      <c r="K2" s="17" t="s">
        <v>12</v>
      </c>
      <c r="L2" s="17"/>
      <c r="M2" s="17" t="s">
        <v>13</v>
      </c>
      <c r="N2" s="17"/>
    </row>
    <row r="3" customFormat="false" ht="14.9" hidden="false" customHeight="false" outlineLevel="0" collapsed="false">
      <c r="A3" s="18" t="n">
        <f aca="false">IF(WEEKDAY($A$1)=1,$A$1,C3-1)</f>
        <v>40265</v>
      </c>
      <c r="B3" s="19"/>
      <c r="C3" s="18" t="n">
        <f aca="false">IF(WEEKDAY($A$1)=2,$A$1,IF(WEEKDAY($A$1)&lt;2,A3+1,E3-1))</f>
        <v>40266</v>
      </c>
      <c r="D3" s="19"/>
      <c r="E3" s="18" t="n">
        <f aca="false">IF(WEEKDAY($A$1)=3,$A$1,IF(WEEKDAY($A$1)&lt;3,C3+1,G3-1))</f>
        <v>40267</v>
      </c>
      <c r="F3" s="19"/>
      <c r="G3" s="18" t="n">
        <f aca="false">IF(WEEKDAY($A$1)=4,$A$1,IF(WEEKDAY($A$1)&lt;4,E3+1,I3-1))</f>
        <v>40268</v>
      </c>
      <c r="H3" s="19"/>
      <c r="I3" s="18" t="n">
        <f aca="false">IF(WEEKDAY($A$1)=5,$A$1,IF(WEEKDAY($A$1)&lt;5,G3+1,K3-1))</f>
        <v>40269</v>
      </c>
      <c r="J3" s="19"/>
      <c r="K3" s="18" t="n">
        <f aca="false">IF(WEEKDAY($A$1)=6,$A$1,IF(WEEKDAY($A$1)&lt;6,I3+1,M3-1))</f>
        <v>40270</v>
      </c>
      <c r="L3" s="19"/>
      <c r="M3" s="18" t="n">
        <f aca="false">IF(WEEKDAY($A$1)=7,$A$1,IF(WEEKDAY($A$1)&lt;7,K3+1,""))</f>
        <v>40271</v>
      </c>
      <c r="N3" s="19"/>
    </row>
    <row r="4" customFormat="false" ht="12.85" hidden="false" customHeight="false" outlineLevel="0" collapsed="false">
      <c r="A4" s="20"/>
      <c r="B4" s="20"/>
      <c r="C4" s="20"/>
      <c r="D4" s="20"/>
      <c r="E4" s="20"/>
      <c r="F4" s="20"/>
      <c r="G4" s="20"/>
      <c r="H4" s="20"/>
      <c r="I4" s="20"/>
      <c r="J4" s="20"/>
      <c r="K4" s="20"/>
      <c r="L4" s="20"/>
      <c r="M4" s="20"/>
      <c r="N4" s="20"/>
    </row>
    <row r="5" customFormat="false" ht="12.85" hidden="false" customHeight="false" outlineLevel="0" collapsed="false">
      <c r="A5" s="20"/>
      <c r="B5" s="20"/>
      <c r="C5" s="20"/>
      <c r="D5" s="20"/>
      <c r="E5" s="20"/>
      <c r="F5" s="20"/>
      <c r="G5" s="20"/>
      <c r="H5" s="20"/>
      <c r="I5" s="20"/>
      <c r="J5" s="20"/>
      <c r="K5" s="20"/>
      <c r="L5" s="20"/>
      <c r="M5" s="20"/>
      <c r="N5" s="20"/>
    </row>
    <row r="6" customFormat="false" ht="12.85" hidden="false" customHeight="false" outlineLevel="0" collapsed="false">
      <c r="A6" s="20"/>
      <c r="B6" s="20"/>
      <c r="C6" s="20"/>
      <c r="D6" s="20"/>
      <c r="E6" s="20"/>
      <c r="F6" s="20"/>
      <c r="G6" s="20"/>
      <c r="H6" s="20"/>
      <c r="I6" s="20"/>
      <c r="J6" s="20"/>
      <c r="K6" s="20"/>
      <c r="L6" s="20"/>
      <c r="M6" s="20"/>
      <c r="N6" s="20"/>
    </row>
    <row r="7" customFormat="false" ht="12.85" hidden="false" customHeight="false" outlineLevel="0" collapsed="false">
      <c r="A7" s="21"/>
      <c r="B7" s="21"/>
      <c r="C7" s="21"/>
      <c r="D7" s="21"/>
      <c r="E7" s="21"/>
      <c r="F7" s="21"/>
      <c r="G7" s="21"/>
      <c r="H7" s="21"/>
      <c r="I7" s="21"/>
      <c r="J7" s="21"/>
      <c r="K7" s="21"/>
      <c r="L7" s="21"/>
      <c r="M7" s="21"/>
      <c r="N7" s="21"/>
    </row>
    <row r="8" customFormat="false" ht="14.9" hidden="false" customHeight="false" outlineLevel="0" collapsed="false">
      <c r="A8" s="18" t="n">
        <f aca="false">M3+1</f>
        <v>40272</v>
      </c>
      <c r="B8" s="19"/>
      <c r="C8" s="18" t="n">
        <f aca="false">A8+1</f>
        <v>40273</v>
      </c>
      <c r="D8" s="19"/>
      <c r="E8" s="18" t="n">
        <f aca="false">C8+1</f>
        <v>40274</v>
      </c>
      <c r="F8" s="19"/>
      <c r="G8" s="18" t="n">
        <f aca="false">E8+1</f>
        <v>40275</v>
      </c>
      <c r="H8" s="19"/>
      <c r="I8" s="18" t="n">
        <f aca="false">G8+1</f>
        <v>40276</v>
      </c>
      <c r="J8" s="19"/>
      <c r="K8" s="18" t="n">
        <f aca="false">I8+1</f>
        <v>40277</v>
      </c>
      <c r="L8" s="19"/>
      <c r="M8" s="18" t="n">
        <f aca="false">K8+1</f>
        <v>40278</v>
      </c>
      <c r="N8" s="19"/>
    </row>
    <row r="9" customFormat="false" ht="12.85" hidden="false" customHeight="false" outlineLevel="0" collapsed="false">
      <c r="A9" s="20"/>
      <c r="B9" s="20"/>
      <c r="C9" s="20"/>
      <c r="D9" s="20"/>
      <c r="E9" s="20"/>
      <c r="F9" s="20"/>
      <c r="G9" s="20"/>
      <c r="H9" s="20"/>
      <c r="I9" s="20"/>
      <c r="J9" s="20"/>
      <c r="K9" s="20"/>
      <c r="L9" s="20"/>
      <c r="M9" s="20"/>
      <c r="N9" s="20"/>
    </row>
    <row r="10" customFormat="false" ht="12.85" hidden="false" customHeight="false" outlineLevel="0" collapsed="false">
      <c r="A10" s="20"/>
      <c r="B10" s="20"/>
      <c r="C10" s="20"/>
      <c r="D10" s="20"/>
      <c r="E10" s="20"/>
      <c r="F10" s="20"/>
      <c r="G10" s="20"/>
      <c r="H10" s="20"/>
      <c r="I10" s="20"/>
      <c r="J10" s="20"/>
      <c r="K10" s="20"/>
      <c r="L10" s="20"/>
      <c r="M10" s="20"/>
      <c r="N10" s="20"/>
    </row>
    <row r="11" customFormat="false" ht="12.85" hidden="false" customHeight="false" outlineLevel="0" collapsed="false">
      <c r="A11" s="20"/>
      <c r="B11" s="20"/>
      <c r="C11" s="20"/>
      <c r="D11" s="20"/>
      <c r="E11" s="20"/>
      <c r="F11" s="20"/>
      <c r="G11" s="20"/>
      <c r="H11" s="20"/>
      <c r="I11" s="20"/>
      <c r="J11" s="20"/>
      <c r="K11" s="20"/>
      <c r="L11" s="20"/>
      <c r="M11" s="20"/>
      <c r="N11" s="20"/>
    </row>
    <row r="12" customFormat="false" ht="12.85" hidden="false" customHeight="false" outlineLevel="0" collapsed="false">
      <c r="A12" s="21"/>
      <c r="B12" s="21"/>
      <c r="C12" s="21"/>
      <c r="D12" s="21"/>
      <c r="E12" s="21"/>
      <c r="F12" s="21"/>
      <c r="G12" s="21"/>
      <c r="H12" s="21"/>
      <c r="I12" s="21"/>
      <c r="J12" s="21"/>
      <c r="K12" s="21"/>
      <c r="L12" s="21"/>
      <c r="M12" s="21"/>
      <c r="N12" s="21"/>
    </row>
    <row r="13" customFormat="false" ht="14.9" hidden="false" customHeight="false" outlineLevel="0" collapsed="false">
      <c r="A13" s="18" t="n">
        <f aca="false">M8+1</f>
        <v>40279</v>
      </c>
      <c r="B13" s="19"/>
      <c r="C13" s="18" t="n">
        <f aca="false">A13+1</f>
        <v>40280</v>
      </c>
      <c r="D13" s="19"/>
      <c r="E13" s="18" t="n">
        <f aca="false">C13+1</f>
        <v>40281</v>
      </c>
      <c r="F13" s="19"/>
      <c r="G13" s="18" t="n">
        <f aca="false">E13+1</f>
        <v>40282</v>
      </c>
      <c r="H13" s="19"/>
      <c r="I13" s="18" t="n">
        <f aca="false">G13+1</f>
        <v>40283</v>
      </c>
      <c r="J13" s="19"/>
      <c r="K13" s="18" t="n">
        <f aca="false">I13+1</f>
        <v>40284</v>
      </c>
      <c r="L13" s="19"/>
      <c r="M13" s="18" t="n">
        <f aca="false">K13+1</f>
        <v>40285</v>
      </c>
      <c r="N13" s="19"/>
    </row>
    <row r="14" customFormat="false" ht="12.85" hidden="false" customHeight="false" outlineLevel="0" collapsed="false">
      <c r="A14" s="20"/>
      <c r="B14" s="20"/>
      <c r="C14" s="20"/>
      <c r="D14" s="20"/>
      <c r="E14" s="20"/>
      <c r="F14" s="20"/>
      <c r="G14" s="20"/>
      <c r="H14" s="20"/>
      <c r="I14" s="20"/>
      <c r="J14" s="20"/>
      <c r="K14" s="20"/>
      <c r="L14" s="20"/>
      <c r="M14" s="20"/>
      <c r="N14" s="20"/>
    </row>
    <row r="15" customFormat="false" ht="12.85" hidden="false" customHeight="false" outlineLevel="0" collapsed="false">
      <c r="A15" s="20"/>
      <c r="B15" s="20"/>
      <c r="C15" s="20"/>
      <c r="D15" s="20"/>
      <c r="E15" s="20"/>
      <c r="F15" s="20"/>
      <c r="G15" s="20"/>
      <c r="H15" s="20"/>
      <c r="I15" s="20"/>
      <c r="J15" s="20"/>
      <c r="K15" s="20"/>
      <c r="L15" s="20"/>
      <c r="M15" s="20"/>
      <c r="N15" s="20"/>
    </row>
    <row r="16" customFormat="false" ht="12.85" hidden="false" customHeight="false" outlineLevel="0" collapsed="false">
      <c r="A16" s="20"/>
      <c r="B16" s="20"/>
      <c r="C16" s="20"/>
      <c r="D16" s="20"/>
      <c r="E16" s="20"/>
      <c r="F16" s="20"/>
      <c r="G16" s="20"/>
      <c r="H16" s="20"/>
      <c r="I16" s="20"/>
      <c r="J16" s="20"/>
      <c r="K16" s="20"/>
      <c r="L16" s="20"/>
      <c r="M16" s="20"/>
      <c r="N16" s="20"/>
    </row>
    <row r="17" customFormat="false" ht="12.85" hidden="false" customHeight="false" outlineLevel="0" collapsed="false">
      <c r="A17" s="21"/>
      <c r="B17" s="21"/>
      <c r="C17" s="21"/>
      <c r="D17" s="21"/>
      <c r="E17" s="21"/>
      <c r="F17" s="21"/>
      <c r="G17" s="21"/>
      <c r="H17" s="21"/>
      <c r="I17" s="21"/>
      <c r="J17" s="21"/>
      <c r="K17" s="21"/>
      <c r="L17" s="21"/>
      <c r="M17" s="21"/>
      <c r="N17" s="21"/>
    </row>
    <row r="18" customFormat="false" ht="14.9" hidden="false" customHeight="false" outlineLevel="0" collapsed="false">
      <c r="A18" s="18" t="n">
        <f aca="false">M13+1</f>
        <v>40286</v>
      </c>
      <c r="B18" s="19"/>
      <c r="C18" s="18" t="n">
        <f aca="false">A18+1</f>
        <v>40287</v>
      </c>
      <c r="D18" s="19"/>
      <c r="E18" s="18" t="n">
        <f aca="false">C18+1</f>
        <v>40288</v>
      </c>
      <c r="F18" s="19"/>
      <c r="G18" s="18" t="n">
        <f aca="false">E18+1</f>
        <v>40289</v>
      </c>
      <c r="H18" s="19"/>
      <c r="I18" s="18" t="n">
        <f aca="false">G18+1</f>
        <v>40290</v>
      </c>
      <c r="J18" s="19"/>
      <c r="K18" s="18" t="n">
        <f aca="false">I18+1</f>
        <v>40291</v>
      </c>
      <c r="L18" s="19"/>
      <c r="M18" s="18" t="n">
        <f aca="false">K18+1</f>
        <v>40292</v>
      </c>
      <c r="N18" s="19"/>
    </row>
    <row r="19" customFormat="false" ht="12.85" hidden="false" customHeight="false" outlineLevel="0" collapsed="false">
      <c r="A19" s="20"/>
      <c r="B19" s="20"/>
      <c r="C19" s="20"/>
      <c r="D19" s="20"/>
      <c r="E19" s="20"/>
      <c r="F19" s="20"/>
      <c r="G19" s="20"/>
      <c r="H19" s="20"/>
      <c r="I19" s="20"/>
      <c r="J19" s="20"/>
      <c r="K19" s="20"/>
      <c r="L19" s="20"/>
      <c r="M19" s="20"/>
      <c r="N19" s="20"/>
    </row>
    <row r="20" customFormat="false" ht="12.85" hidden="false" customHeight="false" outlineLevel="0" collapsed="false">
      <c r="A20" s="20"/>
      <c r="B20" s="20"/>
      <c r="C20" s="20"/>
      <c r="D20" s="20"/>
      <c r="E20" s="20"/>
      <c r="F20" s="20"/>
      <c r="G20" s="20"/>
      <c r="H20" s="20"/>
      <c r="I20" s="20"/>
      <c r="J20" s="20"/>
      <c r="K20" s="20"/>
      <c r="L20" s="20"/>
      <c r="M20" s="20"/>
      <c r="N20" s="20"/>
    </row>
    <row r="21" customFormat="false" ht="12.85" hidden="false" customHeight="false" outlineLevel="0" collapsed="false">
      <c r="A21" s="20"/>
      <c r="B21" s="20"/>
      <c r="C21" s="20"/>
      <c r="D21" s="20"/>
      <c r="E21" s="20"/>
      <c r="F21" s="20"/>
      <c r="G21" s="20"/>
      <c r="H21" s="20"/>
      <c r="I21" s="20"/>
      <c r="J21" s="20"/>
      <c r="K21" s="20"/>
      <c r="L21" s="20"/>
      <c r="M21" s="20"/>
      <c r="N21" s="20"/>
    </row>
    <row r="22" customFormat="false" ht="12.85" hidden="false" customHeight="false" outlineLevel="0" collapsed="false">
      <c r="A22" s="21"/>
      <c r="B22" s="21"/>
      <c r="C22" s="21"/>
      <c r="D22" s="21"/>
      <c r="E22" s="21"/>
      <c r="F22" s="21"/>
      <c r="G22" s="21"/>
      <c r="H22" s="21"/>
      <c r="I22" s="21"/>
      <c r="J22" s="21"/>
      <c r="K22" s="21"/>
      <c r="L22" s="21"/>
      <c r="M22" s="21"/>
      <c r="N22" s="21"/>
    </row>
    <row r="23" customFormat="false" ht="14.9" hidden="false" customHeight="false" outlineLevel="0" collapsed="false">
      <c r="A23" s="18" t="n">
        <f aca="false">M18+1</f>
        <v>40293</v>
      </c>
      <c r="B23" s="19" t="str">
        <f aca="false">IF(MONTH($A$1)=MONTH(A23),"",May!B3)</f>
        <v/>
      </c>
      <c r="C23" s="18" t="n">
        <f aca="false">A23+1</f>
        <v>40294</v>
      </c>
      <c r="D23" s="19" t="str">
        <f aca="false">IF(MONTH($A$1)=MONTH(C23),"",May!D3)</f>
        <v/>
      </c>
      <c r="E23" s="18" t="n">
        <f aca="false">C23+1</f>
        <v>40295</v>
      </c>
      <c r="F23" s="19" t="str">
        <f aca="false">IF(MONTH($A$1)=MONTH(E23),"",May!F3)</f>
        <v/>
      </c>
      <c r="G23" s="18" t="n">
        <f aca="false">E23+1</f>
        <v>40296</v>
      </c>
      <c r="H23" s="19" t="str">
        <f aca="false">IF(MONTH($A$1)=MONTH(G23),"",May!H3)</f>
        <v/>
      </c>
      <c r="I23" s="18" t="n">
        <f aca="false">G23+1</f>
        <v>40297</v>
      </c>
      <c r="J23" s="19" t="str">
        <f aca="false">IF(MONTH($A$1)=MONTH(I23),"",May!J3)</f>
        <v/>
      </c>
      <c r="K23" s="18" t="n">
        <f aca="false">I23+1</f>
        <v>40298</v>
      </c>
      <c r="L23" s="19" t="str">
        <f aca="false">IF(MONTH($A$1)=MONTH(K23),"",May!L3)</f>
        <v/>
      </c>
      <c r="M23" s="18" t="n">
        <f aca="false">K23+1</f>
        <v>40299</v>
      </c>
      <c r="N23" s="19" t="n">
        <f aca="false">IF(MONTH($A$1)=MONTH(M23),"",May!N3)</f>
        <v>0</v>
      </c>
    </row>
    <row r="24" customFormat="false" ht="12.85" hidden="false" customHeight="false" outlineLevel="0" collapsed="false">
      <c r="A24" s="20"/>
      <c r="B24" s="20"/>
      <c r="C24" s="20"/>
      <c r="D24" s="20"/>
      <c r="E24" s="20"/>
      <c r="F24" s="20"/>
      <c r="G24" s="20"/>
      <c r="H24" s="20"/>
      <c r="I24" s="20"/>
      <c r="J24" s="20"/>
      <c r="K24" s="20"/>
      <c r="L24" s="20"/>
      <c r="M24" s="20"/>
      <c r="N24" s="20"/>
    </row>
    <row r="25" customFormat="false" ht="12.85" hidden="false" customHeight="false" outlineLevel="0" collapsed="false">
      <c r="A25" s="20"/>
      <c r="B25" s="20"/>
      <c r="C25" s="20"/>
      <c r="D25" s="20"/>
      <c r="E25" s="20"/>
      <c r="F25" s="20"/>
      <c r="G25" s="20"/>
      <c r="H25" s="20"/>
      <c r="I25" s="20"/>
      <c r="J25" s="20"/>
      <c r="K25" s="20"/>
      <c r="L25" s="20"/>
      <c r="M25" s="20"/>
      <c r="N25" s="20"/>
    </row>
    <row r="26" customFormat="false" ht="12.85" hidden="false" customHeight="false" outlineLevel="0" collapsed="false">
      <c r="A26" s="20"/>
      <c r="B26" s="20"/>
      <c r="C26" s="20"/>
      <c r="D26" s="20"/>
      <c r="E26" s="20"/>
      <c r="F26" s="20"/>
      <c r="G26" s="20"/>
      <c r="H26" s="20"/>
      <c r="I26" s="20"/>
      <c r="J26" s="20"/>
      <c r="K26" s="20"/>
      <c r="L26" s="20"/>
      <c r="M26" s="20"/>
      <c r="N26" s="20"/>
    </row>
    <row r="27" customFormat="false" ht="12.85" hidden="false" customHeight="false" outlineLevel="0" collapsed="false">
      <c r="A27" s="21"/>
      <c r="B27" s="21"/>
      <c r="C27" s="21"/>
      <c r="D27" s="21"/>
      <c r="E27" s="21"/>
      <c r="F27" s="21"/>
      <c r="G27" s="21"/>
      <c r="H27" s="21"/>
      <c r="I27" s="21"/>
      <c r="J27" s="21"/>
      <c r="K27" s="21"/>
      <c r="L27" s="21"/>
      <c r="M27" s="21"/>
      <c r="N27" s="21"/>
    </row>
    <row r="28" customFormat="false" ht="14.15" hidden="false" customHeight="false" outlineLevel="0" collapsed="false">
      <c r="A28" s="18" t="n">
        <f aca="false">M23+1</f>
        <v>40300</v>
      </c>
      <c r="B28" s="19" t="n">
        <f aca="false">IF(MONTH($A$1)=MONTH(A28),"",May!B8)</f>
        <v>0</v>
      </c>
      <c r="C28" s="18" t="n">
        <f aca="false">A28+1</f>
        <v>40301</v>
      </c>
      <c r="D28" s="19" t="n">
        <f aca="false">IF(MONTH($A$1)=MONTH(C28),"",May!D8)</f>
        <v>0</v>
      </c>
      <c r="E28" s="18" t="n">
        <f aca="false">C28+1</f>
        <v>40302</v>
      </c>
      <c r="F28" s="19" t="n">
        <f aca="false">IF(MONTH($A$1)=MONTH(E28),"",May!F8)</f>
        <v>0</v>
      </c>
      <c r="G28" s="18" t="n">
        <f aca="false">E28+1</f>
        <v>40303</v>
      </c>
      <c r="H28" s="19" t="n">
        <f aca="false">IF(MONTH($A$1)=MONTH(G28),"",May!H8)</f>
        <v>0</v>
      </c>
      <c r="I28" s="18" t="n">
        <f aca="false">G28+1</f>
        <v>40304</v>
      </c>
      <c r="J28" s="19" t="n">
        <f aca="false">IF(MONTH($A$1)=MONTH(I28),"",May!J8)</f>
        <v>0</v>
      </c>
      <c r="K28" s="18" t="n">
        <f aca="false">I28+1</f>
        <v>40305</v>
      </c>
      <c r="L28" s="19" t="n">
        <f aca="false">IF(MONTH($A$1)=MONTH(K28),"",May!L8)</f>
        <v>0</v>
      </c>
      <c r="M28" s="18" t="n">
        <f aca="false">K28+1</f>
        <v>40306</v>
      </c>
      <c r="N28" s="19" t="n">
        <f aca="false">IF(MONTH($A$1)=MONTH(M28),"",May!N8)</f>
        <v>0</v>
      </c>
    </row>
    <row r="29" customFormat="false" ht="12.85" hidden="false" customHeight="false" outlineLevel="0" collapsed="false">
      <c r="A29" s="20"/>
      <c r="B29" s="20"/>
      <c r="C29" s="20"/>
      <c r="D29" s="20"/>
      <c r="E29" s="20"/>
      <c r="F29" s="20"/>
      <c r="G29" s="20"/>
      <c r="H29" s="20"/>
      <c r="I29" s="20"/>
      <c r="J29" s="20"/>
      <c r="K29" s="20"/>
      <c r="L29" s="20"/>
      <c r="M29" s="20"/>
      <c r="N29" s="20"/>
    </row>
    <row r="30" customFormat="false" ht="12.85" hidden="false" customHeight="false" outlineLevel="0" collapsed="false">
      <c r="A30" s="20"/>
      <c r="B30" s="20"/>
      <c r="C30" s="20"/>
      <c r="D30" s="20"/>
      <c r="E30" s="20"/>
      <c r="F30" s="20"/>
      <c r="G30" s="20"/>
      <c r="H30" s="20"/>
      <c r="I30" s="20"/>
      <c r="J30" s="20"/>
      <c r="K30" s="20"/>
      <c r="L30" s="20"/>
      <c r="M30" s="20"/>
      <c r="N30" s="20"/>
    </row>
    <row r="31" customFormat="false" ht="12.85" hidden="false" customHeight="false" outlineLevel="0" collapsed="false">
      <c r="A31" s="20"/>
      <c r="B31" s="20"/>
      <c r="C31" s="20"/>
      <c r="D31" s="20"/>
      <c r="E31" s="20"/>
      <c r="F31" s="20"/>
      <c r="G31" s="20"/>
      <c r="H31" s="20"/>
      <c r="I31" s="20"/>
      <c r="J31" s="20"/>
      <c r="K31" s="20"/>
      <c r="L31" s="20"/>
      <c r="M31" s="20"/>
      <c r="N31" s="20"/>
    </row>
    <row r="32" customFormat="false" ht="12.85" hidden="false" customHeight="false" outlineLevel="0" collapsed="false">
      <c r="A32" s="21"/>
      <c r="B32" s="21"/>
      <c r="C32" s="21"/>
      <c r="D32" s="21"/>
      <c r="E32" s="21"/>
      <c r="F32" s="21"/>
      <c r="G32" s="21"/>
      <c r="H32" s="21"/>
      <c r="I32" s="21"/>
      <c r="J32" s="21"/>
      <c r="K32" s="21"/>
      <c r="L32" s="21"/>
      <c r="M32" s="21"/>
      <c r="N32" s="21"/>
    </row>
  </sheetData>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3 E3 G3 I3 K3 M3 A23 C23 E23 G23 I23 K23 M23 A28 C28 E28 G28 I28 K28 M28">
    <cfRule type="expression" priority="2" aboveAverage="0" equalAverage="0" bottom="0" percent="0" rank="0" text="" dxfId="0">
      <formula>TODAY()=A3</formula>
    </cfRule>
    <cfRule type="expression" priority="3" aboveAverage="0" equalAverage="0" bottom="0" percent="0" rank="0" text="" dxfId="0">
      <formula>MONTH($A$1)&lt;&gt;MONTH(A3)</formula>
    </cfRule>
  </conditionalFormatting>
  <conditionalFormatting sqref="A4 C4 E4 G4 I4 K4 M4 A24 C24 E24 G24 I24 K24 M24 A29 C29 E29 G29 I29 K29 M29">
    <cfRule type="expression" priority="4" aboveAverage="0" equalAverage="0" bottom="0" percent="0" rank="0" text="" dxfId="0">
      <formula>MONTH($A$1)&lt;&gt;MONTH(A3)</formula>
    </cfRule>
  </conditionalFormatting>
  <conditionalFormatting sqref="A5 C5 E5 G5 I5 K5 M5 A25 C25 E25 G25 I25 K25 M25 A30 C30 E30 G30 I30 K30 M30">
    <cfRule type="expression" priority="5" aboveAverage="0" equalAverage="0" bottom="0" percent="0" rank="0" text="" dxfId="0">
      <formula>MONTH($A$1)&lt;&gt;MONTH(A3)</formula>
    </cfRule>
  </conditionalFormatting>
  <conditionalFormatting sqref="A6 C6 E6 G6 I6 K6 M6 A26 C26 E26 G26 I26 K26 M26 A31 C31 E31 G31 I31 K31 M31">
    <cfRule type="expression" priority="6" aboveAverage="0" equalAverage="0" bottom="0" percent="0" rank="0" text="" dxfId="0">
      <formula>MONTH($A$1)&lt;&gt;MONTH(A3)</formula>
    </cfRule>
  </conditionalFormatting>
  <conditionalFormatting sqref="A7 C7 E7 G7 I7 K7 M7 A27 C27 E27 G27 I27 K27 M27 A32 C32 E32 G32 I32 K32 M32">
    <cfRule type="expression" priority="7" aboveAverage="0" equalAverage="0" bottom="0" percent="0" rank="0" text="" dxfId="0">
      <formula>MONTH($A$1)&lt;&gt;MONTH(A3)</formula>
    </cfRule>
  </conditionalFormatting>
  <conditionalFormatting sqref="A8 C8 E8 G8 I8 K8 M8 A13 C13 E13 G13 I13 K13 M13 A18 C18 E18 G18 I18 K18 M18">
    <cfRule type="expression" priority="8" aboveAverage="0" equalAverage="0" bottom="0" percent="0" rank="0" text="" dxfId="0">
      <formula>TODAY()=A8</formula>
    </cfRule>
  </conditionalFormatting>
  <conditionalFormatting sqref="N23 B28 D28 F28 H28 J28 L28 N28 B3 D3 F3 H3 J3 L3 N3 B23 D23 F23 H23 J23 L23">
    <cfRule type="expression" priority="9" aboveAverage="0" equalAverage="0" bottom="0" percent="0" rank="0" text="" dxfId="0">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6.xml><?xml version="1.0" encoding="utf-8"?>
<worksheet xmlns="http://schemas.openxmlformats.org/spreadsheetml/2006/main" xmlns:r="http://schemas.openxmlformats.org/officeDocument/2006/relationships">
  <sheetPr filterMode="false">
    <pageSetUpPr fitToPage="false"/>
  </sheetPr>
  <dimension ref="A1:N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025" min="16" style="0" width="11.52"/>
  </cols>
  <sheetData>
    <row r="1" customFormat="false" ht="17.65" hidden="false" customHeight="false" outlineLevel="0" collapsed="false">
      <c r="A1" s="16" t="n">
        <f aca="false">DATE(Year!$A$1,5,1)</f>
        <v>40299</v>
      </c>
      <c r="B1" s="16"/>
      <c r="C1" s="16"/>
      <c r="D1" s="16"/>
      <c r="E1" s="16"/>
      <c r="F1" s="16"/>
      <c r="G1" s="16"/>
      <c r="H1" s="16"/>
      <c r="I1" s="16"/>
      <c r="J1" s="16"/>
      <c r="K1" s="16"/>
      <c r="L1" s="16"/>
      <c r="M1" s="16"/>
      <c r="N1" s="16"/>
    </row>
    <row r="2" customFormat="false" ht="15.25" hidden="false" customHeight="false" outlineLevel="0" collapsed="false">
      <c r="A2" s="17" t="s">
        <v>7</v>
      </c>
      <c r="B2" s="17"/>
      <c r="C2" s="17" t="s">
        <v>8</v>
      </c>
      <c r="D2" s="17"/>
      <c r="E2" s="17" t="s">
        <v>9</v>
      </c>
      <c r="F2" s="17"/>
      <c r="G2" s="17" t="s">
        <v>10</v>
      </c>
      <c r="H2" s="17"/>
      <c r="I2" s="17" t="s">
        <v>11</v>
      </c>
      <c r="J2" s="17"/>
      <c r="K2" s="17" t="s">
        <v>12</v>
      </c>
      <c r="L2" s="17"/>
      <c r="M2" s="17" t="s">
        <v>13</v>
      </c>
      <c r="N2" s="17"/>
    </row>
    <row r="3" customFormat="false" ht="14.9" hidden="false" customHeight="false" outlineLevel="0" collapsed="false">
      <c r="A3" s="18" t="n">
        <f aca="false">IF(WEEKDAY($A$1)=1,$A$1,C3-1)</f>
        <v>40293</v>
      </c>
      <c r="B3" s="19"/>
      <c r="C3" s="18" t="n">
        <f aca="false">IF(WEEKDAY($A$1)=2,$A$1,IF(WEEKDAY($A$1)&lt;2,A3+1,E3-1))</f>
        <v>40294</v>
      </c>
      <c r="D3" s="19"/>
      <c r="E3" s="18" t="n">
        <f aca="false">IF(WEEKDAY($A$1)=3,$A$1,IF(WEEKDAY($A$1)&lt;3,C3+1,G3-1))</f>
        <v>40295</v>
      </c>
      <c r="F3" s="19"/>
      <c r="G3" s="18" t="n">
        <f aca="false">IF(WEEKDAY($A$1)=4,$A$1,IF(WEEKDAY($A$1)&lt;4,E3+1,I3-1))</f>
        <v>40296</v>
      </c>
      <c r="H3" s="19"/>
      <c r="I3" s="18" t="n">
        <f aca="false">IF(WEEKDAY($A$1)=5,$A$1,IF(WEEKDAY($A$1)&lt;5,G3+1,K3-1))</f>
        <v>40297</v>
      </c>
      <c r="J3" s="19"/>
      <c r="K3" s="18" t="n">
        <f aca="false">IF(WEEKDAY($A$1)=6,$A$1,IF(WEEKDAY($A$1)&lt;6,I3+1,M3-1))</f>
        <v>40298</v>
      </c>
      <c r="L3" s="19"/>
      <c r="M3" s="18" t="n">
        <f aca="false">IF(WEEKDAY($A$1)=7,$A$1,IF(WEEKDAY($A$1)&lt;7,K3+1,""))</f>
        <v>40299</v>
      </c>
      <c r="N3" s="19"/>
    </row>
    <row r="4" customFormat="false" ht="12.85" hidden="false" customHeight="false" outlineLevel="0" collapsed="false">
      <c r="A4" s="20"/>
      <c r="B4" s="20"/>
      <c r="C4" s="20"/>
      <c r="D4" s="20"/>
      <c r="E4" s="20"/>
      <c r="F4" s="20"/>
      <c r="G4" s="20"/>
      <c r="H4" s="20"/>
      <c r="I4" s="20"/>
      <c r="J4" s="20"/>
      <c r="K4" s="20"/>
      <c r="L4" s="20"/>
      <c r="M4" s="20"/>
      <c r="N4" s="20"/>
    </row>
    <row r="5" customFormat="false" ht="12.85" hidden="false" customHeight="false" outlineLevel="0" collapsed="false">
      <c r="A5" s="20"/>
      <c r="B5" s="20"/>
      <c r="C5" s="20"/>
      <c r="D5" s="20"/>
      <c r="E5" s="20"/>
      <c r="F5" s="20"/>
      <c r="G5" s="20"/>
      <c r="H5" s="20"/>
      <c r="I5" s="20"/>
      <c r="J5" s="20"/>
      <c r="K5" s="20"/>
      <c r="L5" s="20"/>
      <c r="M5" s="20"/>
      <c r="N5" s="20"/>
    </row>
    <row r="6" customFormat="false" ht="12.85" hidden="false" customHeight="false" outlineLevel="0" collapsed="false">
      <c r="A6" s="20"/>
      <c r="B6" s="20"/>
      <c r="C6" s="20"/>
      <c r="D6" s="20"/>
      <c r="E6" s="20"/>
      <c r="F6" s="20"/>
      <c r="G6" s="20"/>
      <c r="H6" s="20"/>
      <c r="I6" s="20"/>
      <c r="J6" s="20"/>
      <c r="K6" s="20"/>
      <c r="L6" s="20"/>
      <c r="M6" s="20"/>
      <c r="N6" s="20"/>
    </row>
    <row r="7" customFormat="false" ht="12.85" hidden="false" customHeight="false" outlineLevel="0" collapsed="false">
      <c r="A7" s="21"/>
      <c r="B7" s="21"/>
      <c r="C7" s="21"/>
      <c r="D7" s="21"/>
      <c r="E7" s="21"/>
      <c r="F7" s="21"/>
      <c r="G7" s="21"/>
      <c r="H7" s="21"/>
      <c r="I7" s="21"/>
      <c r="J7" s="21"/>
      <c r="K7" s="21"/>
      <c r="L7" s="21"/>
      <c r="M7" s="21"/>
      <c r="N7" s="21"/>
    </row>
    <row r="8" customFormat="false" ht="14.9" hidden="false" customHeight="false" outlineLevel="0" collapsed="false">
      <c r="A8" s="18" t="n">
        <f aca="false">M3+1</f>
        <v>40300</v>
      </c>
      <c r="B8" s="19"/>
      <c r="C8" s="18" t="n">
        <f aca="false">A8+1</f>
        <v>40301</v>
      </c>
      <c r="D8" s="19"/>
      <c r="E8" s="18" t="n">
        <f aca="false">C8+1</f>
        <v>40302</v>
      </c>
      <c r="F8" s="19"/>
      <c r="G8" s="18" t="n">
        <f aca="false">E8+1</f>
        <v>40303</v>
      </c>
      <c r="H8" s="19"/>
      <c r="I8" s="18" t="n">
        <f aca="false">G8+1</f>
        <v>40304</v>
      </c>
      <c r="J8" s="19"/>
      <c r="K8" s="18" t="n">
        <f aca="false">I8+1</f>
        <v>40305</v>
      </c>
      <c r="L8" s="19"/>
      <c r="M8" s="18" t="n">
        <f aca="false">K8+1</f>
        <v>40306</v>
      </c>
      <c r="N8" s="19"/>
    </row>
    <row r="9" customFormat="false" ht="12.85" hidden="false" customHeight="false" outlineLevel="0" collapsed="false">
      <c r="A9" s="20"/>
      <c r="B9" s="20"/>
      <c r="C9" s="20"/>
      <c r="D9" s="20"/>
      <c r="E9" s="20"/>
      <c r="F9" s="20"/>
      <c r="G9" s="20"/>
      <c r="H9" s="20"/>
      <c r="I9" s="20"/>
      <c r="J9" s="20"/>
      <c r="K9" s="20"/>
      <c r="L9" s="20"/>
      <c r="M9" s="20"/>
      <c r="N9" s="20"/>
    </row>
    <row r="10" customFormat="false" ht="12.85" hidden="false" customHeight="false" outlineLevel="0" collapsed="false">
      <c r="A10" s="20"/>
      <c r="B10" s="20"/>
      <c r="C10" s="20"/>
      <c r="D10" s="20"/>
      <c r="E10" s="20"/>
      <c r="F10" s="20"/>
      <c r="G10" s="20"/>
      <c r="H10" s="20"/>
      <c r="I10" s="20"/>
      <c r="J10" s="20"/>
      <c r="K10" s="20"/>
      <c r="L10" s="20"/>
      <c r="M10" s="20"/>
      <c r="N10" s="20"/>
    </row>
    <row r="11" customFormat="false" ht="12.85" hidden="false" customHeight="false" outlineLevel="0" collapsed="false">
      <c r="A11" s="20"/>
      <c r="B11" s="20"/>
      <c r="C11" s="20"/>
      <c r="D11" s="20"/>
      <c r="E11" s="20"/>
      <c r="F11" s="20"/>
      <c r="G11" s="20"/>
      <c r="H11" s="20"/>
      <c r="I11" s="20"/>
      <c r="J11" s="20"/>
      <c r="K11" s="20"/>
      <c r="L11" s="20"/>
      <c r="M11" s="20"/>
      <c r="N11" s="20"/>
    </row>
    <row r="12" customFormat="false" ht="12.85" hidden="false" customHeight="false" outlineLevel="0" collapsed="false">
      <c r="A12" s="21"/>
      <c r="B12" s="21"/>
      <c r="C12" s="21"/>
      <c r="D12" s="21"/>
      <c r="E12" s="21"/>
      <c r="F12" s="21"/>
      <c r="G12" s="21"/>
      <c r="H12" s="21"/>
      <c r="I12" s="21"/>
      <c r="J12" s="21"/>
      <c r="K12" s="21"/>
      <c r="L12" s="21"/>
      <c r="M12" s="21"/>
      <c r="N12" s="21"/>
    </row>
    <row r="13" customFormat="false" ht="14.9" hidden="false" customHeight="false" outlineLevel="0" collapsed="false">
      <c r="A13" s="18" t="n">
        <f aca="false">M8+1</f>
        <v>40307</v>
      </c>
      <c r="B13" s="19"/>
      <c r="C13" s="18" t="n">
        <f aca="false">A13+1</f>
        <v>40308</v>
      </c>
      <c r="D13" s="19"/>
      <c r="E13" s="18" t="n">
        <f aca="false">C13+1</f>
        <v>40309</v>
      </c>
      <c r="F13" s="19"/>
      <c r="G13" s="18" t="n">
        <f aca="false">E13+1</f>
        <v>40310</v>
      </c>
      <c r="H13" s="19"/>
      <c r="I13" s="18" t="n">
        <f aca="false">G13+1</f>
        <v>40311</v>
      </c>
      <c r="J13" s="19"/>
      <c r="K13" s="18" t="n">
        <f aca="false">I13+1</f>
        <v>40312</v>
      </c>
      <c r="L13" s="19"/>
      <c r="M13" s="18" t="n">
        <f aca="false">K13+1</f>
        <v>40313</v>
      </c>
      <c r="N13" s="19"/>
    </row>
    <row r="14" customFormat="false" ht="12.85" hidden="false" customHeight="false" outlineLevel="0" collapsed="false">
      <c r="A14" s="20"/>
      <c r="B14" s="20"/>
      <c r="C14" s="20"/>
      <c r="D14" s="20"/>
      <c r="E14" s="20"/>
      <c r="F14" s="20"/>
      <c r="G14" s="20"/>
      <c r="H14" s="20"/>
      <c r="I14" s="20"/>
      <c r="J14" s="20"/>
      <c r="K14" s="20"/>
      <c r="L14" s="20"/>
      <c r="M14" s="20"/>
      <c r="N14" s="20"/>
    </row>
    <row r="15" customFormat="false" ht="12.85" hidden="false" customHeight="false" outlineLevel="0" collapsed="false">
      <c r="A15" s="20"/>
      <c r="B15" s="20"/>
      <c r="C15" s="20"/>
      <c r="D15" s="20"/>
      <c r="E15" s="20"/>
      <c r="F15" s="20"/>
      <c r="G15" s="20"/>
      <c r="H15" s="20"/>
      <c r="I15" s="20"/>
      <c r="J15" s="20"/>
      <c r="K15" s="20"/>
      <c r="L15" s="20"/>
      <c r="M15" s="20"/>
      <c r="N15" s="20"/>
    </row>
    <row r="16" customFormat="false" ht="12.85" hidden="false" customHeight="false" outlineLevel="0" collapsed="false">
      <c r="A16" s="20"/>
      <c r="B16" s="20"/>
      <c r="C16" s="20"/>
      <c r="D16" s="20"/>
      <c r="E16" s="20"/>
      <c r="F16" s="20"/>
      <c r="G16" s="20"/>
      <c r="H16" s="20"/>
      <c r="I16" s="20"/>
      <c r="J16" s="20"/>
      <c r="K16" s="20"/>
      <c r="L16" s="20"/>
      <c r="M16" s="20"/>
      <c r="N16" s="20"/>
    </row>
    <row r="17" customFormat="false" ht="12.85" hidden="false" customHeight="false" outlineLevel="0" collapsed="false">
      <c r="A17" s="21"/>
      <c r="B17" s="21"/>
      <c r="C17" s="21"/>
      <c r="D17" s="21"/>
      <c r="E17" s="21"/>
      <c r="F17" s="21"/>
      <c r="G17" s="21"/>
      <c r="H17" s="21"/>
      <c r="I17" s="21"/>
      <c r="J17" s="21"/>
      <c r="K17" s="21"/>
      <c r="L17" s="21"/>
      <c r="M17" s="21"/>
      <c r="N17" s="21"/>
    </row>
    <row r="18" customFormat="false" ht="14.9" hidden="false" customHeight="false" outlineLevel="0" collapsed="false">
      <c r="A18" s="18" t="n">
        <f aca="false">M13+1</f>
        <v>40314</v>
      </c>
      <c r="B18" s="19"/>
      <c r="C18" s="18" t="n">
        <f aca="false">A18+1</f>
        <v>40315</v>
      </c>
      <c r="D18" s="19"/>
      <c r="E18" s="18" t="n">
        <f aca="false">C18+1</f>
        <v>40316</v>
      </c>
      <c r="F18" s="19"/>
      <c r="G18" s="18" t="n">
        <f aca="false">E18+1</f>
        <v>40317</v>
      </c>
      <c r="H18" s="19"/>
      <c r="I18" s="18" t="n">
        <f aca="false">G18+1</f>
        <v>40318</v>
      </c>
      <c r="J18" s="19"/>
      <c r="K18" s="18" t="n">
        <f aca="false">I18+1</f>
        <v>40319</v>
      </c>
      <c r="L18" s="19"/>
      <c r="M18" s="18" t="n">
        <f aca="false">K18+1</f>
        <v>40320</v>
      </c>
      <c r="N18" s="19"/>
    </row>
    <row r="19" customFormat="false" ht="12.85" hidden="false" customHeight="false" outlineLevel="0" collapsed="false">
      <c r="A19" s="20"/>
      <c r="B19" s="20"/>
      <c r="C19" s="20"/>
      <c r="D19" s="20"/>
      <c r="E19" s="20"/>
      <c r="F19" s="20"/>
      <c r="G19" s="20"/>
      <c r="H19" s="20"/>
      <c r="I19" s="20"/>
      <c r="J19" s="20"/>
      <c r="K19" s="20"/>
      <c r="L19" s="20"/>
      <c r="M19" s="20"/>
      <c r="N19" s="20"/>
    </row>
    <row r="20" customFormat="false" ht="12.85" hidden="false" customHeight="false" outlineLevel="0" collapsed="false">
      <c r="A20" s="20"/>
      <c r="B20" s="20"/>
      <c r="C20" s="20"/>
      <c r="D20" s="20"/>
      <c r="E20" s="20"/>
      <c r="F20" s="20"/>
      <c r="G20" s="20"/>
      <c r="H20" s="20"/>
      <c r="I20" s="20"/>
      <c r="J20" s="20"/>
      <c r="K20" s="20"/>
      <c r="L20" s="20"/>
      <c r="M20" s="20"/>
      <c r="N20" s="20"/>
    </row>
    <row r="21" customFormat="false" ht="12.85" hidden="false" customHeight="false" outlineLevel="0" collapsed="false">
      <c r="A21" s="20"/>
      <c r="B21" s="20"/>
      <c r="C21" s="20"/>
      <c r="D21" s="20"/>
      <c r="E21" s="20"/>
      <c r="F21" s="20"/>
      <c r="G21" s="20"/>
      <c r="H21" s="20"/>
      <c r="I21" s="20"/>
      <c r="J21" s="20"/>
      <c r="K21" s="20"/>
      <c r="L21" s="20"/>
      <c r="M21" s="20"/>
      <c r="N21" s="20"/>
    </row>
    <row r="22" customFormat="false" ht="12.85" hidden="false" customHeight="false" outlineLevel="0" collapsed="false">
      <c r="A22" s="21"/>
      <c r="B22" s="21"/>
      <c r="C22" s="21"/>
      <c r="D22" s="21"/>
      <c r="E22" s="21"/>
      <c r="F22" s="21"/>
      <c r="G22" s="21"/>
      <c r="H22" s="21"/>
      <c r="I22" s="21"/>
      <c r="J22" s="21"/>
      <c r="K22" s="21"/>
      <c r="L22" s="21"/>
      <c r="M22" s="21"/>
      <c r="N22" s="21"/>
    </row>
    <row r="23" customFormat="false" ht="14.9" hidden="false" customHeight="false" outlineLevel="0" collapsed="false">
      <c r="A23" s="18" t="n">
        <f aca="false">M18+1</f>
        <v>40321</v>
      </c>
      <c r="B23" s="19" t="str">
        <f aca="false">IF(MONTH($A$1)=MONTH(A23),"",Jun!B3)</f>
        <v/>
      </c>
      <c r="C23" s="18" t="n">
        <f aca="false">A23+1</f>
        <v>40322</v>
      </c>
      <c r="D23" s="19" t="str">
        <f aca="false">IF(MONTH($A$1)=MONTH(C23),"",Jun!D3)</f>
        <v/>
      </c>
      <c r="E23" s="18" t="n">
        <f aca="false">C23+1</f>
        <v>40323</v>
      </c>
      <c r="F23" s="19" t="str">
        <f aca="false">IF(MONTH($A$1)=MONTH(E23),"",Jun!F3)</f>
        <v/>
      </c>
      <c r="G23" s="18" t="n">
        <f aca="false">E23+1</f>
        <v>40324</v>
      </c>
      <c r="H23" s="19" t="str">
        <f aca="false">IF(MONTH($A$1)=MONTH(G23),"",Jun!H3)</f>
        <v/>
      </c>
      <c r="I23" s="18" t="n">
        <f aca="false">G23+1</f>
        <v>40325</v>
      </c>
      <c r="J23" s="19" t="str">
        <f aca="false">IF(MONTH($A$1)=MONTH(I23),"",Jun!J3)</f>
        <v/>
      </c>
      <c r="K23" s="18" t="n">
        <f aca="false">I23+1</f>
        <v>40326</v>
      </c>
      <c r="L23" s="19" t="str">
        <f aca="false">IF(MONTH($A$1)=MONTH(K23),"",Jun!L3)</f>
        <v/>
      </c>
      <c r="M23" s="18" t="n">
        <f aca="false">K23+1</f>
        <v>40327</v>
      </c>
      <c r="N23" s="19" t="str">
        <f aca="false">IF(MONTH($A$1)=MONTH(M23),"",Jun!N3)</f>
        <v/>
      </c>
    </row>
    <row r="24" customFormat="false" ht="12.85" hidden="false" customHeight="false" outlineLevel="0" collapsed="false">
      <c r="A24" s="20"/>
      <c r="B24" s="20"/>
      <c r="C24" s="20"/>
      <c r="D24" s="20"/>
      <c r="E24" s="20"/>
      <c r="F24" s="20"/>
      <c r="G24" s="20"/>
      <c r="H24" s="20"/>
      <c r="I24" s="20"/>
      <c r="J24" s="20"/>
      <c r="K24" s="20"/>
      <c r="L24" s="20"/>
      <c r="M24" s="20"/>
      <c r="N24" s="20"/>
    </row>
    <row r="25" customFormat="false" ht="12.85" hidden="false" customHeight="false" outlineLevel="0" collapsed="false">
      <c r="A25" s="20"/>
      <c r="B25" s="20"/>
      <c r="C25" s="20"/>
      <c r="D25" s="20"/>
      <c r="E25" s="20"/>
      <c r="F25" s="20"/>
      <c r="G25" s="20"/>
      <c r="H25" s="20"/>
      <c r="I25" s="20"/>
      <c r="J25" s="20"/>
      <c r="K25" s="20"/>
      <c r="L25" s="20"/>
      <c r="M25" s="20"/>
      <c r="N25" s="20"/>
    </row>
    <row r="26" customFormat="false" ht="12.85" hidden="false" customHeight="false" outlineLevel="0" collapsed="false">
      <c r="A26" s="20"/>
      <c r="B26" s="20"/>
      <c r="C26" s="20"/>
      <c r="D26" s="20"/>
      <c r="E26" s="20"/>
      <c r="F26" s="20"/>
      <c r="G26" s="20"/>
      <c r="H26" s="20"/>
      <c r="I26" s="20"/>
      <c r="J26" s="20"/>
      <c r="K26" s="20"/>
      <c r="L26" s="20"/>
      <c r="M26" s="20"/>
      <c r="N26" s="20"/>
    </row>
    <row r="27" customFormat="false" ht="12.85" hidden="false" customHeight="false" outlineLevel="0" collapsed="false">
      <c r="A27" s="21"/>
      <c r="B27" s="21"/>
      <c r="C27" s="21"/>
      <c r="D27" s="21"/>
      <c r="E27" s="21"/>
      <c r="F27" s="21"/>
      <c r="G27" s="21"/>
      <c r="H27" s="21"/>
      <c r="I27" s="21"/>
      <c r="J27" s="21"/>
      <c r="K27" s="21"/>
      <c r="L27" s="21"/>
      <c r="M27" s="21"/>
      <c r="N27" s="21"/>
    </row>
    <row r="28" customFormat="false" ht="14.9" hidden="false" customHeight="false" outlineLevel="0" collapsed="false">
      <c r="A28" s="18" t="n">
        <f aca="false">M23+1</f>
        <v>40328</v>
      </c>
      <c r="B28" s="19" t="str">
        <f aca="false">IF(MONTH($A$1)=MONTH(A28),"",Jun!B8)</f>
        <v/>
      </c>
      <c r="C28" s="18" t="n">
        <f aca="false">A28+1</f>
        <v>40329</v>
      </c>
      <c r="D28" s="19" t="str">
        <f aca="false">IF(MONTH($A$1)=MONTH(C28),"",Jun!D8)</f>
        <v/>
      </c>
      <c r="E28" s="18" t="n">
        <f aca="false">C28+1</f>
        <v>40330</v>
      </c>
      <c r="F28" s="19" t="n">
        <f aca="false">IF(MONTH($A$1)=MONTH(E28),"",Jun!F8)</f>
        <v>0</v>
      </c>
      <c r="G28" s="18" t="n">
        <f aca="false">E28+1</f>
        <v>40331</v>
      </c>
      <c r="H28" s="19" t="n">
        <f aca="false">IF(MONTH($A$1)=MONTH(G28),"",Jun!H8)</f>
        <v>0</v>
      </c>
      <c r="I28" s="18" t="n">
        <f aca="false">G28+1</f>
        <v>40332</v>
      </c>
      <c r="J28" s="19" t="n">
        <f aca="false">IF(MONTH($A$1)=MONTH(I28),"",Jun!J8)</f>
        <v>0</v>
      </c>
      <c r="K28" s="18" t="n">
        <f aca="false">I28+1</f>
        <v>40333</v>
      </c>
      <c r="L28" s="19" t="n">
        <f aca="false">IF(MONTH($A$1)=MONTH(K28),"",Jun!L8)</f>
        <v>0</v>
      </c>
      <c r="M28" s="18" t="n">
        <f aca="false">K28+1</f>
        <v>40334</v>
      </c>
      <c r="N28" s="19" t="n">
        <f aca="false">IF(MONTH($A$1)=MONTH(M28),"",Jun!N8)</f>
        <v>0</v>
      </c>
    </row>
    <row r="29" customFormat="false" ht="12.85" hidden="false" customHeight="false" outlineLevel="0" collapsed="false">
      <c r="A29" s="20"/>
      <c r="B29" s="20"/>
      <c r="C29" s="20"/>
      <c r="D29" s="20"/>
      <c r="E29" s="20"/>
      <c r="F29" s="20"/>
      <c r="G29" s="20"/>
      <c r="H29" s="20"/>
      <c r="I29" s="20"/>
      <c r="J29" s="20"/>
      <c r="K29" s="20"/>
      <c r="L29" s="20"/>
      <c r="M29" s="20"/>
      <c r="N29" s="20"/>
    </row>
    <row r="30" customFormat="false" ht="12.85" hidden="false" customHeight="false" outlineLevel="0" collapsed="false">
      <c r="A30" s="20"/>
      <c r="B30" s="20"/>
      <c r="C30" s="20"/>
      <c r="D30" s="20"/>
      <c r="E30" s="20"/>
      <c r="F30" s="20"/>
      <c r="G30" s="20"/>
      <c r="H30" s="20"/>
      <c r="I30" s="20"/>
      <c r="J30" s="20"/>
      <c r="K30" s="20"/>
      <c r="L30" s="20"/>
      <c r="M30" s="20"/>
      <c r="N30" s="20"/>
    </row>
    <row r="31" customFormat="false" ht="12.85" hidden="false" customHeight="false" outlineLevel="0" collapsed="false">
      <c r="A31" s="20"/>
      <c r="B31" s="20"/>
      <c r="C31" s="20"/>
      <c r="D31" s="20"/>
      <c r="E31" s="20"/>
      <c r="F31" s="20"/>
      <c r="G31" s="20"/>
      <c r="H31" s="20"/>
      <c r="I31" s="20"/>
      <c r="J31" s="20"/>
      <c r="K31" s="20"/>
      <c r="L31" s="20"/>
      <c r="M31" s="20"/>
      <c r="N31" s="20"/>
    </row>
    <row r="32" customFormat="false" ht="12.85" hidden="false" customHeight="false" outlineLevel="0" collapsed="false">
      <c r="A32" s="21"/>
      <c r="B32" s="21"/>
      <c r="C32" s="21"/>
      <c r="D32" s="21"/>
      <c r="E32" s="21"/>
      <c r="F32" s="21"/>
      <c r="G32" s="21"/>
      <c r="H32" s="21"/>
      <c r="I32" s="21"/>
      <c r="J32" s="21"/>
      <c r="K32" s="21"/>
      <c r="L32" s="21"/>
      <c r="M32" s="21"/>
      <c r="N32" s="21"/>
    </row>
  </sheetData>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3 E3 G3 I3 K3 M3 A23 C23 E23 G23 I23 K23 M23 A28 C28 E28 G28 I28 K28 M28">
    <cfRule type="expression" priority="2" aboveAverage="0" equalAverage="0" bottom="0" percent="0" rank="0" text="" dxfId="0">
      <formula>TODAY()=A3</formula>
    </cfRule>
    <cfRule type="expression" priority="3" aboveAverage="0" equalAverage="0" bottom="0" percent="0" rank="0" text="" dxfId="0">
      <formula>MONTH($A$1)&lt;&gt;MONTH(A3)</formula>
    </cfRule>
  </conditionalFormatting>
  <conditionalFormatting sqref="A4 C4 E4 G4 I4 K4 M4 A24 C24 E24 G24 I24 K24 M24 A29 C29 E29 G29 I29 K29 M29">
    <cfRule type="expression" priority="4" aboveAverage="0" equalAverage="0" bottom="0" percent="0" rank="0" text="" dxfId="0">
      <formula>MONTH($A$1)&lt;&gt;MONTH(A3)</formula>
    </cfRule>
  </conditionalFormatting>
  <conditionalFormatting sqref="A5 C5 E5 G5 I5 K5 M5 A25 C25 E25 G25 I25 K25 M25 A30 C30 E30 G30 I30 K30 M30">
    <cfRule type="expression" priority="5" aboveAverage="0" equalAverage="0" bottom="0" percent="0" rank="0" text="" dxfId="0">
      <formula>MONTH($A$1)&lt;&gt;MONTH(A3)</formula>
    </cfRule>
  </conditionalFormatting>
  <conditionalFormatting sqref="A6 C6 E6 G6 I6 K6 M6 A26 C26 E26 G26 I26 K26 M26 A31 C31 E31 G31 I31 K31 M31">
    <cfRule type="expression" priority="6" aboveAverage="0" equalAverage="0" bottom="0" percent="0" rank="0" text="" dxfId="0">
      <formula>MONTH($A$1)&lt;&gt;MONTH(A3)</formula>
    </cfRule>
  </conditionalFormatting>
  <conditionalFormatting sqref="A7 C7 E7 G7 I7 K7 M7 A27 C27 E27 G27 I27 K27 M27 A32 C32 E32 G32 I32 K32 M32">
    <cfRule type="expression" priority="7" aboveAverage="0" equalAverage="0" bottom="0" percent="0" rank="0" text="" dxfId="0">
      <formula>MONTH($A$1)&lt;&gt;MONTH(A3)</formula>
    </cfRule>
  </conditionalFormatting>
  <conditionalFormatting sqref="A8 C8 E8 G8 I8 K8 M8 A13 C13 E13 G13 I13 K13 M13 A18 C18 E18 G18 I18 K18 M18">
    <cfRule type="expression" priority="8" aboveAverage="0" equalAverage="0" bottom="0" percent="0" rank="0" text="" dxfId="0">
      <formula>TODAY()=A8</formula>
    </cfRule>
  </conditionalFormatting>
  <conditionalFormatting sqref="F28 H28 J28 L28 N28 B3 D3 F3 H3 J3 L3 N3 B23 D23 F23 H23 J23 L23 N23 B28 D28">
    <cfRule type="expression" priority="9" aboveAverage="0" equalAverage="0" bottom="0" percent="0" rank="0" text="" dxfId="0">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7.xml><?xml version="1.0" encoding="utf-8"?>
<worksheet xmlns="http://schemas.openxmlformats.org/spreadsheetml/2006/main" xmlns:r="http://schemas.openxmlformats.org/officeDocument/2006/relationships">
  <sheetPr filterMode="false">
    <pageSetUpPr fitToPage="false"/>
  </sheetPr>
  <dimension ref="A1:N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025" min="16" style="0" width="11.52"/>
  </cols>
  <sheetData>
    <row r="1" customFormat="false" ht="17.65" hidden="false" customHeight="false" outlineLevel="0" collapsed="false">
      <c r="A1" s="16" t="n">
        <f aca="false">DATE(Year!$A$1,6,1)</f>
        <v>40330</v>
      </c>
      <c r="B1" s="16"/>
      <c r="C1" s="16"/>
      <c r="D1" s="16"/>
      <c r="E1" s="16"/>
      <c r="F1" s="16"/>
      <c r="G1" s="16"/>
      <c r="H1" s="16"/>
      <c r="I1" s="16"/>
      <c r="J1" s="16"/>
      <c r="K1" s="16"/>
      <c r="L1" s="16"/>
      <c r="M1" s="16"/>
      <c r="N1" s="16"/>
    </row>
    <row r="2" customFormat="false" ht="15.25" hidden="false" customHeight="false" outlineLevel="0" collapsed="false">
      <c r="A2" s="17" t="s">
        <v>7</v>
      </c>
      <c r="B2" s="17"/>
      <c r="C2" s="17" t="s">
        <v>8</v>
      </c>
      <c r="D2" s="17"/>
      <c r="E2" s="17" t="s">
        <v>9</v>
      </c>
      <c r="F2" s="17"/>
      <c r="G2" s="17" t="s">
        <v>10</v>
      </c>
      <c r="H2" s="17"/>
      <c r="I2" s="17" t="s">
        <v>11</v>
      </c>
      <c r="J2" s="17"/>
      <c r="K2" s="17" t="s">
        <v>12</v>
      </c>
      <c r="L2" s="17"/>
      <c r="M2" s="17" t="s">
        <v>13</v>
      </c>
      <c r="N2" s="17"/>
    </row>
    <row r="3" customFormat="false" ht="14.9" hidden="false" customHeight="false" outlineLevel="0" collapsed="false">
      <c r="A3" s="18" t="n">
        <f aca="false">IF(WEEKDAY($A$1)=1,$A$1,C3-1)</f>
        <v>40328</v>
      </c>
      <c r="B3" s="19"/>
      <c r="C3" s="18" t="n">
        <f aca="false">IF(WEEKDAY($A$1)=2,$A$1,IF(WEEKDAY($A$1)&lt;2,A3+1,E3-1))</f>
        <v>40329</v>
      </c>
      <c r="D3" s="19"/>
      <c r="E3" s="18" t="n">
        <f aca="false">IF(WEEKDAY($A$1)=3,$A$1,IF(WEEKDAY($A$1)&lt;3,C3+1,G3-1))</f>
        <v>40330</v>
      </c>
      <c r="F3" s="19"/>
      <c r="G3" s="18" t="n">
        <f aca="false">IF(WEEKDAY($A$1)=4,$A$1,IF(WEEKDAY($A$1)&lt;4,E3+1,I3-1))</f>
        <v>40331</v>
      </c>
      <c r="H3" s="19"/>
      <c r="I3" s="18" t="n">
        <f aca="false">IF(WEEKDAY($A$1)=5,$A$1,IF(WEEKDAY($A$1)&lt;5,G3+1,K3-1))</f>
        <v>40332</v>
      </c>
      <c r="J3" s="19"/>
      <c r="K3" s="18" t="n">
        <f aca="false">IF(WEEKDAY($A$1)=6,$A$1,IF(WEEKDAY($A$1)&lt;6,I3+1,M3-1))</f>
        <v>40333</v>
      </c>
      <c r="L3" s="19"/>
      <c r="M3" s="18" t="n">
        <f aca="false">IF(WEEKDAY($A$1)=7,$A$1,IF(WEEKDAY($A$1)&lt;7,K3+1,""))</f>
        <v>40334</v>
      </c>
      <c r="N3" s="19"/>
    </row>
    <row r="4" customFormat="false" ht="12.85" hidden="false" customHeight="false" outlineLevel="0" collapsed="false">
      <c r="A4" s="20"/>
      <c r="B4" s="20"/>
      <c r="C4" s="20"/>
      <c r="D4" s="20"/>
      <c r="E4" s="20"/>
      <c r="F4" s="20"/>
      <c r="G4" s="20"/>
      <c r="H4" s="20"/>
      <c r="I4" s="20"/>
      <c r="J4" s="20"/>
      <c r="K4" s="20"/>
      <c r="L4" s="20"/>
      <c r="M4" s="20"/>
      <c r="N4" s="20"/>
    </row>
    <row r="5" customFormat="false" ht="12.85" hidden="false" customHeight="false" outlineLevel="0" collapsed="false">
      <c r="A5" s="20"/>
      <c r="B5" s="20"/>
      <c r="C5" s="20"/>
      <c r="D5" s="20"/>
      <c r="E5" s="20"/>
      <c r="F5" s="20"/>
      <c r="G5" s="20"/>
      <c r="H5" s="20"/>
      <c r="I5" s="20"/>
      <c r="J5" s="20"/>
      <c r="K5" s="20"/>
      <c r="L5" s="20"/>
      <c r="M5" s="20"/>
      <c r="N5" s="20"/>
    </row>
    <row r="6" customFormat="false" ht="12.85" hidden="false" customHeight="false" outlineLevel="0" collapsed="false">
      <c r="A6" s="20"/>
      <c r="B6" s="20"/>
      <c r="C6" s="20"/>
      <c r="D6" s="20"/>
      <c r="E6" s="20"/>
      <c r="F6" s="20"/>
      <c r="G6" s="20"/>
      <c r="H6" s="20"/>
      <c r="I6" s="20"/>
      <c r="J6" s="20"/>
      <c r="K6" s="20"/>
      <c r="L6" s="20"/>
      <c r="M6" s="20"/>
      <c r="N6" s="20"/>
    </row>
    <row r="7" customFormat="false" ht="12.85" hidden="false" customHeight="false" outlineLevel="0" collapsed="false">
      <c r="A7" s="21"/>
      <c r="B7" s="21"/>
      <c r="C7" s="21"/>
      <c r="D7" s="21"/>
      <c r="E7" s="21"/>
      <c r="F7" s="21"/>
      <c r="G7" s="21"/>
      <c r="H7" s="21"/>
      <c r="I7" s="21"/>
      <c r="J7" s="21"/>
      <c r="K7" s="21"/>
      <c r="L7" s="21"/>
      <c r="M7" s="21"/>
      <c r="N7" s="21"/>
    </row>
    <row r="8" customFormat="false" ht="14.9" hidden="false" customHeight="false" outlineLevel="0" collapsed="false">
      <c r="A8" s="18" t="n">
        <f aca="false">M3+1</f>
        <v>40335</v>
      </c>
      <c r="B8" s="19"/>
      <c r="C8" s="18" t="n">
        <f aca="false">A8+1</f>
        <v>40336</v>
      </c>
      <c r="D8" s="19"/>
      <c r="E8" s="18" t="n">
        <f aca="false">C8+1</f>
        <v>40337</v>
      </c>
      <c r="F8" s="19"/>
      <c r="G8" s="18" t="n">
        <f aca="false">E8+1</f>
        <v>40338</v>
      </c>
      <c r="H8" s="19"/>
      <c r="I8" s="18" t="n">
        <f aca="false">G8+1</f>
        <v>40339</v>
      </c>
      <c r="J8" s="19"/>
      <c r="K8" s="18" t="n">
        <f aca="false">I8+1</f>
        <v>40340</v>
      </c>
      <c r="L8" s="19"/>
      <c r="M8" s="18" t="n">
        <f aca="false">K8+1</f>
        <v>40341</v>
      </c>
      <c r="N8" s="19"/>
    </row>
    <row r="9" customFormat="false" ht="12.85" hidden="false" customHeight="false" outlineLevel="0" collapsed="false">
      <c r="A9" s="20"/>
      <c r="B9" s="20"/>
      <c r="C9" s="20"/>
      <c r="D9" s="20"/>
      <c r="E9" s="20"/>
      <c r="F9" s="20"/>
      <c r="G9" s="20"/>
      <c r="H9" s="20"/>
      <c r="I9" s="20"/>
      <c r="J9" s="20"/>
      <c r="K9" s="20"/>
      <c r="L9" s="20"/>
      <c r="M9" s="20"/>
      <c r="N9" s="20"/>
    </row>
    <row r="10" customFormat="false" ht="12.85" hidden="false" customHeight="false" outlineLevel="0" collapsed="false">
      <c r="A10" s="20"/>
      <c r="B10" s="20"/>
      <c r="C10" s="20"/>
      <c r="D10" s="20"/>
      <c r="E10" s="20"/>
      <c r="F10" s="20"/>
      <c r="G10" s="20"/>
      <c r="H10" s="20"/>
      <c r="I10" s="20"/>
      <c r="J10" s="20"/>
      <c r="K10" s="20"/>
      <c r="L10" s="20"/>
      <c r="M10" s="20"/>
      <c r="N10" s="20"/>
    </row>
    <row r="11" customFormat="false" ht="12.85" hidden="false" customHeight="false" outlineLevel="0" collapsed="false">
      <c r="A11" s="20"/>
      <c r="B11" s="20"/>
      <c r="C11" s="20"/>
      <c r="D11" s="20"/>
      <c r="E11" s="20"/>
      <c r="F11" s="20"/>
      <c r="G11" s="20"/>
      <c r="H11" s="20"/>
      <c r="I11" s="20"/>
      <c r="J11" s="20"/>
      <c r="K11" s="20"/>
      <c r="L11" s="20"/>
      <c r="M11" s="20"/>
      <c r="N11" s="20"/>
    </row>
    <row r="12" customFormat="false" ht="12.85" hidden="false" customHeight="false" outlineLevel="0" collapsed="false">
      <c r="A12" s="21"/>
      <c r="B12" s="21"/>
      <c r="C12" s="21"/>
      <c r="D12" s="21"/>
      <c r="E12" s="21"/>
      <c r="F12" s="21"/>
      <c r="G12" s="21"/>
      <c r="H12" s="21"/>
      <c r="I12" s="21"/>
      <c r="J12" s="21"/>
      <c r="K12" s="21"/>
      <c r="L12" s="21"/>
      <c r="M12" s="21"/>
      <c r="N12" s="21"/>
    </row>
    <row r="13" customFormat="false" ht="14.9" hidden="false" customHeight="false" outlineLevel="0" collapsed="false">
      <c r="A13" s="18" t="n">
        <f aca="false">M8+1</f>
        <v>40342</v>
      </c>
      <c r="B13" s="19"/>
      <c r="C13" s="18" t="n">
        <f aca="false">A13+1</f>
        <v>40343</v>
      </c>
      <c r="D13" s="19"/>
      <c r="E13" s="18" t="n">
        <f aca="false">C13+1</f>
        <v>40344</v>
      </c>
      <c r="F13" s="19"/>
      <c r="G13" s="18" t="n">
        <f aca="false">E13+1</f>
        <v>40345</v>
      </c>
      <c r="H13" s="19"/>
      <c r="I13" s="18" t="n">
        <f aca="false">G13+1</f>
        <v>40346</v>
      </c>
      <c r="J13" s="19"/>
      <c r="K13" s="18" t="n">
        <f aca="false">I13+1</f>
        <v>40347</v>
      </c>
      <c r="L13" s="19"/>
      <c r="M13" s="18" t="n">
        <f aca="false">K13+1</f>
        <v>40348</v>
      </c>
      <c r="N13" s="19"/>
    </row>
    <row r="14" customFormat="false" ht="12.85" hidden="false" customHeight="false" outlineLevel="0" collapsed="false">
      <c r="A14" s="20"/>
      <c r="B14" s="20"/>
      <c r="C14" s="20"/>
      <c r="D14" s="20"/>
      <c r="E14" s="20"/>
      <c r="F14" s="20"/>
      <c r="G14" s="20"/>
      <c r="H14" s="20"/>
      <c r="I14" s="20"/>
      <c r="J14" s="20"/>
      <c r="K14" s="20"/>
      <c r="L14" s="20"/>
      <c r="M14" s="20"/>
      <c r="N14" s="20"/>
    </row>
    <row r="15" customFormat="false" ht="12.85" hidden="false" customHeight="false" outlineLevel="0" collapsed="false">
      <c r="A15" s="20"/>
      <c r="B15" s="20"/>
      <c r="C15" s="20"/>
      <c r="D15" s="20"/>
      <c r="E15" s="20"/>
      <c r="F15" s="20"/>
      <c r="G15" s="20"/>
      <c r="H15" s="20"/>
      <c r="I15" s="20"/>
      <c r="J15" s="20"/>
      <c r="K15" s="20"/>
      <c r="L15" s="20"/>
      <c r="M15" s="20"/>
      <c r="N15" s="20"/>
    </row>
    <row r="16" customFormat="false" ht="12.85" hidden="false" customHeight="false" outlineLevel="0" collapsed="false">
      <c r="A16" s="20"/>
      <c r="B16" s="20"/>
      <c r="C16" s="20"/>
      <c r="D16" s="20"/>
      <c r="E16" s="20"/>
      <c r="F16" s="20"/>
      <c r="G16" s="20"/>
      <c r="H16" s="20"/>
      <c r="I16" s="20"/>
      <c r="J16" s="20"/>
      <c r="K16" s="20"/>
      <c r="L16" s="20"/>
      <c r="M16" s="20"/>
      <c r="N16" s="20"/>
    </row>
    <row r="17" customFormat="false" ht="12.85" hidden="false" customHeight="false" outlineLevel="0" collapsed="false">
      <c r="A17" s="21"/>
      <c r="B17" s="21"/>
      <c r="C17" s="21"/>
      <c r="D17" s="21"/>
      <c r="E17" s="21"/>
      <c r="F17" s="21"/>
      <c r="G17" s="21"/>
      <c r="H17" s="21"/>
      <c r="I17" s="21"/>
      <c r="J17" s="21"/>
      <c r="K17" s="21"/>
      <c r="L17" s="21"/>
      <c r="M17" s="21"/>
      <c r="N17" s="21"/>
    </row>
    <row r="18" customFormat="false" ht="14.9" hidden="false" customHeight="false" outlineLevel="0" collapsed="false">
      <c r="A18" s="18" t="n">
        <f aca="false">M13+1</f>
        <v>40349</v>
      </c>
      <c r="B18" s="19"/>
      <c r="C18" s="18" t="n">
        <f aca="false">A18+1</f>
        <v>40350</v>
      </c>
      <c r="D18" s="19"/>
      <c r="E18" s="18" t="n">
        <f aca="false">C18+1</f>
        <v>40351</v>
      </c>
      <c r="F18" s="19"/>
      <c r="G18" s="18" t="n">
        <f aca="false">E18+1</f>
        <v>40352</v>
      </c>
      <c r="H18" s="19"/>
      <c r="I18" s="18" t="n">
        <f aca="false">G18+1</f>
        <v>40353</v>
      </c>
      <c r="J18" s="19"/>
      <c r="K18" s="18" t="n">
        <f aca="false">I18+1</f>
        <v>40354</v>
      </c>
      <c r="L18" s="19"/>
      <c r="M18" s="18" t="n">
        <f aca="false">K18+1</f>
        <v>40355</v>
      </c>
      <c r="N18" s="19"/>
    </row>
    <row r="19" customFormat="false" ht="12.85" hidden="false" customHeight="false" outlineLevel="0" collapsed="false">
      <c r="A19" s="20"/>
      <c r="B19" s="20"/>
      <c r="C19" s="20"/>
      <c r="D19" s="20"/>
      <c r="E19" s="20"/>
      <c r="F19" s="20"/>
      <c r="G19" s="20"/>
      <c r="H19" s="20"/>
      <c r="I19" s="20"/>
      <c r="J19" s="20"/>
      <c r="K19" s="20"/>
      <c r="L19" s="20"/>
      <c r="M19" s="20"/>
      <c r="N19" s="20"/>
    </row>
    <row r="20" customFormat="false" ht="12.85" hidden="false" customHeight="false" outlineLevel="0" collapsed="false">
      <c r="A20" s="20"/>
      <c r="B20" s="20"/>
      <c r="C20" s="20"/>
      <c r="D20" s="20"/>
      <c r="E20" s="20"/>
      <c r="F20" s="20"/>
      <c r="G20" s="20"/>
      <c r="H20" s="20"/>
      <c r="I20" s="20"/>
      <c r="J20" s="20"/>
      <c r="K20" s="20"/>
      <c r="L20" s="20"/>
      <c r="M20" s="20"/>
      <c r="N20" s="20"/>
    </row>
    <row r="21" customFormat="false" ht="12.85" hidden="false" customHeight="false" outlineLevel="0" collapsed="false">
      <c r="A21" s="20"/>
      <c r="B21" s="20"/>
      <c r="C21" s="20"/>
      <c r="D21" s="20"/>
      <c r="E21" s="20"/>
      <c r="F21" s="20"/>
      <c r="G21" s="20"/>
      <c r="H21" s="20"/>
      <c r="I21" s="20"/>
      <c r="J21" s="20"/>
      <c r="K21" s="20"/>
      <c r="L21" s="20"/>
      <c r="M21" s="20"/>
      <c r="N21" s="20"/>
    </row>
    <row r="22" customFormat="false" ht="12.85" hidden="false" customHeight="false" outlineLevel="0" collapsed="false">
      <c r="A22" s="21"/>
      <c r="B22" s="21"/>
      <c r="C22" s="21"/>
      <c r="D22" s="21"/>
      <c r="E22" s="21"/>
      <c r="F22" s="21"/>
      <c r="G22" s="21"/>
      <c r="H22" s="21"/>
      <c r="I22" s="21"/>
      <c r="J22" s="21"/>
      <c r="K22" s="21"/>
      <c r="L22" s="21"/>
      <c r="M22" s="21"/>
      <c r="N22" s="21"/>
    </row>
    <row r="23" customFormat="false" ht="14.9" hidden="false" customHeight="false" outlineLevel="0" collapsed="false">
      <c r="A23" s="18" t="n">
        <f aca="false">M18+1</f>
        <v>40356</v>
      </c>
      <c r="B23" s="19" t="str">
        <f aca="false">IF(MONTH($A$1)=MONTH(A23),"",Jul!B3)</f>
        <v/>
      </c>
      <c r="C23" s="18" t="n">
        <f aca="false">A23+1</f>
        <v>40357</v>
      </c>
      <c r="D23" s="19" t="str">
        <f aca="false">IF(MONTH($A$1)=MONTH(C23),"",Jul!D3)</f>
        <v/>
      </c>
      <c r="E23" s="18" t="n">
        <f aca="false">C23+1</f>
        <v>40358</v>
      </c>
      <c r="F23" s="19" t="str">
        <f aca="false">IF(MONTH($A$1)=MONTH(E23),"",Jul!F3)</f>
        <v/>
      </c>
      <c r="G23" s="18" t="n">
        <f aca="false">E23+1</f>
        <v>40359</v>
      </c>
      <c r="H23" s="19" t="str">
        <f aca="false">IF(MONTH($A$1)=MONTH(G23),"",Jul!H3)</f>
        <v/>
      </c>
      <c r="I23" s="18" t="n">
        <f aca="false">G23+1</f>
        <v>40360</v>
      </c>
      <c r="J23" s="19" t="n">
        <f aca="false">IF(MONTH($A$1)=MONTH(I23),"",Jul!J3)</f>
        <v>0</v>
      </c>
      <c r="K23" s="18" t="n">
        <f aca="false">I23+1</f>
        <v>40361</v>
      </c>
      <c r="L23" s="19" t="n">
        <f aca="false">IF(MONTH($A$1)=MONTH(K23),"",Jul!L3)</f>
        <v>0</v>
      </c>
      <c r="M23" s="18" t="n">
        <f aca="false">K23+1</f>
        <v>40362</v>
      </c>
      <c r="N23" s="19" t="n">
        <f aca="false">IF(MONTH($A$1)=MONTH(M23),"",Jul!N3)</f>
        <v>0</v>
      </c>
    </row>
    <row r="24" customFormat="false" ht="12.85" hidden="false" customHeight="false" outlineLevel="0" collapsed="false">
      <c r="A24" s="20"/>
      <c r="B24" s="20"/>
      <c r="C24" s="20"/>
      <c r="D24" s="20"/>
      <c r="E24" s="20"/>
      <c r="F24" s="20"/>
      <c r="G24" s="20"/>
      <c r="H24" s="20"/>
      <c r="I24" s="20"/>
      <c r="J24" s="20"/>
      <c r="K24" s="20"/>
      <c r="L24" s="20"/>
      <c r="M24" s="20"/>
      <c r="N24" s="20"/>
    </row>
    <row r="25" customFormat="false" ht="12.85" hidden="false" customHeight="false" outlineLevel="0" collapsed="false">
      <c r="A25" s="20"/>
      <c r="B25" s="20"/>
      <c r="C25" s="20"/>
      <c r="D25" s="20"/>
      <c r="E25" s="20"/>
      <c r="F25" s="20"/>
      <c r="G25" s="20"/>
      <c r="H25" s="20"/>
      <c r="I25" s="20"/>
      <c r="J25" s="20"/>
      <c r="K25" s="20"/>
      <c r="L25" s="20"/>
      <c r="M25" s="20"/>
      <c r="N25" s="20"/>
    </row>
    <row r="26" customFormat="false" ht="12.85" hidden="false" customHeight="false" outlineLevel="0" collapsed="false">
      <c r="A26" s="20"/>
      <c r="B26" s="20"/>
      <c r="C26" s="20"/>
      <c r="D26" s="20"/>
      <c r="E26" s="20"/>
      <c r="F26" s="20"/>
      <c r="G26" s="20"/>
      <c r="H26" s="20"/>
      <c r="I26" s="20"/>
      <c r="J26" s="20"/>
      <c r="K26" s="20"/>
      <c r="L26" s="20"/>
      <c r="M26" s="20"/>
      <c r="N26" s="20"/>
    </row>
    <row r="27" customFormat="false" ht="12.85" hidden="false" customHeight="false" outlineLevel="0" collapsed="false">
      <c r="A27" s="21"/>
      <c r="B27" s="21"/>
      <c r="C27" s="21"/>
      <c r="D27" s="21"/>
      <c r="E27" s="21"/>
      <c r="F27" s="21"/>
      <c r="G27" s="21"/>
      <c r="H27" s="21"/>
      <c r="I27" s="21"/>
      <c r="J27" s="21"/>
      <c r="K27" s="21"/>
      <c r="L27" s="21"/>
      <c r="M27" s="21"/>
      <c r="N27" s="21"/>
    </row>
    <row r="28" customFormat="false" ht="14.15" hidden="false" customHeight="false" outlineLevel="0" collapsed="false">
      <c r="A28" s="18" t="n">
        <f aca="false">M23+1</f>
        <v>40363</v>
      </c>
      <c r="B28" s="19" t="n">
        <f aca="false">IF(MONTH($A$1)=MONTH(A28),"",Jul!B8)</f>
        <v>0</v>
      </c>
      <c r="C28" s="18" t="n">
        <f aca="false">A28+1</f>
        <v>40364</v>
      </c>
      <c r="D28" s="19" t="n">
        <f aca="false">IF(MONTH($A$1)=MONTH(C28),"",Jul!D8)</f>
        <v>0</v>
      </c>
      <c r="E28" s="18" t="n">
        <f aca="false">C28+1</f>
        <v>40365</v>
      </c>
      <c r="F28" s="19" t="n">
        <f aca="false">IF(MONTH($A$1)=MONTH(E28),"",Jul!F8)</f>
        <v>0</v>
      </c>
      <c r="G28" s="18" t="n">
        <f aca="false">E28+1</f>
        <v>40366</v>
      </c>
      <c r="H28" s="19" t="n">
        <f aca="false">IF(MONTH($A$1)=MONTH(G28),"",Jul!H8)</f>
        <v>0</v>
      </c>
      <c r="I28" s="18" t="n">
        <f aca="false">G28+1</f>
        <v>40367</v>
      </c>
      <c r="J28" s="19" t="n">
        <f aca="false">IF(MONTH($A$1)=MONTH(I28),"",Jul!J8)</f>
        <v>0</v>
      </c>
      <c r="K28" s="18" t="n">
        <f aca="false">I28+1</f>
        <v>40368</v>
      </c>
      <c r="L28" s="19" t="n">
        <f aca="false">IF(MONTH($A$1)=MONTH(K28),"",Jul!L8)</f>
        <v>0</v>
      </c>
      <c r="M28" s="18" t="n">
        <f aca="false">K28+1</f>
        <v>40369</v>
      </c>
      <c r="N28" s="19" t="n">
        <f aca="false">IF(MONTH($A$1)=MONTH(M28),"",Jul!N8)</f>
        <v>0</v>
      </c>
    </row>
    <row r="29" customFormat="false" ht="12.85" hidden="false" customHeight="false" outlineLevel="0" collapsed="false">
      <c r="A29" s="20"/>
      <c r="B29" s="20"/>
      <c r="C29" s="20"/>
      <c r="D29" s="20"/>
      <c r="E29" s="20"/>
      <c r="F29" s="20"/>
      <c r="G29" s="20"/>
      <c r="H29" s="20"/>
      <c r="I29" s="20"/>
      <c r="J29" s="20"/>
      <c r="K29" s="20"/>
      <c r="L29" s="20"/>
      <c r="M29" s="20"/>
      <c r="N29" s="20"/>
    </row>
    <row r="30" customFormat="false" ht="12.85" hidden="false" customHeight="false" outlineLevel="0" collapsed="false">
      <c r="A30" s="20"/>
      <c r="B30" s="20"/>
      <c r="C30" s="20"/>
      <c r="D30" s="20"/>
      <c r="E30" s="20"/>
      <c r="F30" s="20"/>
      <c r="G30" s="20"/>
      <c r="H30" s="20"/>
      <c r="I30" s="20"/>
      <c r="J30" s="20"/>
      <c r="K30" s="20"/>
      <c r="L30" s="20"/>
      <c r="M30" s="20"/>
      <c r="N30" s="20"/>
    </row>
    <row r="31" customFormat="false" ht="12.85" hidden="false" customHeight="false" outlineLevel="0" collapsed="false">
      <c r="A31" s="20"/>
      <c r="B31" s="20"/>
      <c r="C31" s="20"/>
      <c r="D31" s="20"/>
      <c r="E31" s="20"/>
      <c r="F31" s="20"/>
      <c r="G31" s="20"/>
      <c r="H31" s="20"/>
      <c r="I31" s="20"/>
      <c r="J31" s="20"/>
      <c r="K31" s="20"/>
      <c r="L31" s="20"/>
      <c r="M31" s="20"/>
      <c r="N31" s="20"/>
    </row>
    <row r="32" customFormat="false" ht="12.85" hidden="false" customHeight="false" outlineLevel="0" collapsed="false">
      <c r="A32" s="21"/>
      <c r="B32" s="21"/>
      <c r="C32" s="21"/>
      <c r="D32" s="21"/>
      <c r="E32" s="21"/>
      <c r="F32" s="21"/>
      <c r="G32" s="21"/>
      <c r="H32" s="21"/>
      <c r="I32" s="21"/>
      <c r="J32" s="21"/>
      <c r="K32" s="21"/>
      <c r="L32" s="21"/>
      <c r="M32" s="21"/>
      <c r="N32" s="21"/>
    </row>
  </sheetData>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3 E3 G3 I3 K3 M3 A23 C23 E23 G23 I23 K23 M23 A28 C28 E28 G28 I28 K28 M28">
    <cfRule type="expression" priority="2" aboveAverage="0" equalAverage="0" bottom="0" percent="0" rank="0" text="" dxfId="0">
      <formula>TODAY()=A3</formula>
    </cfRule>
    <cfRule type="expression" priority="3" aboveAverage="0" equalAverage="0" bottom="0" percent="0" rank="0" text="" dxfId="0">
      <formula>MONTH($A$1)&lt;&gt;MONTH(A3)</formula>
    </cfRule>
  </conditionalFormatting>
  <conditionalFormatting sqref="A4 C4 E4 G4 I4 K4 M4 A24 C24 E24 G24 I24 K24 M24 A29 C29 E29 G29 I29 K29 M29">
    <cfRule type="expression" priority="4" aboveAverage="0" equalAverage="0" bottom="0" percent="0" rank="0" text="" dxfId="0">
      <formula>MONTH($A$1)&lt;&gt;MONTH(A3)</formula>
    </cfRule>
  </conditionalFormatting>
  <conditionalFormatting sqref="A5 C5 E5 G5 I5 K5 M5 A25 C25 E25 G25 I25 K25 M25 A30 C30 E30 G30 I30 K30 M30">
    <cfRule type="expression" priority="5" aboveAverage="0" equalAverage="0" bottom="0" percent="0" rank="0" text="" dxfId="0">
      <formula>MONTH($A$1)&lt;&gt;MONTH(A3)</formula>
    </cfRule>
  </conditionalFormatting>
  <conditionalFormatting sqref="A6 C6 E6 G6 I6 K6 M6 A26 C26 E26 G26 I26 K26 M26 A31 C31 E31 G31 I31 K31 M31">
    <cfRule type="expression" priority="6" aboveAverage="0" equalAverage="0" bottom="0" percent="0" rank="0" text="" dxfId="0">
      <formula>MONTH($A$1)&lt;&gt;MONTH(A3)</formula>
    </cfRule>
  </conditionalFormatting>
  <conditionalFormatting sqref="A7 C7 E7 G7 I7 K7 M7 A27 C27 E27 G27 I27 K27 M27 A32 C32 E32 G32 I32 K32 M32">
    <cfRule type="expression" priority="7" aboveAverage="0" equalAverage="0" bottom="0" percent="0" rank="0" text="" dxfId="0">
      <formula>MONTH($A$1)&lt;&gt;MONTH(A3)</formula>
    </cfRule>
  </conditionalFormatting>
  <conditionalFormatting sqref="A8 C8 E8 G8 I8 K8 M8 A13 C13 E13 G13 I13 K13 M13 A18 C18 E18 G18 I18 K18 M18">
    <cfRule type="expression" priority="8" aboveAverage="0" equalAverage="0" bottom="0" percent="0" rank="0" text="" dxfId="0">
      <formula>TODAY()=A8</formula>
    </cfRule>
  </conditionalFormatting>
  <conditionalFormatting sqref="J23 L23 N23 B28 D28 F28 H28 J28 L28 N28 B3 D3 F3 H3 J3 L3 N3 B23 D23 F23 H23">
    <cfRule type="expression" priority="9" aboveAverage="0" equalAverage="0" bottom="0" percent="0" rank="0" text="" dxfId="0">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8.xml><?xml version="1.0" encoding="utf-8"?>
<worksheet xmlns="http://schemas.openxmlformats.org/spreadsheetml/2006/main" xmlns:r="http://schemas.openxmlformats.org/officeDocument/2006/relationships">
  <sheetPr filterMode="false">
    <pageSetUpPr fitToPage="false"/>
  </sheetPr>
  <dimension ref="A1:N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025" min="16" style="0" width="11.52"/>
  </cols>
  <sheetData>
    <row r="1" customFormat="false" ht="17.65" hidden="false" customHeight="false" outlineLevel="0" collapsed="false">
      <c r="A1" s="16" t="n">
        <f aca="false">DATE(Year!$A$1,7,1)</f>
        <v>40360</v>
      </c>
      <c r="B1" s="16"/>
      <c r="C1" s="16"/>
      <c r="D1" s="16"/>
      <c r="E1" s="16"/>
      <c r="F1" s="16"/>
      <c r="G1" s="16"/>
      <c r="H1" s="16"/>
      <c r="I1" s="16"/>
      <c r="J1" s="16"/>
      <c r="K1" s="16"/>
      <c r="L1" s="16"/>
      <c r="M1" s="16"/>
      <c r="N1" s="16"/>
    </row>
    <row r="2" customFormat="false" ht="15.25" hidden="false" customHeight="false" outlineLevel="0" collapsed="false">
      <c r="A2" s="17" t="s">
        <v>7</v>
      </c>
      <c r="B2" s="17"/>
      <c r="C2" s="17" t="s">
        <v>8</v>
      </c>
      <c r="D2" s="17"/>
      <c r="E2" s="17" t="s">
        <v>9</v>
      </c>
      <c r="F2" s="17"/>
      <c r="G2" s="17" t="s">
        <v>10</v>
      </c>
      <c r="H2" s="17"/>
      <c r="I2" s="17" t="s">
        <v>11</v>
      </c>
      <c r="J2" s="17"/>
      <c r="K2" s="17" t="s">
        <v>12</v>
      </c>
      <c r="L2" s="17"/>
      <c r="M2" s="17" t="s">
        <v>13</v>
      </c>
      <c r="N2" s="17"/>
    </row>
    <row r="3" customFormat="false" ht="14.9" hidden="false" customHeight="false" outlineLevel="0" collapsed="false">
      <c r="A3" s="18" t="n">
        <f aca="false">IF(WEEKDAY($A$1)=1,$A$1,C3-1)</f>
        <v>40356</v>
      </c>
      <c r="B3" s="19"/>
      <c r="C3" s="18" t="n">
        <f aca="false">IF(WEEKDAY($A$1)=2,$A$1,IF(WEEKDAY($A$1)&lt;2,A3+1,E3-1))</f>
        <v>40357</v>
      </c>
      <c r="D3" s="19"/>
      <c r="E3" s="18" t="n">
        <f aca="false">IF(WEEKDAY($A$1)=3,$A$1,IF(WEEKDAY($A$1)&lt;3,C3+1,G3-1))</f>
        <v>40358</v>
      </c>
      <c r="F3" s="19"/>
      <c r="G3" s="18" t="n">
        <f aca="false">IF(WEEKDAY($A$1)=4,$A$1,IF(WEEKDAY($A$1)&lt;4,E3+1,I3-1))</f>
        <v>40359</v>
      </c>
      <c r="H3" s="19"/>
      <c r="I3" s="18" t="n">
        <f aca="false">IF(WEEKDAY($A$1)=5,$A$1,IF(WEEKDAY($A$1)&lt;5,G3+1,K3-1))</f>
        <v>40360</v>
      </c>
      <c r="J3" s="19"/>
      <c r="K3" s="18" t="n">
        <f aca="false">IF(WEEKDAY($A$1)=6,$A$1,IF(WEEKDAY($A$1)&lt;6,I3+1,M3-1))</f>
        <v>40361</v>
      </c>
      <c r="L3" s="19"/>
      <c r="M3" s="18" t="n">
        <f aca="false">IF(WEEKDAY($A$1)=7,$A$1,IF(WEEKDAY($A$1)&lt;7,K3+1,""))</f>
        <v>40362</v>
      </c>
      <c r="N3" s="19"/>
    </row>
    <row r="4" customFormat="false" ht="12.85" hidden="false" customHeight="false" outlineLevel="0" collapsed="false">
      <c r="A4" s="20"/>
      <c r="B4" s="20"/>
      <c r="C4" s="20"/>
      <c r="D4" s="20"/>
      <c r="E4" s="20"/>
      <c r="F4" s="20"/>
      <c r="G4" s="20"/>
      <c r="H4" s="20"/>
      <c r="I4" s="20"/>
      <c r="J4" s="20"/>
      <c r="K4" s="20"/>
      <c r="L4" s="20"/>
      <c r="M4" s="20"/>
      <c r="N4" s="20"/>
    </row>
    <row r="5" customFormat="false" ht="12.85" hidden="false" customHeight="false" outlineLevel="0" collapsed="false">
      <c r="A5" s="20"/>
      <c r="B5" s="20"/>
      <c r="C5" s="20"/>
      <c r="D5" s="20"/>
      <c r="E5" s="20"/>
      <c r="F5" s="20"/>
      <c r="G5" s="20"/>
      <c r="H5" s="20"/>
      <c r="I5" s="20"/>
      <c r="J5" s="20"/>
      <c r="K5" s="20"/>
      <c r="L5" s="20"/>
      <c r="M5" s="20"/>
      <c r="N5" s="20"/>
    </row>
    <row r="6" customFormat="false" ht="12.85" hidden="false" customHeight="false" outlineLevel="0" collapsed="false">
      <c r="A6" s="20"/>
      <c r="B6" s="20"/>
      <c r="C6" s="20"/>
      <c r="D6" s="20"/>
      <c r="E6" s="20"/>
      <c r="F6" s="20"/>
      <c r="G6" s="20"/>
      <c r="H6" s="20"/>
      <c r="I6" s="20"/>
      <c r="J6" s="20"/>
      <c r="K6" s="20"/>
      <c r="L6" s="20"/>
      <c r="M6" s="20"/>
      <c r="N6" s="20"/>
    </row>
    <row r="7" customFormat="false" ht="12.85" hidden="false" customHeight="false" outlineLevel="0" collapsed="false">
      <c r="A7" s="21"/>
      <c r="B7" s="21"/>
      <c r="C7" s="21"/>
      <c r="D7" s="21"/>
      <c r="E7" s="21"/>
      <c r="F7" s="21"/>
      <c r="G7" s="21"/>
      <c r="H7" s="21"/>
      <c r="I7" s="21"/>
      <c r="J7" s="21"/>
      <c r="K7" s="21"/>
      <c r="L7" s="21"/>
      <c r="M7" s="21"/>
      <c r="N7" s="21"/>
    </row>
    <row r="8" customFormat="false" ht="14.9" hidden="false" customHeight="false" outlineLevel="0" collapsed="false">
      <c r="A8" s="18" t="n">
        <f aca="false">M3+1</f>
        <v>40363</v>
      </c>
      <c r="B8" s="19"/>
      <c r="C8" s="18" t="n">
        <f aca="false">A8+1</f>
        <v>40364</v>
      </c>
      <c r="D8" s="19"/>
      <c r="E8" s="18" t="n">
        <f aca="false">C8+1</f>
        <v>40365</v>
      </c>
      <c r="F8" s="19"/>
      <c r="G8" s="18" t="n">
        <f aca="false">E8+1</f>
        <v>40366</v>
      </c>
      <c r="H8" s="19"/>
      <c r="I8" s="18" t="n">
        <f aca="false">G8+1</f>
        <v>40367</v>
      </c>
      <c r="J8" s="19"/>
      <c r="K8" s="18" t="n">
        <f aca="false">I8+1</f>
        <v>40368</v>
      </c>
      <c r="L8" s="19"/>
      <c r="M8" s="18" t="n">
        <f aca="false">K8+1</f>
        <v>40369</v>
      </c>
      <c r="N8" s="19"/>
    </row>
    <row r="9" customFormat="false" ht="12.85" hidden="false" customHeight="false" outlineLevel="0" collapsed="false">
      <c r="A9" s="20"/>
      <c r="B9" s="20"/>
      <c r="C9" s="20"/>
      <c r="D9" s="20"/>
      <c r="E9" s="20"/>
      <c r="F9" s="20"/>
      <c r="G9" s="20"/>
      <c r="H9" s="20"/>
      <c r="I9" s="20"/>
      <c r="J9" s="20"/>
      <c r="K9" s="20"/>
      <c r="L9" s="20"/>
      <c r="M9" s="20"/>
      <c r="N9" s="20"/>
    </row>
    <row r="10" customFormat="false" ht="12.85" hidden="false" customHeight="false" outlineLevel="0" collapsed="false">
      <c r="A10" s="20"/>
      <c r="B10" s="20"/>
      <c r="C10" s="20"/>
      <c r="D10" s="20"/>
      <c r="E10" s="20"/>
      <c r="F10" s="20"/>
      <c r="G10" s="20"/>
      <c r="H10" s="20"/>
      <c r="I10" s="20"/>
      <c r="J10" s="20"/>
      <c r="K10" s="20"/>
      <c r="L10" s="20"/>
      <c r="M10" s="20"/>
      <c r="N10" s="20"/>
    </row>
    <row r="11" customFormat="false" ht="12.85" hidden="false" customHeight="false" outlineLevel="0" collapsed="false">
      <c r="A11" s="20"/>
      <c r="B11" s="20"/>
      <c r="C11" s="20"/>
      <c r="D11" s="20"/>
      <c r="E11" s="20"/>
      <c r="F11" s="20"/>
      <c r="G11" s="20"/>
      <c r="H11" s="20"/>
      <c r="I11" s="20"/>
      <c r="J11" s="20"/>
      <c r="K11" s="20"/>
      <c r="L11" s="20"/>
      <c r="M11" s="20"/>
      <c r="N11" s="20"/>
    </row>
    <row r="12" customFormat="false" ht="12.85" hidden="false" customHeight="false" outlineLevel="0" collapsed="false">
      <c r="A12" s="21"/>
      <c r="B12" s="21"/>
      <c r="C12" s="21"/>
      <c r="D12" s="21"/>
      <c r="E12" s="21"/>
      <c r="F12" s="21"/>
      <c r="G12" s="21"/>
      <c r="H12" s="21"/>
      <c r="I12" s="21"/>
      <c r="J12" s="21"/>
      <c r="K12" s="21"/>
      <c r="L12" s="21"/>
      <c r="M12" s="21"/>
      <c r="N12" s="21"/>
    </row>
    <row r="13" customFormat="false" ht="14.9" hidden="false" customHeight="false" outlineLevel="0" collapsed="false">
      <c r="A13" s="18" t="n">
        <f aca="false">M8+1</f>
        <v>40370</v>
      </c>
      <c r="B13" s="19"/>
      <c r="C13" s="18" t="n">
        <f aca="false">A13+1</f>
        <v>40371</v>
      </c>
      <c r="D13" s="19"/>
      <c r="E13" s="18" t="n">
        <f aca="false">C13+1</f>
        <v>40372</v>
      </c>
      <c r="F13" s="19"/>
      <c r="G13" s="18" t="n">
        <f aca="false">E13+1</f>
        <v>40373</v>
      </c>
      <c r="H13" s="19"/>
      <c r="I13" s="18" t="n">
        <f aca="false">G13+1</f>
        <v>40374</v>
      </c>
      <c r="J13" s="19"/>
      <c r="K13" s="18" t="n">
        <f aca="false">I13+1</f>
        <v>40375</v>
      </c>
      <c r="L13" s="19"/>
      <c r="M13" s="18" t="n">
        <f aca="false">K13+1</f>
        <v>40376</v>
      </c>
      <c r="N13" s="19"/>
    </row>
    <row r="14" customFormat="false" ht="12.85" hidden="false" customHeight="false" outlineLevel="0" collapsed="false">
      <c r="A14" s="20"/>
      <c r="B14" s="20"/>
      <c r="C14" s="20"/>
      <c r="D14" s="20"/>
      <c r="E14" s="20"/>
      <c r="F14" s="20"/>
      <c r="G14" s="20"/>
      <c r="H14" s="20"/>
      <c r="I14" s="20"/>
      <c r="J14" s="20"/>
      <c r="K14" s="20"/>
      <c r="L14" s="20"/>
      <c r="M14" s="20"/>
      <c r="N14" s="20"/>
    </row>
    <row r="15" customFormat="false" ht="12.85" hidden="false" customHeight="false" outlineLevel="0" collapsed="false">
      <c r="A15" s="20"/>
      <c r="B15" s="20"/>
      <c r="C15" s="20"/>
      <c r="D15" s="20"/>
      <c r="E15" s="20"/>
      <c r="F15" s="20"/>
      <c r="G15" s="20"/>
      <c r="H15" s="20"/>
      <c r="I15" s="20"/>
      <c r="J15" s="20"/>
      <c r="K15" s="20"/>
      <c r="L15" s="20"/>
      <c r="M15" s="20"/>
      <c r="N15" s="20"/>
    </row>
    <row r="16" customFormat="false" ht="12.85" hidden="false" customHeight="false" outlineLevel="0" collapsed="false">
      <c r="A16" s="20"/>
      <c r="B16" s="20"/>
      <c r="C16" s="20"/>
      <c r="D16" s="20"/>
      <c r="E16" s="20"/>
      <c r="F16" s="20"/>
      <c r="G16" s="20"/>
      <c r="H16" s="20"/>
      <c r="I16" s="20"/>
      <c r="J16" s="20"/>
      <c r="K16" s="20"/>
      <c r="L16" s="20"/>
      <c r="M16" s="20"/>
      <c r="N16" s="20"/>
    </row>
    <row r="17" customFormat="false" ht="12.85" hidden="false" customHeight="false" outlineLevel="0" collapsed="false">
      <c r="A17" s="21"/>
      <c r="B17" s="21"/>
      <c r="C17" s="21"/>
      <c r="D17" s="21"/>
      <c r="E17" s="21"/>
      <c r="F17" s="21"/>
      <c r="G17" s="21"/>
      <c r="H17" s="21"/>
      <c r="I17" s="21"/>
      <c r="J17" s="21"/>
      <c r="K17" s="21"/>
      <c r="L17" s="21"/>
      <c r="M17" s="21"/>
      <c r="N17" s="21"/>
    </row>
    <row r="18" customFormat="false" ht="14.9" hidden="false" customHeight="false" outlineLevel="0" collapsed="false">
      <c r="A18" s="18" t="n">
        <f aca="false">M13+1</f>
        <v>40377</v>
      </c>
      <c r="B18" s="19"/>
      <c r="C18" s="18" t="n">
        <f aca="false">A18+1</f>
        <v>40378</v>
      </c>
      <c r="D18" s="19"/>
      <c r="E18" s="18" t="n">
        <f aca="false">C18+1</f>
        <v>40379</v>
      </c>
      <c r="F18" s="19"/>
      <c r="G18" s="18" t="n">
        <f aca="false">E18+1</f>
        <v>40380</v>
      </c>
      <c r="H18" s="19"/>
      <c r="I18" s="18" t="n">
        <f aca="false">G18+1</f>
        <v>40381</v>
      </c>
      <c r="J18" s="19"/>
      <c r="K18" s="18" t="n">
        <f aca="false">I18+1</f>
        <v>40382</v>
      </c>
      <c r="L18" s="19"/>
      <c r="M18" s="18" t="n">
        <f aca="false">K18+1</f>
        <v>40383</v>
      </c>
      <c r="N18" s="19"/>
    </row>
    <row r="19" customFormat="false" ht="12.85" hidden="false" customHeight="false" outlineLevel="0" collapsed="false">
      <c r="A19" s="20"/>
      <c r="B19" s="20"/>
      <c r="C19" s="20"/>
      <c r="D19" s="20"/>
      <c r="E19" s="20"/>
      <c r="F19" s="20"/>
      <c r="G19" s="20"/>
      <c r="H19" s="20"/>
      <c r="I19" s="20"/>
      <c r="J19" s="20"/>
      <c r="K19" s="20"/>
      <c r="L19" s="20"/>
      <c r="M19" s="20"/>
      <c r="N19" s="20"/>
    </row>
    <row r="20" customFormat="false" ht="12.85" hidden="false" customHeight="false" outlineLevel="0" collapsed="false">
      <c r="A20" s="20"/>
      <c r="B20" s="20"/>
      <c r="C20" s="20"/>
      <c r="D20" s="20"/>
      <c r="E20" s="20"/>
      <c r="F20" s="20"/>
      <c r="G20" s="20"/>
      <c r="H20" s="20"/>
      <c r="I20" s="20"/>
      <c r="J20" s="20"/>
      <c r="K20" s="20"/>
      <c r="L20" s="20"/>
      <c r="M20" s="20"/>
      <c r="N20" s="20"/>
    </row>
    <row r="21" customFormat="false" ht="12.85" hidden="false" customHeight="false" outlineLevel="0" collapsed="false">
      <c r="A21" s="20"/>
      <c r="B21" s="20"/>
      <c r="C21" s="20"/>
      <c r="D21" s="20"/>
      <c r="E21" s="20"/>
      <c r="F21" s="20"/>
      <c r="G21" s="20"/>
      <c r="H21" s="20"/>
      <c r="I21" s="20"/>
      <c r="J21" s="20"/>
      <c r="K21" s="20"/>
      <c r="L21" s="20"/>
      <c r="M21" s="20"/>
      <c r="N21" s="20"/>
    </row>
    <row r="22" customFormat="false" ht="12.85" hidden="false" customHeight="false" outlineLevel="0" collapsed="false">
      <c r="A22" s="21"/>
      <c r="B22" s="21"/>
      <c r="C22" s="21"/>
      <c r="D22" s="21"/>
      <c r="E22" s="21"/>
      <c r="F22" s="21"/>
      <c r="G22" s="21"/>
      <c r="H22" s="21"/>
      <c r="I22" s="21"/>
      <c r="J22" s="21"/>
      <c r="K22" s="21"/>
      <c r="L22" s="21"/>
      <c r="M22" s="21"/>
      <c r="N22" s="21"/>
    </row>
    <row r="23" customFormat="false" ht="14.9" hidden="false" customHeight="false" outlineLevel="0" collapsed="false">
      <c r="A23" s="18" t="n">
        <f aca="false">M18+1</f>
        <v>40384</v>
      </c>
      <c r="B23" s="19" t="str">
        <f aca="false">IF(MONTH($A$1)=MONTH(A23),"",Aug!B3)</f>
        <v/>
      </c>
      <c r="C23" s="18" t="n">
        <f aca="false">A23+1</f>
        <v>40385</v>
      </c>
      <c r="D23" s="19" t="str">
        <f aca="false">IF(MONTH($A$1)=MONTH(C23),"",Aug!D3)</f>
        <v/>
      </c>
      <c r="E23" s="18" t="n">
        <f aca="false">C23+1</f>
        <v>40386</v>
      </c>
      <c r="F23" s="19" t="str">
        <f aca="false">IF(MONTH($A$1)=MONTH(E23),"",Aug!F3)</f>
        <v/>
      </c>
      <c r="G23" s="18" t="n">
        <f aca="false">E23+1</f>
        <v>40387</v>
      </c>
      <c r="H23" s="19" t="str">
        <f aca="false">IF(MONTH($A$1)=MONTH(G23),"",Aug!H3)</f>
        <v/>
      </c>
      <c r="I23" s="18" t="n">
        <f aca="false">G23+1</f>
        <v>40388</v>
      </c>
      <c r="J23" s="19" t="str">
        <f aca="false">IF(MONTH($A$1)=MONTH(I23),"",Aug!J3)</f>
        <v/>
      </c>
      <c r="K23" s="18" t="n">
        <f aca="false">I23+1</f>
        <v>40389</v>
      </c>
      <c r="L23" s="19" t="str">
        <f aca="false">IF(MONTH($A$1)=MONTH(K23),"",Aug!L3)</f>
        <v/>
      </c>
      <c r="M23" s="18" t="n">
        <f aca="false">K23+1</f>
        <v>40390</v>
      </c>
      <c r="N23" s="19" t="str">
        <f aca="false">IF(MONTH($A$1)=MONTH(M23),"",Aug!N3)</f>
        <v/>
      </c>
    </row>
    <row r="24" customFormat="false" ht="12.85" hidden="false" customHeight="false" outlineLevel="0" collapsed="false">
      <c r="A24" s="20"/>
      <c r="B24" s="20"/>
      <c r="C24" s="20"/>
      <c r="D24" s="20"/>
      <c r="E24" s="20"/>
      <c r="F24" s="20"/>
      <c r="G24" s="20"/>
      <c r="H24" s="20"/>
      <c r="I24" s="20"/>
      <c r="J24" s="20"/>
      <c r="K24" s="20"/>
      <c r="L24" s="20"/>
      <c r="M24" s="20"/>
      <c r="N24" s="20"/>
    </row>
    <row r="25" customFormat="false" ht="12.85" hidden="false" customHeight="false" outlineLevel="0" collapsed="false">
      <c r="A25" s="20"/>
      <c r="B25" s="20"/>
      <c r="C25" s="20"/>
      <c r="D25" s="20"/>
      <c r="E25" s="20"/>
      <c r="F25" s="20"/>
      <c r="G25" s="20"/>
      <c r="H25" s="20"/>
      <c r="I25" s="20"/>
      <c r="J25" s="20"/>
      <c r="K25" s="20"/>
      <c r="L25" s="20"/>
      <c r="M25" s="20"/>
      <c r="N25" s="20"/>
    </row>
    <row r="26" customFormat="false" ht="12.85" hidden="false" customHeight="false" outlineLevel="0" collapsed="false">
      <c r="A26" s="20"/>
      <c r="B26" s="20"/>
      <c r="C26" s="20"/>
      <c r="D26" s="20"/>
      <c r="E26" s="20"/>
      <c r="F26" s="20"/>
      <c r="G26" s="20"/>
      <c r="H26" s="20"/>
      <c r="I26" s="20"/>
      <c r="J26" s="20"/>
      <c r="K26" s="20"/>
      <c r="L26" s="20"/>
      <c r="M26" s="20"/>
      <c r="N26" s="20"/>
    </row>
    <row r="27" customFormat="false" ht="12.85" hidden="false" customHeight="false" outlineLevel="0" collapsed="false">
      <c r="A27" s="21"/>
      <c r="B27" s="21"/>
      <c r="C27" s="21"/>
      <c r="D27" s="21"/>
      <c r="E27" s="21"/>
      <c r="F27" s="21"/>
      <c r="G27" s="21"/>
      <c r="H27" s="21"/>
      <c r="I27" s="21"/>
      <c r="J27" s="21"/>
      <c r="K27" s="21"/>
      <c r="L27" s="21"/>
      <c r="M27" s="21"/>
      <c r="N27" s="21"/>
    </row>
    <row r="28" customFormat="false" ht="14.15" hidden="false" customHeight="false" outlineLevel="0" collapsed="false">
      <c r="A28" s="18" t="n">
        <f aca="false">M23+1</f>
        <v>40391</v>
      </c>
      <c r="B28" s="19" t="n">
        <f aca="false">IF(MONTH($A$1)=MONTH(A28),"",Aug!B8)</f>
        <v>0</v>
      </c>
      <c r="C28" s="18" t="n">
        <f aca="false">A28+1</f>
        <v>40392</v>
      </c>
      <c r="D28" s="19" t="n">
        <f aca="false">IF(MONTH($A$1)=MONTH(C28),"",Aug!D8)</f>
        <v>0</v>
      </c>
      <c r="E28" s="18" t="n">
        <f aca="false">C28+1</f>
        <v>40393</v>
      </c>
      <c r="F28" s="19" t="n">
        <f aca="false">IF(MONTH($A$1)=MONTH(E28),"",Aug!F8)</f>
        <v>0</v>
      </c>
      <c r="G28" s="18" t="n">
        <f aca="false">E28+1</f>
        <v>40394</v>
      </c>
      <c r="H28" s="19" t="n">
        <f aca="false">IF(MONTH($A$1)=MONTH(G28),"",Aug!H8)</f>
        <v>0</v>
      </c>
      <c r="I28" s="18" t="n">
        <f aca="false">G28+1</f>
        <v>40395</v>
      </c>
      <c r="J28" s="19" t="n">
        <f aca="false">IF(MONTH($A$1)=MONTH(I28),"",Aug!J8)</f>
        <v>0</v>
      </c>
      <c r="K28" s="18" t="n">
        <f aca="false">I28+1</f>
        <v>40396</v>
      </c>
      <c r="L28" s="19" t="n">
        <f aca="false">IF(MONTH($A$1)=MONTH(K28),"",Aug!L8)</f>
        <v>0</v>
      </c>
      <c r="M28" s="18" t="n">
        <f aca="false">K28+1</f>
        <v>40397</v>
      </c>
      <c r="N28" s="19" t="n">
        <f aca="false">IF(MONTH($A$1)=MONTH(M28),"",Aug!N8)</f>
        <v>0</v>
      </c>
    </row>
    <row r="29" customFormat="false" ht="12.85" hidden="false" customHeight="false" outlineLevel="0" collapsed="false">
      <c r="A29" s="20"/>
      <c r="B29" s="20"/>
      <c r="C29" s="20"/>
      <c r="D29" s="20"/>
      <c r="E29" s="20"/>
      <c r="F29" s="20"/>
      <c r="G29" s="20"/>
      <c r="H29" s="20"/>
      <c r="I29" s="20"/>
      <c r="J29" s="20"/>
      <c r="K29" s="20"/>
      <c r="L29" s="20"/>
      <c r="M29" s="20"/>
      <c r="N29" s="20"/>
    </row>
    <row r="30" customFormat="false" ht="12.85" hidden="false" customHeight="false" outlineLevel="0" collapsed="false">
      <c r="A30" s="20"/>
      <c r="B30" s="20"/>
      <c r="C30" s="20"/>
      <c r="D30" s="20"/>
      <c r="E30" s="20"/>
      <c r="F30" s="20"/>
      <c r="G30" s="20"/>
      <c r="H30" s="20"/>
      <c r="I30" s="20"/>
      <c r="J30" s="20"/>
      <c r="K30" s="20"/>
      <c r="L30" s="20"/>
      <c r="M30" s="20"/>
      <c r="N30" s="20"/>
    </row>
    <row r="31" customFormat="false" ht="12.85" hidden="false" customHeight="false" outlineLevel="0" collapsed="false">
      <c r="A31" s="20"/>
      <c r="B31" s="20"/>
      <c r="C31" s="20"/>
      <c r="D31" s="20"/>
      <c r="E31" s="20"/>
      <c r="F31" s="20"/>
      <c r="G31" s="20"/>
      <c r="H31" s="20"/>
      <c r="I31" s="20"/>
      <c r="J31" s="20"/>
      <c r="K31" s="20"/>
      <c r="L31" s="20"/>
      <c r="M31" s="20"/>
      <c r="N31" s="20"/>
    </row>
    <row r="32" customFormat="false" ht="12.85" hidden="false" customHeight="false" outlineLevel="0" collapsed="false">
      <c r="A32" s="21"/>
      <c r="B32" s="21"/>
      <c r="C32" s="21"/>
      <c r="D32" s="21"/>
      <c r="E32" s="21"/>
      <c r="F32" s="21"/>
      <c r="G32" s="21"/>
      <c r="H32" s="21"/>
      <c r="I32" s="21"/>
      <c r="J32" s="21"/>
      <c r="K32" s="21"/>
      <c r="L32" s="21"/>
      <c r="M32" s="21"/>
      <c r="N32" s="21"/>
    </row>
  </sheetData>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3 E3 G3 I3 K3 M3 A23 C23 E23 G23 I23 K23 M23 A28 C28 E28 G28 I28 K28 M28">
    <cfRule type="expression" priority="2" aboveAverage="0" equalAverage="0" bottom="0" percent="0" rank="0" text="" dxfId="0">
      <formula>TODAY()=A3</formula>
    </cfRule>
    <cfRule type="expression" priority="3" aboveAverage="0" equalAverage="0" bottom="0" percent="0" rank="0" text="" dxfId="0">
      <formula>MONTH($A$1)&lt;&gt;MONTH(A3)</formula>
    </cfRule>
  </conditionalFormatting>
  <conditionalFormatting sqref="A4 C4 E4 G4 I4 K4 M4 A24 C24 E24 G24 I24 K24 M24 A29 C29 E29 G29 I29 K29 M29">
    <cfRule type="expression" priority="4" aboveAverage="0" equalAverage="0" bottom="0" percent="0" rank="0" text="" dxfId="0">
      <formula>MONTH($A$1)&lt;&gt;MONTH(A3)</formula>
    </cfRule>
  </conditionalFormatting>
  <conditionalFormatting sqref="A5 C5 E5 G5 I5 K5 M5 A25 C25 E25 G25 I25 K25 M25 A30 C30 E30 G30 I30 K30 M30">
    <cfRule type="expression" priority="5" aboveAverage="0" equalAverage="0" bottom="0" percent="0" rank="0" text="" dxfId="0">
      <formula>MONTH($A$1)&lt;&gt;MONTH(A3)</formula>
    </cfRule>
  </conditionalFormatting>
  <conditionalFormatting sqref="A6 C6 E6 G6 I6 K6 M6 A26 C26 E26 G26 I26 K26 M26 A31 C31 E31 G31 I31 K31 M31">
    <cfRule type="expression" priority="6" aboveAverage="0" equalAverage="0" bottom="0" percent="0" rank="0" text="" dxfId="0">
      <formula>MONTH($A$1)&lt;&gt;MONTH(A3)</formula>
    </cfRule>
  </conditionalFormatting>
  <conditionalFormatting sqref="A7 C7 E7 G7 I7 K7 M7 A27 C27 E27 G27 I27 K27 M27 A32 C32 E32 G32 I32 K32 M32">
    <cfRule type="expression" priority="7" aboveAverage="0" equalAverage="0" bottom="0" percent="0" rank="0" text="" dxfId="0">
      <formula>MONTH($A$1)&lt;&gt;MONTH(A3)</formula>
    </cfRule>
  </conditionalFormatting>
  <conditionalFormatting sqref="A8 C8 E8 G8 I8 K8 M8 A13 C13 E13 G13 I13 K13 M13 A18 C18 E18 G18 I18 K18 M18">
    <cfRule type="expression" priority="8" aboveAverage="0" equalAverage="0" bottom="0" percent="0" rank="0" text="" dxfId="0">
      <formula>TODAY()=A8</formula>
    </cfRule>
  </conditionalFormatting>
  <conditionalFormatting sqref="B28 D28 F28 H28 J28 L28 N28 B3 D3 F3 H3 J3 L3 N3 B23 D23 F23 H23 J23 L23 N23">
    <cfRule type="expression" priority="9" aboveAverage="0" equalAverage="0" bottom="0" percent="0" rank="0" text="" dxfId="0">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9.xml><?xml version="1.0" encoding="utf-8"?>
<worksheet xmlns="http://schemas.openxmlformats.org/spreadsheetml/2006/main" xmlns:r="http://schemas.openxmlformats.org/officeDocument/2006/relationships">
  <sheetPr filterMode="false">
    <pageSetUpPr fitToPage="false"/>
  </sheetPr>
  <dimension ref="A1:N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025" min="16" style="0" width="11.52"/>
  </cols>
  <sheetData>
    <row r="1" customFormat="false" ht="17.65" hidden="false" customHeight="false" outlineLevel="0" collapsed="false">
      <c r="A1" s="16" t="n">
        <f aca="false">DATE(Year!$A$1,8,1)</f>
        <v>40391</v>
      </c>
      <c r="B1" s="16"/>
      <c r="C1" s="16"/>
      <c r="D1" s="16"/>
      <c r="E1" s="16"/>
      <c r="F1" s="16"/>
      <c r="G1" s="16"/>
      <c r="H1" s="16"/>
      <c r="I1" s="16"/>
      <c r="J1" s="16"/>
      <c r="K1" s="16"/>
      <c r="L1" s="16"/>
      <c r="M1" s="16"/>
      <c r="N1" s="16"/>
    </row>
    <row r="2" customFormat="false" ht="15.25" hidden="false" customHeight="false" outlineLevel="0" collapsed="false">
      <c r="A2" s="17" t="s">
        <v>7</v>
      </c>
      <c r="B2" s="17"/>
      <c r="C2" s="17" t="s">
        <v>8</v>
      </c>
      <c r="D2" s="17"/>
      <c r="E2" s="17" t="s">
        <v>9</v>
      </c>
      <c r="F2" s="17"/>
      <c r="G2" s="17" t="s">
        <v>10</v>
      </c>
      <c r="H2" s="17"/>
      <c r="I2" s="17" t="s">
        <v>11</v>
      </c>
      <c r="J2" s="17"/>
      <c r="K2" s="17" t="s">
        <v>12</v>
      </c>
      <c r="L2" s="17"/>
      <c r="M2" s="17" t="s">
        <v>13</v>
      </c>
      <c r="N2" s="17"/>
    </row>
    <row r="3" customFormat="false" ht="14.9" hidden="false" customHeight="false" outlineLevel="0" collapsed="false">
      <c r="A3" s="18" t="n">
        <f aca="false">IF(WEEKDAY($A$1)=1,$A$1,C3-1)</f>
        <v>40391</v>
      </c>
      <c r="B3" s="19"/>
      <c r="C3" s="18" t="n">
        <f aca="false">IF(WEEKDAY($A$1)=2,$A$1,IF(WEEKDAY($A$1)&lt;2,A3+1,E3-1))</f>
        <v>40392</v>
      </c>
      <c r="D3" s="19"/>
      <c r="E3" s="18" t="n">
        <f aca="false">IF(WEEKDAY($A$1)=3,$A$1,IF(WEEKDAY($A$1)&lt;3,C3+1,G3-1))</f>
        <v>40393</v>
      </c>
      <c r="F3" s="19"/>
      <c r="G3" s="18" t="n">
        <f aca="false">IF(WEEKDAY($A$1)=4,$A$1,IF(WEEKDAY($A$1)&lt;4,E3+1,I3-1))</f>
        <v>40394</v>
      </c>
      <c r="H3" s="19"/>
      <c r="I3" s="18" t="n">
        <f aca="false">IF(WEEKDAY($A$1)=5,$A$1,IF(WEEKDAY($A$1)&lt;5,G3+1,K3-1))</f>
        <v>40395</v>
      </c>
      <c r="J3" s="19"/>
      <c r="K3" s="18" t="n">
        <f aca="false">IF(WEEKDAY($A$1)=6,$A$1,IF(WEEKDAY($A$1)&lt;6,I3+1,M3-1))</f>
        <v>40396</v>
      </c>
      <c r="L3" s="19"/>
      <c r="M3" s="18" t="n">
        <f aca="false">IF(WEEKDAY($A$1)=7,$A$1,IF(WEEKDAY($A$1)&lt;7,K3+1,""))</f>
        <v>40397</v>
      </c>
      <c r="N3" s="19"/>
    </row>
    <row r="4" customFormat="false" ht="12.85" hidden="false" customHeight="false" outlineLevel="0" collapsed="false">
      <c r="A4" s="20"/>
      <c r="B4" s="20"/>
      <c r="C4" s="20"/>
      <c r="D4" s="20"/>
      <c r="E4" s="20"/>
      <c r="F4" s="20"/>
      <c r="G4" s="20"/>
      <c r="H4" s="20"/>
      <c r="I4" s="20"/>
      <c r="J4" s="20"/>
      <c r="K4" s="20"/>
      <c r="L4" s="20"/>
      <c r="M4" s="20"/>
      <c r="N4" s="20"/>
    </row>
    <row r="5" customFormat="false" ht="12.85" hidden="false" customHeight="false" outlineLevel="0" collapsed="false">
      <c r="A5" s="20"/>
      <c r="B5" s="20"/>
      <c r="C5" s="20"/>
      <c r="D5" s="20"/>
      <c r="E5" s="20"/>
      <c r="F5" s="20"/>
      <c r="G5" s="20"/>
      <c r="H5" s="20"/>
      <c r="I5" s="20"/>
      <c r="J5" s="20"/>
      <c r="K5" s="20"/>
      <c r="L5" s="20"/>
      <c r="M5" s="20"/>
      <c r="N5" s="20"/>
    </row>
    <row r="6" customFormat="false" ht="12.85" hidden="false" customHeight="false" outlineLevel="0" collapsed="false">
      <c r="A6" s="20"/>
      <c r="B6" s="20"/>
      <c r="C6" s="20"/>
      <c r="D6" s="20"/>
      <c r="E6" s="20"/>
      <c r="F6" s="20"/>
      <c r="G6" s="20"/>
      <c r="H6" s="20"/>
      <c r="I6" s="20"/>
      <c r="J6" s="20"/>
      <c r="K6" s="20"/>
      <c r="L6" s="20"/>
      <c r="M6" s="20"/>
      <c r="N6" s="20"/>
    </row>
    <row r="7" customFormat="false" ht="12.85" hidden="false" customHeight="false" outlineLevel="0" collapsed="false">
      <c r="A7" s="21"/>
      <c r="B7" s="21"/>
      <c r="C7" s="21"/>
      <c r="D7" s="21"/>
      <c r="E7" s="21"/>
      <c r="F7" s="21"/>
      <c r="G7" s="21"/>
      <c r="H7" s="21"/>
      <c r="I7" s="21"/>
      <c r="J7" s="21"/>
      <c r="K7" s="21"/>
      <c r="L7" s="21"/>
      <c r="M7" s="21"/>
      <c r="N7" s="21"/>
    </row>
    <row r="8" customFormat="false" ht="14.9" hidden="false" customHeight="false" outlineLevel="0" collapsed="false">
      <c r="A8" s="18" t="n">
        <f aca="false">M3+1</f>
        <v>40398</v>
      </c>
      <c r="B8" s="19"/>
      <c r="C8" s="18" t="n">
        <f aca="false">A8+1</f>
        <v>40399</v>
      </c>
      <c r="D8" s="19"/>
      <c r="E8" s="18" t="n">
        <f aca="false">C8+1</f>
        <v>40400</v>
      </c>
      <c r="F8" s="19"/>
      <c r="G8" s="18" t="n">
        <f aca="false">E8+1</f>
        <v>40401</v>
      </c>
      <c r="H8" s="19"/>
      <c r="I8" s="18" t="n">
        <f aca="false">G8+1</f>
        <v>40402</v>
      </c>
      <c r="J8" s="19"/>
      <c r="K8" s="18" t="n">
        <f aca="false">I8+1</f>
        <v>40403</v>
      </c>
      <c r="L8" s="19"/>
      <c r="M8" s="18" t="n">
        <f aca="false">K8+1</f>
        <v>40404</v>
      </c>
      <c r="N8" s="19"/>
    </row>
    <row r="9" customFormat="false" ht="12.85" hidden="false" customHeight="false" outlineLevel="0" collapsed="false">
      <c r="A9" s="20"/>
      <c r="B9" s="20"/>
      <c r="C9" s="20"/>
      <c r="D9" s="20"/>
      <c r="E9" s="20"/>
      <c r="F9" s="20"/>
      <c r="G9" s="20"/>
      <c r="H9" s="20"/>
      <c r="I9" s="20"/>
      <c r="J9" s="20"/>
      <c r="K9" s="20"/>
      <c r="L9" s="20"/>
      <c r="M9" s="20"/>
      <c r="N9" s="20"/>
    </row>
    <row r="10" customFormat="false" ht="12.85" hidden="false" customHeight="false" outlineLevel="0" collapsed="false">
      <c r="A10" s="20"/>
      <c r="B10" s="20"/>
      <c r="C10" s="20"/>
      <c r="D10" s="20"/>
      <c r="E10" s="20"/>
      <c r="F10" s="20"/>
      <c r="G10" s="20"/>
      <c r="H10" s="20"/>
      <c r="I10" s="20"/>
      <c r="J10" s="20"/>
      <c r="K10" s="20"/>
      <c r="L10" s="20"/>
      <c r="M10" s="20"/>
      <c r="N10" s="20"/>
    </row>
    <row r="11" customFormat="false" ht="12.85" hidden="false" customHeight="false" outlineLevel="0" collapsed="false">
      <c r="A11" s="20"/>
      <c r="B11" s="20"/>
      <c r="C11" s="20"/>
      <c r="D11" s="20"/>
      <c r="E11" s="20"/>
      <c r="F11" s="20"/>
      <c r="G11" s="20"/>
      <c r="H11" s="20"/>
      <c r="I11" s="20"/>
      <c r="J11" s="20"/>
      <c r="K11" s="20"/>
      <c r="L11" s="20"/>
      <c r="M11" s="20"/>
      <c r="N11" s="20"/>
    </row>
    <row r="12" customFormat="false" ht="12.85" hidden="false" customHeight="false" outlineLevel="0" collapsed="false">
      <c r="A12" s="21"/>
      <c r="B12" s="21"/>
      <c r="C12" s="21"/>
      <c r="D12" s="21"/>
      <c r="E12" s="21"/>
      <c r="F12" s="21"/>
      <c r="G12" s="21"/>
      <c r="H12" s="21"/>
      <c r="I12" s="21"/>
      <c r="J12" s="21"/>
      <c r="K12" s="21"/>
      <c r="L12" s="21"/>
      <c r="M12" s="21"/>
      <c r="N12" s="21"/>
    </row>
    <row r="13" customFormat="false" ht="14.9" hidden="false" customHeight="false" outlineLevel="0" collapsed="false">
      <c r="A13" s="18" t="n">
        <f aca="false">M8+1</f>
        <v>40405</v>
      </c>
      <c r="B13" s="19"/>
      <c r="C13" s="18" t="n">
        <f aca="false">A13+1</f>
        <v>40406</v>
      </c>
      <c r="D13" s="19"/>
      <c r="E13" s="18" t="n">
        <f aca="false">C13+1</f>
        <v>40407</v>
      </c>
      <c r="F13" s="19"/>
      <c r="G13" s="18" t="n">
        <f aca="false">E13+1</f>
        <v>40408</v>
      </c>
      <c r="H13" s="19"/>
      <c r="I13" s="18" t="n">
        <f aca="false">G13+1</f>
        <v>40409</v>
      </c>
      <c r="J13" s="19"/>
      <c r="K13" s="18" t="n">
        <f aca="false">I13+1</f>
        <v>40410</v>
      </c>
      <c r="L13" s="19"/>
      <c r="M13" s="18" t="n">
        <f aca="false">K13+1</f>
        <v>40411</v>
      </c>
      <c r="N13" s="19"/>
    </row>
    <row r="14" customFormat="false" ht="12.85" hidden="false" customHeight="false" outlineLevel="0" collapsed="false">
      <c r="A14" s="20"/>
      <c r="B14" s="20"/>
      <c r="C14" s="20"/>
      <c r="D14" s="20"/>
      <c r="E14" s="20"/>
      <c r="F14" s="20"/>
      <c r="G14" s="20"/>
      <c r="H14" s="20"/>
      <c r="I14" s="20"/>
      <c r="J14" s="20"/>
      <c r="K14" s="20"/>
      <c r="L14" s="20"/>
      <c r="M14" s="20"/>
      <c r="N14" s="20"/>
    </row>
    <row r="15" customFormat="false" ht="12.85" hidden="false" customHeight="false" outlineLevel="0" collapsed="false">
      <c r="A15" s="20"/>
      <c r="B15" s="20"/>
      <c r="C15" s="20"/>
      <c r="D15" s="20"/>
      <c r="E15" s="20"/>
      <c r="F15" s="20"/>
      <c r="G15" s="20"/>
      <c r="H15" s="20"/>
      <c r="I15" s="20"/>
      <c r="J15" s="20"/>
      <c r="K15" s="20"/>
      <c r="L15" s="20"/>
      <c r="M15" s="20"/>
      <c r="N15" s="20"/>
    </row>
    <row r="16" customFormat="false" ht="12.85" hidden="false" customHeight="false" outlineLevel="0" collapsed="false">
      <c r="A16" s="20"/>
      <c r="B16" s="20"/>
      <c r="C16" s="20"/>
      <c r="D16" s="20"/>
      <c r="E16" s="20"/>
      <c r="F16" s="20"/>
      <c r="G16" s="20"/>
      <c r="H16" s="20"/>
      <c r="I16" s="20"/>
      <c r="J16" s="20"/>
      <c r="K16" s="20"/>
      <c r="L16" s="20"/>
      <c r="M16" s="20"/>
      <c r="N16" s="20"/>
    </row>
    <row r="17" customFormat="false" ht="12.85" hidden="false" customHeight="false" outlineLevel="0" collapsed="false">
      <c r="A17" s="21"/>
      <c r="B17" s="21"/>
      <c r="C17" s="21"/>
      <c r="D17" s="21"/>
      <c r="E17" s="21"/>
      <c r="F17" s="21"/>
      <c r="G17" s="21"/>
      <c r="H17" s="21"/>
      <c r="I17" s="21"/>
      <c r="J17" s="21"/>
      <c r="K17" s="21"/>
      <c r="L17" s="21"/>
      <c r="M17" s="21"/>
      <c r="N17" s="21"/>
    </row>
    <row r="18" customFormat="false" ht="14.9" hidden="false" customHeight="false" outlineLevel="0" collapsed="false">
      <c r="A18" s="18" t="n">
        <f aca="false">M13+1</f>
        <v>40412</v>
      </c>
      <c r="B18" s="19"/>
      <c r="C18" s="18" t="n">
        <f aca="false">A18+1</f>
        <v>40413</v>
      </c>
      <c r="D18" s="19"/>
      <c r="E18" s="18" t="n">
        <f aca="false">C18+1</f>
        <v>40414</v>
      </c>
      <c r="F18" s="19"/>
      <c r="G18" s="18" t="n">
        <f aca="false">E18+1</f>
        <v>40415</v>
      </c>
      <c r="H18" s="19"/>
      <c r="I18" s="18" t="n">
        <f aca="false">G18+1</f>
        <v>40416</v>
      </c>
      <c r="J18" s="19"/>
      <c r="K18" s="18" t="n">
        <f aca="false">I18+1</f>
        <v>40417</v>
      </c>
      <c r="L18" s="19"/>
      <c r="M18" s="18" t="n">
        <f aca="false">K18+1</f>
        <v>40418</v>
      </c>
      <c r="N18" s="19"/>
    </row>
    <row r="19" customFormat="false" ht="12.85" hidden="false" customHeight="false" outlineLevel="0" collapsed="false">
      <c r="A19" s="20"/>
      <c r="B19" s="20"/>
      <c r="C19" s="20"/>
      <c r="D19" s="20"/>
      <c r="E19" s="20"/>
      <c r="F19" s="20"/>
      <c r="G19" s="20"/>
      <c r="H19" s="20"/>
      <c r="I19" s="20"/>
      <c r="J19" s="20"/>
      <c r="K19" s="20"/>
      <c r="L19" s="20"/>
      <c r="M19" s="20"/>
      <c r="N19" s="20"/>
    </row>
    <row r="20" customFormat="false" ht="12.85" hidden="false" customHeight="false" outlineLevel="0" collapsed="false">
      <c r="A20" s="20"/>
      <c r="B20" s="20"/>
      <c r="C20" s="20"/>
      <c r="D20" s="20"/>
      <c r="E20" s="20"/>
      <c r="F20" s="20"/>
      <c r="G20" s="20"/>
      <c r="H20" s="20"/>
      <c r="I20" s="20"/>
      <c r="J20" s="20"/>
      <c r="K20" s="20"/>
      <c r="L20" s="20"/>
      <c r="M20" s="20"/>
      <c r="N20" s="20"/>
    </row>
    <row r="21" customFormat="false" ht="12.85" hidden="false" customHeight="false" outlineLevel="0" collapsed="false">
      <c r="A21" s="20"/>
      <c r="B21" s="20"/>
      <c r="C21" s="20"/>
      <c r="D21" s="20"/>
      <c r="E21" s="20"/>
      <c r="F21" s="20"/>
      <c r="G21" s="20"/>
      <c r="H21" s="20"/>
      <c r="I21" s="20"/>
      <c r="J21" s="20"/>
      <c r="K21" s="20"/>
      <c r="L21" s="20"/>
      <c r="M21" s="20"/>
      <c r="N21" s="20"/>
    </row>
    <row r="22" customFormat="false" ht="12.85" hidden="false" customHeight="false" outlineLevel="0" collapsed="false">
      <c r="A22" s="21"/>
      <c r="B22" s="21"/>
      <c r="C22" s="21"/>
      <c r="D22" s="21"/>
      <c r="E22" s="21"/>
      <c r="F22" s="21"/>
      <c r="G22" s="21"/>
      <c r="H22" s="21"/>
      <c r="I22" s="21"/>
      <c r="J22" s="21"/>
      <c r="K22" s="21"/>
      <c r="L22" s="21"/>
      <c r="M22" s="21"/>
      <c r="N22" s="21"/>
    </row>
    <row r="23" customFormat="false" ht="14.9" hidden="false" customHeight="false" outlineLevel="0" collapsed="false">
      <c r="A23" s="18" t="n">
        <f aca="false">M18+1</f>
        <v>40419</v>
      </c>
      <c r="B23" s="19" t="str">
        <f aca="false">IF(MONTH($A$1)=MONTH(A23),"",Sep!B3)</f>
        <v/>
      </c>
      <c r="C23" s="18" t="n">
        <f aca="false">A23+1</f>
        <v>40420</v>
      </c>
      <c r="D23" s="19" t="str">
        <f aca="false">IF(MONTH($A$1)=MONTH(C23),"",Sep!D3)</f>
        <v/>
      </c>
      <c r="E23" s="18" t="n">
        <f aca="false">C23+1</f>
        <v>40421</v>
      </c>
      <c r="F23" s="19" t="str">
        <f aca="false">IF(MONTH($A$1)=MONTH(E23),"",Sep!F3)</f>
        <v/>
      </c>
      <c r="G23" s="18" t="n">
        <f aca="false">E23+1</f>
        <v>40422</v>
      </c>
      <c r="H23" s="19" t="n">
        <f aca="false">IF(MONTH($A$1)=MONTH(G23),"",Sep!H3)</f>
        <v>0</v>
      </c>
      <c r="I23" s="18" t="n">
        <f aca="false">G23+1</f>
        <v>40423</v>
      </c>
      <c r="J23" s="19" t="n">
        <f aca="false">IF(MONTH($A$1)=MONTH(I23),"",Sep!J3)</f>
        <v>0</v>
      </c>
      <c r="K23" s="18" t="n">
        <f aca="false">I23+1</f>
        <v>40424</v>
      </c>
      <c r="L23" s="19" t="n">
        <f aca="false">IF(MONTH($A$1)=MONTH(K23),"",Sep!L3)</f>
        <v>0</v>
      </c>
      <c r="M23" s="18" t="n">
        <f aca="false">K23+1</f>
        <v>40425</v>
      </c>
      <c r="N23" s="19" t="n">
        <f aca="false">IF(MONTH($A$1)=MONTH(M23),"",Sep!N3)</f>
        <v>0</v>
      </c>
    </row>
    <row r="24" customFormat="false" ht="12.85" hidden="false" customHeight="false" outlineLevel="0" collapsed="false">
      <c r="A24" s="20"/>
      <c r="B24" s="20"/>
      <c r="C24" s="20"/>
      <c r="D24" s="20"/>
      <c r="E24" s="20"/>
      <c r="F24" s="20"/>
      <c r="G24" s="20"/>
      <c r="H24" s="20"/>
      <c r="I24" s="20"/>
      <c r="J24" s="20"/>
      <c r="K24" s="20"/>
      <c r="L24" s="20"/>
      <c r="M24" s="20"/>
      <c r="N24" s="20"/>
    </row>
    <row r="25" customFormat="false" ht="12.85" hidden="false" customHeight="false" outlineLevel="0" collapsed="false">
      <c r="A25" s="20"/>
      <c r="B25" s="20"/>
      <c r="C25" s="20"/>
      <c r="D25" s="20"/>
      <c r="E25" s="20"/>
      <c r="F25" s="20"/>
      <c r="G25" s="20"/>
      <c r="H25" s="20"/>
      <c r="I25" s="20"/>
      <c r="J25" s="20"/>
      <c r="K25" s="20"/>
      <c r="L25" s="20"/>
      <c r="M25" s="20"/>
      <c r="N25" s="20"/>
    </row>
    <row r="26" customFormat="false" ht="12.85" hidden="false" customHeight="false" outlineLevel="0" collapsed="false">
      <c r="A26" s="20"/>
      <c r="B26" s="20"/>
      <c r="C26" s="20"/>
      <c r="D26" s="20"/>
      <c r="E26" s="20"/>
      <c r="F26" s="20"/>
      <c r="G26" s="20"/>
      <c r="H26" s="20"/>
      <c r="I26" s="20"/>
      <c r="J26" s="20"/>
      <c r="K26" s="20"/>
      <c r="L26" s="20"/>
      <c r="M26" s="20"/>
      <c r="N26" s="20"/>
    </row>
    <row r="27" customFormat="false" ht="12.85" hidden="false" customHeight="false" outlineLevel="0" collapsed="false">
      <c r="A27" s="21"/>
      <c r="B27" s="21"/>
      <c r="C27" s="21"/>
      <c r="D27" s="21"/>
      <c r="E27" s="21"/>
      <c r="F27" s="21"/>
      <c r="G27" s="21"/>
      <c r="H27" s="21"/>
      <c r="I27" s="21"/>
      <c r="J27" s="21"/>
      <c r="K27" s="21"/>
      <c r="L27" s="21"/>
      <c r="M27" s="21"/>
      <c r="N27" s="21"/>
    </row>
    <row r="28" customFormat="false" ht="14.15" hidden="false" customHeight="false" outlineLevel="0" collapsed="false">
      <c r="A28" s="18" t="n">
        <f aca="false">M23+1</f>
        <v>40426</v>
      </c>
      <c r="B28" s="19" t="n">
        <f aca="false">IF(MONTH($A$1)=MONTH(A28),"",Sep!B8)</f>
        <v>0</v>
      </c>
      <c r="C28" s="18" t="n">
        <f aca="false">A28+1</f>
        <v>40427</v>
      </c>
      <c r="D28" s="19" t="n">
        <f aca="false">IF(MONTH($A$1)=MONTH(C28),"",Sep!D8)</f>
        <v>0</v>
      </c>
      <c r="E28" s="18" t="n">
        <f aca="false">C28+1</f>
        <v>40428</v>
      </c>
      <c r="F28" s="19" t="n">
        <f aca="false">IF(MONTH($A$1)=MONTH(E28),"",Sep!F8)</f>
        <v>0</v>
      </c>
      <c r="G28" s="18" t="n">
        <f aca="false">E28+1</f>
        <v>40429</v>
      </c>
      <c r="H28" s="19" t="n">
        <f aca="false">IF(MONTH($A$1)=MONTH(G28),"",Sep!H8)</f>
        <v>0</v>
      </c>
      <c r="I28" s="18" t="n">
        <f aca="false">G28+1</f>
        <v>40430</v>
      </c>
      <c r="J28" s="19" t="n">
        <f aca="false">IF(MONTH($A$1)=MONTH(I28),"",Sep!J8)</f>
        <v>0</v>
      </c>
      <c r="K28" s="18" t="n">
        <f aca="false">I28+1</f>
        <v>40431</v>
      </c>
      <c r="L28" s="19" t="n">
        <f aca="false">IF(MONTH($A$1)=MONTH(K28),"",Sep!L8)</f>
        <v>0</v>
      </c>
      <c r="M28" s="18" t="n">
        <f aca="false">K28+1</f>
        <v>40432</v>
      </c>
      <c r="N28" s="19" t="n">
        <f aca="false">IF(MONTH($A$1)=MONTH(M28),"",Sep!N8)</f>
        <v>0</v>
      </c>
    </row>
    <row r="29" customFormat="false" ht="12.85" hidden="false" customHeight="false" outlineLevel="0" collapsed="false">
      <c r="A29" s="20"/>
      <c r="B29" s="20"/>
      <c r="C29" s="20"/>
      <c r="D29" s="20"/>
      <c r="E29" s="20"/>
      <c r="F29" s="20"/>
      <c r="G29" s="20"/>
      <c r="H29" s="20"/>
      <c r="I29" s="20"/>
      <c r="J29" s="20"/>
      <c r="K29" s="20"/>
      <c r="L29" s="20"/>
      <c r="M29" s="20"/>
      <c r="N29" s="20"/>
    </row>
    <row r="30" customFormat="false" ht="12.85" hidden="false" customHeight="false" outlineLevel="0" collapsed="false">
      <c r="A30" s="20"/>
      <c r="B30" s="20"/>
      <c r="C30" s="20"/>
      <c r="D30" s="20"/>
      <c r="E30" s="20"/>
      <c r="F30" s="20"/>
      <c r="G30" s="20"/>
      <c r="H30" s="20"/>
      <c r="I30" s="20"/>
      <c r="J30" s="20"/>
      <c r="K30" s="20"/>
      <c r="L30" s="20"/>
      <c r="M30" s="20"/>
      <c r="N30" s="20"/>
    </row>
    <row r="31" customFormat="false" ht="12.85" hidden="false" customHeight="false" outlineLevel="0" collapsed="false">
      <c r="A31" s="20"/>
      <c r="B31" s="20"/>
      <c r="C31" s="20"/>
      <c r="D31" s="20"/>
      <c r="E31" s="20"/>
      <c r="F31" s="20"/>
      <c r="G31" s="20"/>
      <c r="H31" s="20"/>
      <c r="I31" s="20"/>
      <c r="J31" s="20"/>
      <c r="K31" s="20"/>
      <c r="L31" s="20"/>
      <c r="M31" s="20"/>
      <c r="N31" s="20"/>
    </row>
    <row r="32" customFormat="false" ht="12.85" hidden="false" customHeight="false" outlineLevel="0" collapsed="false">
      <c r="A32" s="21"/>
      <c r="B32" s="21"/>
      <c r="C32" s="21"/>
      <c r="D32" s="21"/>
      <c r="E32" s="21"/>
      <c r="F32" s="21"/>
      <c r="G32" s="21"/>
      <c r="H32" s="21"/>
      <c r="I32" s="21"/>
      <c r="J32" s="21"/>
      <c r="K32" s="21"/>
      <c r="L32" s="21"/>
      <c r="M32" s="21"/>
      <c r="N32" s="21"/>
    </row>
  </sheetData>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3 E3 G3 I3 K3 M3 A23 C23 E23 G23 I23 K23 M23 A28 C28 E28 G28 I28 K28 M28">
    <cfRule type="expression" priority="2" aboveAverage="0" equalAverage="0" bottom="0" percent="0" rank="0" text="" dxfId="0">
      <formula>TODAY()=A3</formula>
    </cfRule>
    <cfRule type="expression" priority="3" aboveAverage="0" equalAverage="0" bottom="0" percent="0" rank="0" text="" dxfId="0">
      <formula>MONTH($A$1)&lt;&gt;MONTH(A3)</formula>
    </cfRule>
  </conditionalFormatting>
  <conditionalFormatting sqref="A4 C4 E4 G4 I4 K4 M4 A24 C24 E24 G24 I24 K24 M24 A29 C29 E29 G29 I29 K29 M29">
    <cfRule type="expression" priority="4" aboveAverage="0" equalAverage="0" bottom="0" percent="0" rank="0" text="" dxfId="0">
      <formula>MONTH($A$1)&lt;&gt;MONTH(A3)</formula>
    </cfRule>
  </conditionalFormatting>
  <conditionalFormatting sqref="A5 C5 E5 G5 I5 K5 M5 A25 C25 E25 G25 I25 K25 M25 A30 C30 E30 G30 I30 K30 M30">
    <cfRule type="expression" priority="5" aboveAverage="0" equalAverage="0" bottom="0" percent="0" rank="0" text="" dxfId="0">
      <formula>MONTH($A$1)&lt;&gt;MONTH(A3)</formula>
    </cfRule>
  </conditionalFormatting>
  <conditionalFormatting sqref="A6 C6 E6 G6 I6 K6 M6 A26 C26 E26 G26 I26 K26 M26 A31 C31 E31 G31 I31 K31 M31">
    <cfRule type="expression" priority="6" aboveAverage="0" equalAverage="0" bottom="0" percent="0" rank="0" text="" dxfId="0">
      <formula>MONTH($A$1)&lt;&gt;MONTH(A3)</formula>
    </cfRule>
  </conditionalFormatting>
  <conditionalFormatting sqref="A7 C7 E7 G7 I7 K7 M7 A27 C27 E27 G27 I27 K27 M27 A32 C32 E32 G32 I32 K32 M32">
    <cfRule type="expression" priority="7" aboveAverage="0" equalAverage="0" bottom="0" percent="0" rank="0" text="" dxfId="0">
      <formula>MONTH($A$1)&lt;&gt;MONTH(A3)</formula>
    </cfRule>
  </conditionalFormatting>
  <conditionalFormatting sqref="A8 C8 E8 G8 I8 K8 M8 A13 C13 E13 G13 I13 K13 M13 A18 C18 E18 G18 I18 K18 M18">
    <cfRule type="expression" priority="8" aboveAverage="0" equalAverage="0" bottom="0" percent="0" rank="0" text="" dxfId="0">
      <formula>TODAY()=A8</formula>
    </cfRule>
  </conditionalFormatting>
  <conditionalFormatting sqref="H23 J23 L23 N23 B28 D28 F28 H28 J28 L28 N28 B3 D3 F3 H3 J3 L3 N3 B23 D23 F23">
    <cfRule type="expression" priority="9" aboveAverage="0" equalAverage="0" bottom="0" percent="0" rank="0" text="" dxfId="0">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0.xml><?xml version="1.0" encoding="utf-8"?>
<worksheet xmlns="http://schemas.openxmlformats.org/spreadsheetml/2006/main" xmlns:r="http://schemas.openxmlformats.org/officeDocument/2006/relationships">
  <sheetPr filterMode="false">
    <pageSetUpPr fitToPage="false"/>
  </sheetPr>
  <dimension ref="A1:N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025" min="16" style="0" width="11.52"/>
  </cols>
  <sheetData>
    <row r="1" customFormat="false" ht="17.65" hidden="false" customHeight="false" outlineLevel="0" collapsed="false">
      <c r="A1" s="16" t="n">
        <f aca="false">DATE(Year!$A$1,9,1)</f>
        <v>40422</v>
      </c>
      <c r="B1" s="16"/>
      <c r="C1" s="16"/>
      <c r="D1" s="16"/>
      <c r="E1" s="16"/>
      <c r="F1" s="16"/>
      <c r="G1" s="16"/>
      <c r="H1" s="16"/>
      <c r="I1" s="16"/>
      <c r="J1" s="16"/>
      <c r="K1" s="16"/>
      <c r="L1" s="16"/>
      <c r="M1" s="16"/>
      <c r="N1" s="16"/>
    </row>
    <row r="2" customFormat="false" ht="15.25" hidden="false" customHeight="false" outlineLevel="0" collapsed="false">
      <c r="A2" s="17" t="s">
        <v>7</v>
      </c>
      <c r="B2" s="17"/>
      <c r="C2" s="17" t="s">
        <v>8</v>
      </c>
      <c r="D2" s="17"/>
      <c r="E2" s="17" t="s">
        <v>9</v>
      </c>
      <c r="F2" s="17"/>
      <c r="G2" s="17" t="s">
        <v>10</v>
      </c>
      <c r="H2" s="17"/>
      <c r="I2" s="17" t="s">
        <v>11</v>
      </c>
      <c r="J2" s="17"/>
      <c r="K2" s="17" t="s">
        <v>12</v>
      </c>
      <c r="L2" s="17"/>
      <c r="M2" s="17" t="s">
        <v>13</v>
      </c>
      <c r="N2" s="17"/>
    </row>
    <row r="3" customFormat="false" ht="14.9" hidden="false" customHeight="false" outlineLevel="0" collapsed="false">
      <c r="A3" s="18" t="n">
        <f aca="false">IF(WEEKDAY($A$1)=1,$A$1,C3-1)</f>
        <v>40419</v>
      </c>
      <c r="B3" s="19"/>
      <c r="C3" s="18" t="n">
        <f aca="false">IF(WEEKDAY($A$1)=2,$A$1,IF(WEEKDAY($A$1)&lt;2,A3+1,E3-1))</f>
        <v>40420</v>
      </c>
      <c r="D3" s="19"/>
      <c r="E3" s="18" t="n">
        <f aca="false">IF(WEEKDAY($A$1)=3,$A$1,IF(WEEKDAY($A$1)&lt;3,C3+1,G3-1))</f>
        <v>40421</v>
      </c>
      <c r="F3" s="19"/>
      <c r="G3" s="18" t="n">
        <f aca="false">IF(WEEKDAY($A$1)=4,$A$1,IF(WEEKDAY($A$1)&lt;4,E3+1,I3-1))</f>
        <v>40422</v>
      </c>
      <c r="H3" s="19"/>
      <c r="I3" s="18" t="n">
        <f aca="false">IF(WEEKDAY($A$1)=5,$A$1,IF(WEEKDAY($A$1)&lt;5,G3+1,K3-1))</f>
        <v>40423</v>
      </c>
      <c r="J3" s="19"/>
      <c r="K3" s="18" t="n">
        <f aca="false">IF(WEEKDAY($A$1)=6,$A$1,IF(WEEKDAY($A$1)&lt;6,I3+1,M3-1))</f>
        <v>40424</v>
      </c>
      <c r="L3" s="19"/>
      <c r="M3" s="18" t="n">
        <f aca="false">IF(WEEKDAY($A$1)=7,$A$1,IF(WEEKDAY($A$1)&lt;7,K3+1,""))</f>
        <v>40425</v>
      </c>
      <c r="N3" s="19"/>
    </row>
    <row r="4" customFormat="false" ht="12.85" hidden="false" customHeight="false" outlineLevel="0" collapsed="false">
      <c r="A4" s="20"/>
      <c r="B4" s="20"/>
      <c r="C4" s="20"/>
      <c r="D4" s="20"/>
      <c r="E4" s="20"/>
      <c r="F4" s="20"/>
      <c r="G4" s="20"/>
      <c r="H4" s="20"/>
      <c r="I4" s="20"/>
      <c r="J4" s="20"/>
      <c r="K4" s="20"/>
      <c r="L4" s="20"/>
      <c r="M4" s="20"/>
      <c r="N4" s="20"/>
    </row>
    <row r="5" customFormat="false" ht="12.85" hidden="false" customHeight="false" outlineLevel="0" collapsed="false">
      <c r="A5" s="20"/>
      <c r="B5" s="20"/>
      <c r="C5" s="20"/>
      <c r="D5" s="20"/>
      <c r="E5" s="20"/>
      <c r="F5" s="20"/>
      <c r="G5" s="20"/>
      <c r="H5" s="20"/>
      <c r="I5" s="20"/>
      <c r="J5" s="20"/>
      <c r="K5" s="20"/>
      <c r="L5" s="20"/>
      <c r="M5" s="20"/>
      <c r="N5" s="20"/>
    </row>
    <row r="6" customFormat="false" ht="12.85" hidden="false" customHeight="false" outlineLevel="0" collapsed="false">
      <c r="A6" s="20"/>
      <c r="B6" s="20"/>
      <c r="C6" s="20"/>
      <c r="D6" s="20"/>
      <c r="E6" s="20"/>
      <c r="F6" s="20"/>
      <c r="G6" s="20"/>
      <c r="H6" s="20"/>
      <c r="I6" s="20"/>
      <c r="J6" s="20"/>
      <c r="K6" s="20"/>
      <c r="L6" s="20"/>
      <c r="M6" s="20"/>
      <c r="N6" s="20"/>
    </row>
    <row r="7" customFormat="false" ht="12.85" hidden="false" customHeight="false" outlineLevel="0" collapsed="false">
      <c r="A7" s="21"/>
      <c r="B7" s="21"/>
      <c r="C7" s="21"/>
      <c r="D7" s="21"/>
      <c r="E7" s="21"/>
      <c r="F7" s="21"/>
      <c r="G7" s="21"/>
      <c r="H7" s="21"/>
      <c r="I7" s="21"/>
      <c r="J7" s="21"/>
      <c r="K7" s="21"/>
      <c r="L7" s="21"/>
      <c r="M7" s="21"/>
      <c r="N7" s="21"/>
    </row>
    <row r="8" customFormat="false" ht="14.9" hidden="false" customHeight="false" outlineLevel="0" collapsed="false">
      <c r="A8" s="18" t="n">
        <f aca="false">M3+1</f>
        <v>40426</v>
      </c>
      <c r="B8" s="19"/>
      <c r="C8" s="18" t="n">
        <f aca="false">A8+1</f>
        <v>40427</v>
      </c>
      <c r="D8" s="19"/>
      <c r="E8" s="18" t="n">
        <f aca="false">C8+1</f>
        <v>40428</v>
      </c>
      <c r="F8" s="19"/>
      <c r="G8" s="18" t="n">
        <f aca="false">E8+1</f>
        <v>40429</v>
      </c>
      <c r="H8" s="19"/>
      <c r="I8" s="18" t="n">
        <f aca="false">G8+1</f>
        <v>40430</v>
      </c>
      <c r="J8" s="19"/>
      <c r="K8" s="18" t="n">
        <f aca="false">I8+1</f>
        <v>40431</v>
      </c>
      <c r="L8" s="19"/>
      <c r="M8" s="18" t="n">
        <f aca="false">K8+1</f>
        <v>40432</v>
      </c>
      <c r="N8" s="19"/>
    </row>
    <row r="9" customFormat="false" ht="12.85" hidden="false" customHeight="false" outlineLevel="0" collapsed="false">
      <c r="A9" s="20"/>
      <c r="B9" s="20"/>
      <c r="C9" s="20"/>
      <c r="D9" s="20"/>
      <c r="E9" s="20"/>
      <c r="F9" s="20"/>
      <c r="G9" s="20"/>
      <c r="H9" s="20"/>
      <c r="I9" s="20"/>
      <c r="J9" s="20"/>
      <c r="K9" s="20"/>
      <c r="L9" s="20"/>
      <c r="M9" s="20"/>
      <c r="N9" s="20"/>
    </row>
    <row r="10" customFormat="false" ht="12.85" hidden="false" customHeight="false" outlineLevel="0" collapsed="false">
      <c r="A10" s="20"/>
      <c r="B10" s="20"/>
      <c r="C10" s="20"/>
      <c r="D10" s="20"/>
      <c r="E10" s="20"/>
      <c r="F10" s="20"/>
      <c r="G10" s="20"/>
      <c r="H10" s="20"/>
      <c r="I10" s="20"/>
      <c r="J10" s="20"/>
      <c r="K10" s="20"/>
      <c r="L10" s="20"/>
      <c r="M10" s="20"/>
      <c r="N10" s="20"/>
    </row>
    <row r="11" customFormat="false" ht="12.85" hidden="false" customHeight="false" outlineLevel="0" collapsed="false">
      <c r="A11" s="20"/>
      <c r="B11" s="20"/>
      <c r="C11" s="20"/>
      <c r="D11" s="20"/>
      <c r="E11" s="20"/>
      <c r="F11" s="20"/>
      <c r="G11" s="20"/>
      <c r="H11" s="20"/>
      <c r="I11" s="20"/>
      <c r="J11" s="20"/>
      <c r="K11" s="20"/>
      <c r="L11" s="20"/>
      <c r="M11" s="20"/>
      <c r="N11" s="20"/>
    </row>
    <row r="12" customFormat="false" ht="12.85" hidden="false" customHeight="false" outlineLevel="0" collapsed="false">
      <c r="A12" s="21"/>
      <c r="B12" s="21"/>
      <c r="C12" s="21"/>
      <c r="D12" s="21"/>
      <c r="E12" s="21"/>
      <c r="F12" s="21"/>
      <c r="G12" s="21"/>
      <c r="H12" s="21"/>
      <c r="I12" s="21"/>
      <c r="J12" s="21"/>
      <c r="K12" s="21"/>
      <c r="L12" s="21"/>
      <c r="M12" s="21"/>
      <c r="N12" s="21"/>
    </row>
    <row r="13" customFormat="false" ht="14.9" hidden="false" customHeight="false" outlineLevel="0" collapsed="false">
      <c r="A13" s="18" t="n">
        <f aca="false">M8+1</f>
        <v>40433</v>
      </c>
      <c r="B13" s="19"/>
      <c r="C13" s="18" t="n">
        <f aca="false">A13+1</f>
        <v>40434</v>
      </c>
      <c r="D13" s="19"/>
      <c r="E13" s="18" t="n">
        <f aca="false">C13+1</f>
        <v>40435</v>
      </c>
      <c r="F13" s="19"/>
      <c r="G13" s="18" t="n">
        <f aca="false">E13+1</f>
        <v>40436</v>
      </c>
      <c r="H13" s="19"/>
      <c r="I13" s="18" t="n">
        <f aca="false">G13+1</f>
        <v>40437</v>
      </c>
      <c r="J13" s="19"/>
      <c r="K13" s="18" t="n">
        <f aca="false">I13+1</f>
        <v>40438</v>
      </c>
      <c r="L13" s="19"/>
      <c r="M13" s="18" t="n">
        <f aca="false">K13+1</f>
        <v>40439</v>
      </c>
      <c r="N13" s="19"/>
    </row>
    <row r="14" customFormat="false" ht="12.85" hidden="false" customHeight="false" outlineLevel="0" collapsed="false">
      <c r="A14" s="20"/>
      <c r="B14" s="20"/>
      <c r="C14" s="20"/>
      <c r="D14" s="20"/>
      <c r="E14" s="20"/>
      <c r="F14" s="20"/>
      <c r="G14" s="20"/>
      <c r="H14" s="20"/>
      <c r="I14" s="20"/>
      <c r="J14" s="20"/>
      <c r="K14" s="20"/>
      <c r="L14" s="20"/>
      <c r="M14" s="20"/>
      <c r="N14" s="20"/>
    </row>
    <row r="15" customFormat="false" ht="12.85" hidden="false" customHeight="false" outlineLevel="0" collapsed="false">
      <c r="A15" s="20"/>
      <c r="B15" s="20"/>
      <c r="C15" s="20"/>
      <c r="D15" s="20"/>
      <c r="E15" s="20"/>
      <c r="F15" s="20"/>
      <c r="G15" s="20"/>
      <c r="H15" s="20"/>
      <c r="I15" s="20"/>
      <c r="J15" s="20"/>
      <c r="K15" s="20"/>
      <c r="L15" s="20"/>
      <c r="M15" s="20"/>
      <c r="N15" s="20"/>
    </row>
    <row r="16" customFormat="false" ht="12.85" hidden="false" customHeight="false" outlineLevel="0" collapsed="false">
      <c r="A16" s="20"/>
      <c r="B16" s="20"/>
      <c r="C16" s="20"/>
      <c r="D16" s="20"/>
      <c r="E16" s="20"/>
      <c r="F16" s="20"/>
      <c r="G16" s="20"/>
      <c r="H16" s="20"/>
      <c r="I16" s="20"/>
      <c r="J16" s="20"/>
      <c r="K16" s="20"/>
      <c r="L16" s="20"/>
      <c r="M16" s="20"/>
      <c r="N16" s="20"/>
    </row>
    <row r="17" customFormat="false" ht="12.85" hidden="false" customHeight="false" outlineLevel="0" collapsed="false">
      <c r="A17" s="21"/>
      <c r="B17" s="21"/>
      <c r="C17" s="21"/>
      <c r="D17" s="21"/>
      <c r="E17" s="21"/>
      <c r="F17" s="21"/>
      <c r="G17" s="21"/>
      <c r="H17" s="21"/>
      <c r="I17" s="21"/>
      <c r="J17" s="21"/>
      <c r="K17" s="21"/>
      <c r="L17" s="21"/>
      <c r="M17" s="21"/>
      <c r="N17" s="21"/>
    </row>
    <row r="18" customFormat="false" ht="14.9" hidden="false" customHeight="false" outlineLevel="0" collapsed="false">
      <c r="A18" s="18" t="n">
        <f aca="false">M13+1</f>
        <v>40440</v>
      </c>
      <c r="B18" s="19"/>
      <c r="C18" s="18" t="n">
        <f aca="false">A18+1</f>
        <v>40441</v>
      </c>
      <c r="D18" s="19"/>
      <c r="E18" s="18" t="n">
        <f aca="false">C18+1</f>
        <v>40442</v>
      </c>
      <c r="F18" s="19"/>
      <c r="G18" s="18" t="n">
        <f aca="false">E18+1</f>
        <v>40443</v>
      </c>
      <c r="H18" s="19"/>
      <c r="I18" s="18" t="n">
        <f aca="false">G18+1</f>
        <v>40444</v>
      </c>
      <c r="J18" s="19"/>
      <c r="K18" s="18" t="n">
        <f aca="false">I18+1</f>
        <v>40445</v>
      </c>
      <c r="L18" s="19"/>
      <c r="M18" s="18" t="n">
        <f aca="false">K18+1</f>
        <v>40446</v>
      </c>
      <c r="N18" s="19"/>
    </row>
    <row r="19" customFormat="false" ht="12.85" hidden="false" customHeight="false" outlineLevel="0" collapsed="false">
      <c r="A19" s="20"/>
      <c r="B19" s="20"/>
      <c r="C19" s="20"/>
      <c r="D19" s="20"/>
      <c r="E19" s="20"/>
      <c r="F19" s="20"/>
      <c r="G19" s="20"/>
      <c r="H19" s="20"/>
      <c r="I19" s="20"/>
      <c r="J19" s="20"/>
      <c r="K19" s="20"/>
      <c r="L19" s="20"/>
      <c r="M19" s="20"/>
      <c r="N19" s="20"/>
    </row>
    <row r="20" customFormat="false" ht="12.85" hidden="false" customHeight="false" outlineLevel="0" collapsed="false">
      <c r="A20" s="20"/>
      <c r="B20" s="20"/>
      <c r="C20" s="20"/>
      <c r="D20" s="20"/>
      <c r="E20" s="20"/>
      <c r="F20" s="20"/>
      <c r="G20" s="20"/>
      <c r="H20" s="20"/>
      <c r="I20" s="20"/>
      <c r="J20" s="20"/>
      <c r="K20" s="20"/>
      <c r="L20" s="20"/>
      <c r="M20" s="20"/>
      <c r="N20" s="20"/>
    </row>
    <row r="21" customFormat="false" ht="12.85" hidden="false" customHeight="false" outlineLevel="0" collapsed="false">
      <c r="A21" s="20"/>
      <c r="B21" s="20"/>
      <c r="C21" s="20"/>
      <c r="D21" s="20"/>
      <c r="E21" s="20"/>
      <c r="F21" s="20"/>
      <c r="G21" s="20"/>
      <c r="H21" s="20"/>
      <c r="I21" s="20"/>
      <c r="J21" s="20"/>
      <c r="K21" s="20"/>
      <c r="L21" s="20"/>
      <c r="M21" s="20"/>
      <c r="N21" s="20"/>
    </row>
    <row r="22" customFormat="false" ht="12.85" hidden="false" customHeight="false" outlineLevel="0" collapsed="false">
      <c r="A22" s="21"/>
      <c r="B22" s="21"/>
      <c r="C22" s="21"/>
      <c r="D22" s="21"/>
      <c r="E22" s="21"/>
      <c r="F22" s="21"/>
      <c r="G22" s="21"/>
      <c r="H22" s="21"/>
      <c r="I22" s="21"/>
      <c r="J22" s="21"/>
      <c r="K22" s="21"/>
      <c r="L22" s="21"/>
      <c r="M22" s="21"/>
      <c r="N22" s="21"/>
    </row>
    <row r="23" customFormat="false" ht="14.9" hidden="false" customHeight="false" outlineLevel="0" collapsed="false">
      <c r="A23" s="18" t="n">
        <f aca="false">M18+1</f>
        <v>40447</v>
      </c>
      <c r="B23" s="19" t="str">
        <f aca="false">IF(MONTH($A$1)=MONTH(A23),"",Oct!B3)</f>
        <v/>
      </c>
      <c r="C23" s="18" t="n">
        <f aca="false">A23+1</f>
        <v>40448</v>
      </c>
      <c r="D23" s="19" t="str">
        <f aca="false">IF(MONTH($A$1)=MONTH(C23),"",Oct!D3)</f>
        <v/>
      </c>
      <c r="E23" s="18" t="n">
        <f aca="false">C23+1</f>
        <v>40449</v>
      </c>
      <c r="F23" s="19" t="str">
        <f aca="false">IF(MONTH($A$1)=MONTH(E23),"",Oct!F3)</f>
        <v/>
      </c>
      <c r="G23" s="18" t="n">
        <f aca="false">E23+1</f>
        <v>40450</v>
      </c>
      <c r="H23" s="19" t="str">
        <f aca="false">IF(MONTH($A$1)=MONTH(G23),"",Oct!H3)</f>
        <v/>
      </c>
      <c r="I23" s="18" t="n">
        <f aca="false">G23+1</f>
        <v>40451</v>
      </c>
      <c r="J23" s="19" t="str">
        <f aca="false">IF(MONTH($A$1)=MONTH(I23),"",Oct!J3)</f>
        <v/>
      </c>
      <c r="K23" s="18" t="n">
        <f aca="false">I23+1</f>
        <v>40452</v>
      </c>
      <c r="L23" s="19" t="n">
        <f aca="false">IF(MONTH($A$1)=MONTH(K23),"",Oct!L3)</f>
        <v>0</v>
      </c>
      <c r="M23" s="18" t="n">
        <f aca="false">K23+1</f>
        <v>40453</v>
      </c>
      <c r="N23" s="19" t="n">
        <f aca="false">IF(MONTH($A$1)=MONTH(M23),"",Oct!N3)</f>
        <v>0</v>
      </c>
    </row>
    <row r="24" customFormat="false" ht="12.85" hidden="false" customHeight="false" outlineLevel="0" collapsed="false">
      <c r="A24" s="20"/>
      <c r="B24" s="20"/>
      <c r="C24" s="20"/>
      <c r="D24" s="20"/>
      <c r="E24" s="20"/>
      <c r="F24" s="20"/>
      <c r="G24" s="20"/>
      <c r="H24" s="20"/>
      <c r="I24" s="20"/>
      <c r="J24" s="20"/>
      <c r="K24" s="20"/>
      <c r="L24" s="20"/>
      <c r="M24" s="20"/>
      <c r="N24" s="20"/>
    </row>
    <row r="25" customFormat="false" ht="12.85" hidden="false" customHeight="false" outlineLevel="0" collapsed="false">
      <c r="A25" s="20"/>
      <c r="B25" s="20"/>
      <c r="C25" s="20"/>
      <c r="D25" s="20"/>
      <c r="E25" s="20"/>
      <c r="F25" s="20"/>
      <c r="G25" s="20"/>
      <c r="H25" s="20"/>
      <c r="I25" s="20"/>
      <c r="J25" s="20"/>
      <c r="K25" s="20"/>
      <c r="L25" s="20"/>
      <c r="M25" s="20"/>
      <c r="N25" s="20"/>
    </row>
    <row r="26" customFormat="false" ht="12.85" hidden="false" customHeight="false" outlineLevel="0" collapsed="false">
      <c r="A26" s="20"/>
      <c r="B26" s="20"/>
      <c r="C26" s="20"/>
      <c r="D26" s="20"/>
      <c r="E26" s="20"/>
      <c r="F26" s="20"/>
      <c r="G26" s="20"/>
      <c r="H26" s="20"/>
      <c r="I26" s="20"/>
      <c r="J26" s="20"/>
      <c r="K26" s="20"/>
      <c r="L26" s="20"/>
      <c r="M26" s="20"/>
      <c r="N26" s="20"/>
    </row>
    <row r="27" customFormat="false" ht="12.85" hidden="false" customHeight="false" outlineLevel="0" collapsed="false">
      <c r="A27" s="21"/>
      <c r="B27" s="21"/>
      <c r="C27" s="21"/>
      <c r="D27" s="21"/>
      <c r="E27" s="21"/>
      <c r="F27" s="21"/>
      <c r="G27" s="21"/>
      <c r="H27" s="21"/>
      <c r="I27" s="21"/>
      <c r="J27" s="21"/>
      <c r="K27" s="21"/>
      <c r="L27" s="21"/>
      <c r="M27" s="21"/>
      <c r="N27" s="21"/>
    </row>
    <row r="28" customFormat="false" ht="14.15" hidden="false" customHeight="false" outlineLevel="0" collapsed="false">
      <c r="A28" s="18" t="n">
        <f aca="false">M23+1</f>
        <v>40454</v>
      </c>
      <c r="B28" s="19" t="n">
        <f aca="false">IF(MONTH($A$1)=MONTH(A28),"",Oct!B8)</f>
        <v>0</v>
      </c>
      <c r="C28" s="18" t="n">
        <f aca="false">A28+1</f>
        <v>40455</v>
      </c>
      <c r="D28" s="19" t="n">
        <f aca="false">IF(MONTH($A$1)=MONTH(C28),"",Oct!D8)</f>
        <v>0</v>
      </c>
      <c r="E28" s="18" t="n">
        <f aca="false">C28+1</f>
        <v>40456</v>
      </c>
      <c r="F28" s="19" t="n">
        <f aca="false">IF(MONTH($A$1)=MONTH(E28),"",Oct!F8)</f>
        <v>0</v>
      </c>
      <c r="G28" s="18" t="n">
        <f aca="false">E28+1</f>
        <v>40457</v>
      </c>
      <c r="H28" s="19" t="n">
        <f aca="false">IF(MONTH($A$1)=MONTH(G28),"",Oct!H8)</f>
        <v>0</v>
      </c>
      <c r="I28" s="18" t="n">
        <f aca="false">G28+1</f>
        <v>40458</v>
      </c>
      <c r="J28" s="19" t="n">
        <f aca="false">IF(MONTH($A$1)=MONTH(I28),"",Oct!J8)</f>
        <v>0</v>
      </c>
      <c r="K28" s="18" t="n">
        <f aca="false">I28+1</f>
        <v>40459</v>
      </c>
      <c r="L28" s="19" t="n">
        <f aca="false">IF(MONTH($A$1)=MONTH(K28),"",Oct!L8)</f>
        <v>0</v>
      </c>
      <c r="M28" s="18" t="n">
        <f aca="false">K28+1</f>
        <v>40460</v>
      </c>
      <c r="N28" s="19" t="n">
        <f aca="false">IF(MONTH($A$1)=MONTH(M28),"",Oct!N8)</f>
        <v>0</v>
      </c>
    </row>
    <row r="29" customFormat="false" ht="12.85" hidden="false" customHeight="false" outlineLevel="0" collapsed="false">
      <c r="A29" s="20"/>
      <c r="B29" s="20"/>
      <c r="C29" s="20"/>
      <c r="D29" s="20"/>
      <c r="E29" s="20"/>
      <c r="F29" s="20"/>
      <c r="G29" s="20"/>
      <c r="H29" s="20"/>
      <c r="I29" s="20"/>
      <c r="J29" s="20"/>
      <c r="K29" s="20"/>
      <c r="L29" s="20"/>
      <c r="M29" s="20"/>
      <c r="N29" s="20"/>
    </row>
    <row r="30" customFormat="false" ht="12.85" hidden="false" customHeight="false" outlineLevel="0" collapsed="false">
      <c r="A30" s="20"/>
      <c r="B30" s="20"/>
      <c r="C30" s="20"/>
      <c r="D30" s="20"/>
      <c r="E30" s="20"/>
      <c r="F30" s="20"/>
      <c r="G30" s="20"/>
      <c r="H30" s="20"/>
      <c r="I30" s="20"/>
      <c r="J30" s="20"/>
      <c r="K30" s="20"/>
      <c r="L30" s="20"/>
      <c r="M30" s="20"/>
      <c r="N30" s="20"/>
    </row>
    <row r="31" customFormat="false" ht="12.85" hidden="false" customHeight="false" outlineLevel="0" collapsed="false">
      <c r="A31" s="20"/>
      <c r="B31" s="20"/>
      <c r="C31" s="20"/>
      <c r="D31" s="20"/>
      <c r="E31" s="20"/>
      <c r="F31" s="20"/>
      <c r="G31" s="20"/>
      <c r="H31" s="20"/>
      <c r="I31" s="20"/>
      <c r="J31" s="20"/>
      <c r="K31" s="20"/>
      <c r="L31" s="20"/>
      <c r="M31" s="20"/>
      <c r="N31" s="20"/>
    </row>
    <row r="32" customFormat="false" ht="12.85" hidden="false" customHeight="false" outlineLevel="0" collapsed="false">
      <c r="A32" s="21"/>
      <c r="B32" s="21"/>
      <c r="C32" s="21"/>
      <c r="D32" s="21"/>
      <c r="E32" s="21"/>
      <c r="F32" s="21"/>
      <c r="G32" s="21"/>
      <c r="H32" s="21"/>
      <c r="I32" s="21"/>
      <c r="J32" s="21"/>
      <c r="K32" s="21"/>
      <c r="L32" s="21"/>
      <c r="M32" s="21"/>
      <c r="N32" s="21"/>
    </row>
  </sheetData>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3 E3 G3 I3 K3 M3 A23 C23 E23 G23 I23 K23 M23 A28 C28 E28 G28 I28 K28 M28">
    <cfRule type="expression" priority="2" aboveAverage="0" equalAverage="0" bottom="0" percent="0" rank="0" text="" dxfId="0">
      <formula>TODAY()=A3</formula>
    </cfRule>
    <cfRule type="expression" priority="3" aboveAverage="0" equalAverage="0" bottom="0" percent="0" rank="0" text="" dxfId="0">
      <formula>MONTH($A$1)&lt;&gt;MONTH(A3)</formula>
    </cfRule>
  </conditionalFormatting>
  <conditionalFormatting sqref="A4 C4 E4 G4 I4 K4 M4 A24 C24 E24 G24 I24 K24 M24 A29 C29 E29 G29 I29 K29 M29">
    <cfRule type="expression" priority="4" aboveAverage="0" equalAverage="0" bottom="0" percent="0" rank="0" text="" dxfId="0">
      <formula>MONTH($A$1)&lt;&gt;MONTH(A3)</formula>
    </cfRule>
  </conditionalFormatting>
  <conditionalFormatting sqref="A5 C5 E5 G5 I5 K5 M5 A25 C25 E25 G25 I25 K25 M25 A30 C30 E30 G30 I30 K30 M30">
    <cfRule type="expression" priority="5" aboveAverage="0" equalAverage="0" bottom="0" percent="0" rank="0" text="" dxfId="0">
      <formula>MONTH($A$1)&lt;&gt;MONTH(A3)</formula>
    </cfRule>
  </conditionalFormatting>
  <conditionalFormatting sqref="A6 C6 E6 G6 I6 K6 M6 A26 C26 E26 G26 I26 K26 M26 A31 C31 E31 G31 I31 K31 M31">
    <cfRule type="expression" priority="6" aboveAverage="0" equalAverage="0" bottom="0" percent="0" rank="0" text="" dxfId="0">
      <formula>MONTH($A$1)&lt;&gt;MONTH(A3)</formula>
    </cfRule>
  </conditionalFormatting>
  <conditionalFormatting sqref="A7 C7 E7 G7 I7 K7 M7 A27 C27 E27 G27 I27 K27 M27 A32 C32 E32 G32 I32 K32 M32">
    <cfRule type="expression" priority="7" aboveAverage="0" equalAverage="0" bottom="0" percent="0" rank="0" text="" dxfId="0">
      <formula>MONTH($A$1)&lt;&gt;MONTH(A3)</formula>
    </cfRule>
  </conditionalFormatting>
  <conditionalFormatting sqref="A8 C8 E8 G8 I8 K8 M8 A13 C13 E13 G13 I13 K13 M13 A18 C18 E18 G18 I18 K18 M18">
    <cfRule type="expression" priority="8" aboveAverage="0" equalAverage="0" bottom="0" percent="0" rank="0" text="" dxfId="0">
      <formula>TODAY()=A8</formula>
    </cfRule>
  </conditionalFormatting>
  <conditionalFormatting sqref="L23 N23 B28 D28 F28 H28 J28 L28 N28 B3 D3 F3 H3 J3 L3 N3 B23 D23 F23 H23 J23">
    <cfRule type="expression" priority="9" aboveAverage="0" equalAverage="0" bottom="0" percent="0" rank="0" text="" dxfId="0">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1.xml><?xml version="1.0" encoding="utf-8"?>
<worksheet xmlns="http://schemas.openxmlformats.org/spreadsheetml/2006/main" xmlns:r="http://schemas.openxmlformats.org/officeDocument/2006/relationships">
  <sheetPr filterMode="false">
    <pageSetUpPr fitToPage="false"/>
  </sheetPr>
  <dimension ref="A1:N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025" min="16" style="0" width="11.52"/>
  </cols>
  <sheetData>
    <row r="1" customFormat="false" ht="17.65" hidden="false" customHeight="false" outlineLevel="0" collapsed="false">
      <c r="A1" s="16" t="n">
        <f aca="false">DATE(Year!$A$1,10,1)</f>
        <v>40452</v>
      </c>
      <c r="B1" s="16"/>
      <c r="C1" s="16"/>
      <c r="D1" s="16"/>
      <c r="E1" s="16"/>
      <c r="F1" s="16"/>
      <c r="G1" s="16"/>
      <c r="H1" s="16"/>
      <c r="I1" s="16"/>
      <c r="J1" s="16"/>
      <c r="K1" s="16"/>
      <c r="L1" s="16"/>
      <c r="M1" s="16"/>
      <c r="N1" s="16"/>
    </row>
    <row r="2" customFormat="false" ht="15.25" hidden="false" customHeight="false" outlineLevel="0" collapsed="false">
      <c r="A2" s="17" t="s">
        <v>7</v>
      </c>
      <c r="B2" s="17"/>
      <c r="C2" s="17" t="s">
        <v>8</v>
      </c>
      <c r="D2" s="17"/>
      <c r="E2" s="17" t="s">
        <v>9</v>
      </c>
      <c r="F2" s="17"/>
      <c r="G2" s="17" t="s">
        <v>10</v>
      </c>
      <c r="H2" s="17"/>
      <c r="I2" s="17" t="s">
        <v>11</v>
      </c>
      <c r="J2" s="17"/>
      <c r="K2" s="17" t="s">
        <v>12</v>
      </c>
      <c r="L2" s="17"/>
      <c r="M2" s="17" t="s">
        <v>13</v>
      </c>
      <c r="N2" s="17"/>
    </row>
    <row r="3" customFormat="false" ht="14.9" hidden="false" customHeight="false" outlineLevel="0" collapsed="false">
      <c r="A3" s="18" t="n">
        <f aca="false">IF(WEEKDAY($A$1)=1,$A$1,C3-1)</f>
        <v>40447</v>
      </c>
      <c r="B3" s="19"/>
      <c r="C3" s="18" t="n">
        <f aca="false">IF(WEEKDAY($A$1)=2,$A$1,IF(WEEKDAY($A$1)&lt;2,A3+1,E3-1))</f>
        <v>40448</v>
      </c>
      <c r="D3" s="19"/>
      <c r="E3" s="18" t="n">
        <f aca="false">IF(WEEKDAY($A$1)=3,$A$1,IF(WEEKDAY($A$1)&lt;3,C3+1,G3-1))</f>
        <v>40449</v>
      </c>
      <c r="F3" s="19"/>
      <c r="G3" s="18" t="n">
        <f aca="false">IF(WEEKDAY($A$1)=4,$A$1,IF(WEEKDAY($A$1)&lt;4,E3+1,I3-1))</f>
        <v>40450</v>
      </c>
      <c r="H3" s="19"/>
      <c r="I3" s="18" t="n">
        <f aca="false">IF(WEEKDAY($A$1)=5,$A$1,IF(WEEKDAY($A$1)&lt;5,G3+1,K3-1))</f>
        <v>40451</v>
      </c>
      <c r="J3" s="19"/>
      <c r="K3" s="18" t="n">
        <f aca="false">IF(WEEKDAY($A$1)=6,$A$1,IF(WEEKDAY($A$1)&lt;6,I3+1,M3-1))</f>
        <v>40452</v>
      </c>
      <c r="L3" s="19"/>
      <c r="M3" s="18" t="n">
        <f aca="false">IF(WEEKDAY($A$1)=7,$A$1,IF(WEEKDAY($A$1)&lt;7,K3+1,""))</f>
        <v>40453</v>
      </c>
      <c r="N3" s="19"/>
    </row>
    <row r="4" customFormat="false" ht="12.85" hidden="false" customHeight="false" outlineLevel="0" collapsed="false">
      <c r="A4" s="20"/>
      <c r="B4" s="20"/>
      <c r="C4" s="20"/>
      <c r="D4" s="20"/>
      <c r="E4" s="20"/>
      <c r="F4" s="20"/>
      <c r="G4" s="20"/>
      <c r="H4" s="20"/>
      <c r="I4" s="20"/>
      <c r="J4" s="20"/>
      <c r="K4" s="20"/>
      <c r="L4" s="20"/>
      <c r="M4" s="20"/>
      <c r="N4" s="20"/>
    </row>
    <row r="5" customFormat="false" ht="12.85" hidden="false" customHeight="false" outlineLevel="0" collapsed="false">
      <c r="A5" s="20"/>
      <c r="B5" s="20"/>
      <c r="C5" s="20"/>
      <c r="D5" s="20"/>
      <c r="E5" s="20"/>
      <c r="F5" s="20"/>
      <c r="G5" s="20"/>
      <c r="H5" s="20"/>
      <c r="I5" s="20"/>
      <c r="J5" s="20"/>
      <c r="K5" s="20"/>
      <c r="L5" s="20"/>
      <c r="M5" s="20"/>
      <c r="N5" s="20"/>
    </row>
    <row r="6" customFormat="false" ht="12.85" hidden="false" customHeight="false" outlineLevel="0" collapsed="false">
      <c r="A6" s="20"/>
      <c r="B6" s="20"/>
      <c r="C6" s="20"/>
      <c r="D6" s="20"/>
      <c r="E6" s="20"/>
      <c r="F6" s="20"/>
      <c r="G6" s="20"/>
      <c r="H6" s="20"/>
      <c r="I6" s="20"/>
      <c r="J6" s="20"/>
      <c r="K6" s="20"/>
      <c r="L6" s="20"/>
      <c r="M6" s="20"/>
      <c r="N6" s="20"/>
    </row>
    <row r="7" customFormat="false" ht="12.85" hidden="false" customHeight="false" outlineLevel="0" collapsed="false">
      <c r="A7" s="21"/>
      <c r="B7" s="21"/>
      <c r="C7" s="21"/>
      <c r="D7" s="21"/>
      <c r="E7" s="21"/>
      <c r="F7" s="21"/>
      <c r="G7" s="21"/>
      <c r="H7" s="21"/>
      <c r="I7" s="21"/>
      <c r="J7" s="21"/>
      <c r="K7" s="21"/>
      <c r="L7" s="21"/>
      <c r="M7" s="21"/>
      <c r="N7" s="21"/>
    </row>
    <row r="8" customFormat="false" ht="14.9" hidden="false" customHeight="false" outlineLevel="0" collapsed="false">
      <c r="A8" s="18" t="n">
        <f aca="false">M3+1</f>
        <v>40454</v>
      </c>
      <c r="B8" s="19"/>
      <c r="C8" s="18" t="n">
        <f aca="false">A8+1</f>
        <v>40455</v>
      </c>
      <c r="D8" s="19"/>
      <c r="E8" s="18" t="n">
        <f aca="false">C8+1</f>
        <v>40456</v>
      </c>
      <c r="F8" s="19"/>
      <c r="G8" s="18" t="n">
        <f aca="false">E8+1</f>
        <v>40457</v>
      </c>
      <c r="H8" s="19"/>
      <c r="I8" s="18" t="n">
        <f aca="false">G8+1</f>
        <v>40458</v>
      </c>
      <c r="J8" s="19"/>
      <c r="K8" s="18" t="n">
        <f aca="false">I8+1</f>
        <v>40459</v>
      </c>
      <c r="L8" s="19"/>
      <c r="M8" s="18" t="n">
        <f aca="false">K8+1</f>
        <v>40460</v>
      </c>
      <c r="N8" s="19"/>
    </row>
    <row r="9" customFormat="false" ht="12.85" hidden="false" customHeight="false" outlineLevel="0" collapsed="false">
      <c r="A9" s="20"/>
      <c r="B9" s="20"/>
      <c r="C9" s="20"/>
      <c r="D9" s="20"/>
      <c r="E9" s="20"/>
      <c r="F9" s="20"/>
      <c r="G9" s="20"/>
      <c r="H9" s="20"/>
      <c r="I9" s="20"/>
      <c r="J9" s="20"/>
      <c r="K9" s="20"/>
      <c r="L9" s="20"/>
      <c r="M9" s="20"/>
      <c r="N9" s="20"/>
    </row>
    <row r="10" customFormat="false" ht="12.85" hidden="false" customHeight="false" outlineLevel="0" collapsed="false">
      <c r="A10" s="20"/>
      <c r="B10" s="20"/>
      <c r="C10" s="20"/>
      <c r="D10" s="20"/>
      <c r="E10" s="20"/>
      <c r="F10" s="20"/>
      <c r="G10" s="20"/>
      <c r="H10" s="20"/>
      <c r="I10" s="20"/>
      <c r="J10" s="20"/>
      <c r="K10" s="20"/>
      <c r="L10" s="20"/>
      <c r="M10" s="20"/>
      <c r="N10" s="20"/>
    </row>
    <row r="11" customFormat="false" ht="12.85" hidden="false" customHeight="false" outlineLevel="0" collapsed="false">
      <c r="A11" s="20"/>
      <c r="B11" s="20"/>
      <c r="C11" s="20"/>
      <c r="D11" s="20"/>
      <c r="E11" s="20"/>
      <c r="F11" s="20"/>
      <c r="G11" s="20"/>
      <c r="H11" s="20"/>
      <c r="I11" s="20"/>
      <c r="J11" s="20"/>
      <c r="K11" s="20"/>
      <c r="L11" s="20"/>
      <c r="M11" s="20"/>
      <c r="N11" s="20"/>
    </row>
    <row r="12" customFormat="false" ht="12.85" hidden="false" customHeight="false" outlineLevel="0" collapsed="false">
      <c r="A12" s="21"/>
      <c r="B12" s="21"/>
      <c r="C12" s="21"/>
      <c r="D12" s="21"/>
      <c r="E12" s="21"/>
      <c r="F12" s="21"/>
      <c r="G12" s="21"/>
      <c r="H12" s="21"/>
      <c r="I12" s="21"/>
      <c r="J12" s="21"/>
      <c r="K12" s="21"/>
      <c r="L12" s="21"/>
      <c r="M12" s="21"/>
      <c r="N12" s="21"/>
    </row>
    <row r="13" customFormat="false" ht="14.9" hidden="false" customHeight="false" outlineLevel="0" collapsed="false">
      <c r="A13" s="18" t="n">
        <f aca="false">M8+1</f>
        <v>40461</v>
      </c>
      <c r="B13" s="19"/>
      <c r="C13" s="18" t="n">
        <f aca="false">A13+1</f>
        <v>40462</v>
      </c>
      <c r="D13" s="19"/>
      <c r="E13" s="18" t="n">
        <f aca="false">C13+1</f>
        <v>40463</v>
      </c>
      <c r="F13" s="19"/>
      <c r="G13" s="18" t="n">
        <f aca="false">E13+1</f>
        <v>40464</v>
      </c>
      <c r="H13" s="19"/>
      <c r="I13" s="18" t="n">
        <f aca="false">G13+1</f>
        <v>40465</v>
      </c>
      <c r="J13" s="19"/>
      <c r="K13" s="18" t="n">
        <f aca="false">I13+1</f>
        <v>40466</v>
      </c>
      <c r="L13" s="19"/>
      <c r="M13" s="18" t="n">
        <f aca="false">K13+1</f>
        <v>40467</v>
      </c>
      <c r="N13" s="19"/>
    </row>
    <row r="14" customFormat="false" ht="12.85" hidden="false" customHeight="false" outlineLevel="0" collapsed="false">
      <c r="A14" s="20"/>
      <c r="B14" s="20"/>
      <c r="C14" s="20"/>
      <c r="D14" s="20"/>
      <c r="E14" s="20"/>
      <c r="F14" s="20"/>
      <c r="G14" s="20"/>
      <c r="H14" s="20"/>
      <c r="I14" s="20"/>
      <c r="J14" s="20"/>
      <c r="K14" s="20"/>
      <c r="L14" s="20"/>
      <c r="M14" s="20"/>
      <c r="N14" s="20"/>
    </row>
    <row r="15" customFormat="false" ht="12.85" hidden="false" customHeight="false" outlineLevel="0" collapsed="false">
      <c r="A15" s="20"/>
      <c r="B15" s="20"/>
      <c r="C15" s="20"/>
      <c r="D15" s="20"/>
      <c r="E15" s="20"/>
      <c r="F15" s="20"/>
      <c r="G15" s="20"/>
      <c r="H15" s="20"/>
      <c r="I15" s="20"/>
      <c r="J15" s="20"/>
      <c r="K15" s="20"/>
      <c r="L15" s="20"/>
      <c r="M15" s="20"/>
      <c r="N15" s="20"/>
    </row>
    <row r="16" customFormat="false" ht="12.85" hidden="false" customHeight="false" outlineLevel="0" collapsed="false">
      <c r="A16" s="20"/>
      <c r="B16" s="20"/>
      <c r="C16" s="20"/>
      <c r="D16" s="20"/>
      <c r="E16" s="20"/>
      <c r="F16" s="20"/>
      <c r="G16" s="20"/>
      <c r="H16" s="20"/>
      <c r="I16" s="20"/>
      <c r="J16" s="20"/>
      <c r="K16" s="20"/>
      <c r="L16" s="20"/>
      <c r="M16" s="20"/>
      <c r="N16" s="20"/>
    </row>
    <row r="17" customFormat="false" ht="12.85" hidden="false" customHeight="false" outlineLevel="0" collapsed="false">
      <c r="A17" s="21"/>
      <c r="B17" s="21"/>
      <c r="C17" s="21"/>
      <c r="D17" s="21"/>
      <c r="E17" s="21"/>
      <c r="F17" s="21"/>
      <c r="G17" s="21"/>
      <c r="H17" s="21"/>
      <c r="I17" s="21"/>
      <c r="J17" s="21"/>
      <c r="K17" s="21"/>
      <c r="L17" s="21"/>
      <c r="M17" s="21"/>
      <c r="N17" s="21"/>
    </row>
    <row r="18" customFormat="false" ht="14.9" hidden="false" customHeight="false" outlineLevel="0" collapsed="false">
      <c r="A18" s="18" t="n">
        <f aca="false">M13+1</f>
        <v>40468</v>
      </c>
      <c r="B18" s="19"/>
      <c r="C18" s="18" t="n">
        <f aca="false">A18+1</f>
        <v>40469</v>
      </c>
      <c r="D18" s="19"/>
      <c r="E18" s="18" t="n">
        <f aca="false">C18+1</f>
        <v>40470</v>
      </c>
      <c r="F18" s="19"/>
      <c r="G18" s="18" t="n">
        <f aca="false">E18+1</f>
        <v>40471</v>
      </c>
      <c r="H18" s="19"/>
      <c r="I18" s="18" t="n">
        <f aca="false">G18+1</f>
        <v>40472</v>
      </c>
      <c r="J18" s="19"/>
      <c r="K18" s="18" t="n">
        <f aca="false">I18+1</f>
        <v>40473</v>
      </c>
      <c r="L18" s="19"/>
      <c r="M18" s="18" t="n">
        <f aca="false">K18+1</f>
        <v>40474</v>
      </c>
      <c r="N18" s="19"/>
    </row>
    <row r="19" customFormat="false" ht="12.85" hidden="false" customHeight="false" outlineLevel="0" collapsed="false">
      <c r="A19" s="20"/>
      <c r="B19" s="20"/>
      <c r="C19" s="20"/>
      <c r="D19" s="20"/>
      <c r="E19" s="20"/>
      <c r="F19" s="20"/>
      <c r="G19" s="20"/>
      <c r="H19" s="20"/>
      <c r="I19" s="20"/>
      <c r="J19" s="20"/>
      <c r="K19" s="20"/>
      <c r="L19" s="20"/>
      <c r="M19" s="20"/>
      <c r="N19" s="20"/>
    </row>
    <row r="20" customFormat="false" ht="12.85" hidden="false" customHeight="false" outlineLevel="0" collapsed="false">
      <c r="A20" s="20"/>
      <c r="B20" s="20"/>
      <c r="C20" s="20"/>
      <c r="D20" s="20"/>
      <c r="E20" s="20"/>
      <c r="F20" s="20"/>
      <c r="G20" s="20"/>
      <c r="H20" s="20"/>
      <c r="I20" s="20"/>
      <c r="J20" s="20"/>
      <c r="K20" s="20"/>
      <c r="L20" s="20"/>
      <c r="M20" s="20"/>
      <c r="N20" s="20"/>
    </row>
    <row r="21" customFormat="false" ht="12.85" hidden="false" customHeight="false" outlineLevel="0" collapsed="false">
      <c r="A21" s="20"/>
      <c r="B21" s="20"/>
      <c r="C21" s="20"/>
      <c r="D21" s="20"/>
      <c r="E21" s="20"/>
      <c r="F21" s="20"/>
      <c r="G21" s="20"/>
      <c r="H21" s="20"/>
      <c r="I21" s="20"/>
      <c r="J21" s="20"/>
      <c r="K21" s="20"/>
      <c r="L21" s="20"/>
      <c r="M21" s="20"/>
      <c r="N21" s="20"/>
    </row>
    <row r="22" customFormat="false" ht="12.85" hidden="false" customHeight="false" outlineLevel="0" collapsed="false">
      <c r="A22" s="21"/>
      <c r="B22" s="21"/>
      <c r="C22" s="21"/>
      <c r="D22" s="21"/>
      <c r="E22" s="21"/>
      <c r="F22" s="21"/>
      <c r="G22" s="21"/>
      <c r="H22" s="21"/>
      <c r="I22" s="21"/>
      <c r="J22" s="21"/>
      <c r="K22" s="21"/>
      <c r="L22" s="21"/>
      <c r="M22" s="21"/>
      <c r="N22" s="21"/>
    </row>
    <row r="23" customFormat="false" ht="14.9" hidden="false" customHeight="false" outlineLevel="0" collapsed="false">
      <c r="A23" s="18" t="n">
        <f aca="false">M18+1</f>
        <v>40475</v>
      </c>
      <c r="B23" s="19" t="str">
        <f aca="false">IF(MONTH($A$1)=MONTH(A23),"",Nov!B3)</f>
        <v/>
      </c>
      <c r="C23" s="18" t="n">
        <f aca="false">A23+1</f>
        <v>40476</v>
      </c>
      <c r="D23" s="19" t="str">
        <f aca="false">IF(MONTH($A$1)=MONTH(C23),"",Nov!D3)</f>
        <v/>
      </c>
      <c r="E23" s="18" t="n">
        <f aca="false">C23+1</f>
        <v>40477</v>
      </c>
      <c r="F23" s="19" t="str">
        <f aca="false">IF(MONTH($A$1)=MONTH(E23),"",Nov!F3)</f>
        <v/>
      </c>
      <c r="G23" s="18" t="n">
        <f aca="false">E23+1</f>
        <v>40478</v>
      </c>
      <c r="H23" s="19" t="str">
        <f aca="false">IF(MONTH($A$1)=MONTH(G23),"",Nov!H3)</f>
        <v/>
      </c>
      <c r="I23" s="18" t="n">
        <f aca="false">G23+1</f>
        <v>40479</v>
      </c>
      <c r="J23" s="19" t="str">
        <f aca="false">IF(MONTH($A$1)=MONTH(I23),"",Nov!J3)</f>
        <v/>
      </c>
      <c r="K23" s="18" t="n">
        <f aca="false">I23+1</f>
        <v>40480</v>
      </c>
      <c r="L23" s="19" t="str">
        <f aca="false">IF(MONTH($A$1)=MONTH(K23),"",Nov!L3)</f>
        <v/>
      </c>
      <c r="M23" s="18" t="n">
        <f aca="false">K23+1</f>
        <v>40481</v>
      </c>
      <c r="N23" s="19" t="str">
        <f aca="false">IF(MONTH($A$1)=MONTH(M23),"",Nov!N3)</f>
        <v/>
      </c>
    </row>
    <row r="24" customFormat="false" ht="12.85" hidden="false" customHeight="false" outlineLevel="0" collapsed="false">
      <c r="A24" s="20"/>
      <c r="B24" s="20"/>
      <c r="C24" s="20"/>
      <c r="D24" s="20"/>
      <c r="E24" s="20"/>
      <c r="F24" s="20"/>
      <c r="G24" s="20"/>
      <c r="H24" s="20"/>
      <c r="I24" s="20"/>
      <c r="J24" s="20"/>
      <c r="K24" s="20"/>
      <c r="L24" s="20"/>
      <c r="M24" s="20"/>
      <c r="N24" s="20"/>
    </row>
    <row r="25" customFormat="false" ht="12.85" hidden="false" customHeight="false" outlineLevel="0" collapsed="false">
      <c r="A25" s="20"/>
      <c r="B25" s="20"/>
      <c r="C25" s="20"/>
      <c r="D25" s="20"/>
      <c r="E25" s="20"/>
      <c r="F25" s="20"/>
      <c r="G25" s="20"/>
      <c r="H25" s="20"/>
      <c r="I25" s="20"/>
      <c r="J25" s="20"/>
      <c r="K25" s="20"/>
      <c r="L25" s="20"/>
      <c r="M25" s="20"/>
      <c r="N25" s="20"/>
    </row>
    <row r="26" customFormat="false" ht="12.85" hidden="false" customHeight="false" outlineLevel="0" collapsed="false">
      <c r="A26" s="20"/>
      <c r="B26" s="20"/>
      <c r="C26" s="20"/>
      <c r="D26" s="20"/>
      <c r="E26" s="20"/>
      <c r="F26" s="20"/>
      <c r="G26" s="20"/>
      <c r="H26" s="20"/>
      <c r="I26" s="20"/>
      <c r="J26" s="20"/>
      <c r="K26" s="20"/>
      <c r="L26" s="20"/>
      <c r="M26" s="20"/>
      <c r="N26" s="20"/>
    </row>
    <row r="27" customFormat="false" ht="12.85" hidden="false" customHeight="false" outlineLevel="0" collapsed="false">
      <c r="A27" s="21"/>
      <c r="B27" s="21"/>
      <c r="C27" s="21"/>
      <c r="D27" s="21"/>
      <c r="E27" s="21"/>
      <c r="F27" s="21"/>
      <c r="G27" s="21"/>
      <c r="H27" s="21"/>
      <c r="I27" s="21"/>
      <c r="J27" s="21"/>
      <c r="K27" s="21"/>
      <c r="L27" s="21"/>
      <c r="M27" s="21"/>
      <c r="N27" s="21"/>
    </row>
    <row r="28" customFormat="false" ht="14.9" hidden="false" customHeight="false" outlineLevel="0" collapsed="false">
      <c r="A28" s="18" t="n">
        <f aca="false">M23+1</f>
        <v>40482</v>
      </c>
      <c r="B28" s="19" t="str">
        <f aca="false">IF(MONTH($A$1)=MONTH(A28),"",Nov!B8)</f>
        <v/>
      </c>
      <c r="C28" s="18" t="n">
        <f aca="false">A28+1</f>
        <v>40483</v>
      </c>
      <c r="D28" s="19" t="n">
        <f aca="false">IF(MONTH($A$1)=MONTH(C28),"",Nov!D8)</f>
        <v>0</v>
      </c>
      <c r="E28" s="18" t="n">
        <f aca="false">C28+1</f>
        <v>40484</v>
      </c>
      <c r="F28" s="19" t="n">
        <f aca="false">IF(MONTH($A$1)=MONTH(E28),"",Nov!F8)</f>
        <v>0</v>
      </c>
      <c r="G28" s="18" t="n">
        <f aca="false">E28+1</f>
        <v>40485</v>
      </c>
      <c r="H28" s="19" t="n">
        <f aca="false">IF(MONTH($A$1)=MONTH(G28),"",Nov!H8)</f>
        <v>0</v>
      </c>
      <c r="I28" s="18" t="n">
        <f aca="false">G28+1</f>
        <v>40486</v>
      </c>
      <c r="J28" s="19" t="n">
        <f aca="false">IF(MONTH($A$1)=MONTH(I28),"",Nov!J8)</f>
        <v>0</v>
      </c>
      <c r="K28" s="18" t="n">
        <f aca="false">I28+1</f>
        <v>40487</v>
      </c>
      <c r="L28" s="19" t="n">
        <f aca="false">IF(MONTH($A$1)=MONTH(K28),"",Nov!L8)</f>
        <v>0</v>
      </c>
      <c r="M28" s="18" t="n">
        <f aca="false">K28+1</f>
        <v>40488</v>
      </c>
      <c r="N28" s="19" t="n">
        <f aca="false">IF(MONTH($A$1)=MONTH(M28),"",Nov!N8)</f>
        <v>0</v>
      </c>
    </row>
    <row r="29" customFormat="false" ht="12.85" hidden="false" customHeight="false" outlineLevel="0" collapsed="false">
      <c r="A29" s="20"/>
      <c r="B29" s="20"/>
      <c r="C29" s="20"/>
      <c r="D29" s="20"/>
      <c r="E29" s="20"/>
      <c r="F29" s="20"/>
      <c r="G29" s="20"/>
      <c r="H29" s="20"/>
      <c r="I29" s="20"/>
      <c r="J29" s="20"/>
      <c r="K29" s="20"/>
      <c r="L29" s="20"/>
      <c r="M29" s="20"/>
      <c r="N29" s="20"/>
    </row>
    <row r="30" customFormat="false" ht="12.85" hidden="false" customHeight="false" outlineLevel="0" collapsed="false">
      <c r="A30" s="20"/>
      <c r="B30" s="20"/>
      <c r="C30" s="20"/>
      <c r="D30" s="20"/>
      <c r="E30" s="20"/>
      <c r="F30" s="20"/>
      <c r="G30" s="20"/>
      <c r="H30" s="20"/>
      <c r="I30" s="20"/>
      <c r="J30" s="20"/>
      <c r="K30" s="20"/>
      <c r="L30" s="20"/>
      <c r="M30" s="20"/>
      <c r="N30" s="20"/>
    </row>
    <row r="31" customFormat="false" ht="12.85" hidden="false" customHeight="false" outlineLevel="0" collapsed="false">
      <c r="A31" s="20"/>
      <c r="B31" s="20"/>
      <c r="C31" s="20"/>
      <c r="D31" s="20"/>
      <c r="E31" s="20"/>
      <c r="F31" s="20"/>
      <c r="G31" s="20"/>
      <c r="H31" s="20"/>
      <c r="I31" s="20"/>
      <c r="J31" s="20"/>
      <c r="K31" s="20"/>
      <c r="L31" s="20"/>
      <c r="M31" s="20"/>
      <c r="N31" s="20"/>
    </row>
    <row r="32" customFormat="false" ht="12.85" hidden="false" customHeight="false" outlineLevel="0" collapsed="false">
      <c r="A32" s="21"/>
      <c r="B32" s="21"/>
      <c r="C32" s="21"/>
      <c r="D32" s="21"/>
      <c r="E32" s="21"/>
      <c r="F32" s="21"/>
      <c r="G32" s="21"/>
      <c r="H32" s="21"/>
      <c r="I32" s="21"/>
      <c r="J32" s="21"/>
      <c r="K32" s="21"/>
      <c r="L32" s="21"/>
      <c r="M32" s="21"/>
      <c r="N32" s="21"/>
    </row>
  </sheetData>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3 E3 G3 I3 K3 M3 A23 C23 E23 G23 I23 K23 M23 A28 C28 E28 G28 I28 K28 M28">
    <cfRule type="expression" priority="2" aboveAverage="0" equalAverage="0" bottom="0" percent="0" rank="0" text="" dxfId="0">
      <formula>TODAY()=A3</formula>
    </cfRule>
    <cfRule type="expression" priority="3" aboveAverage="0" equalAverage="0" bottom="0" percent="0" rank="0" text="" dxfId="0">
      <formula>MONTH($A$1)&lt;&gt;MONTH(A3)</formula>
    </cfRule>
  </conditionalFormatting>
  <conditionalFormatting sqref="A4 C4 E4 G4 I4 K4 M4 A24 C24 E24 G24 I24 K24 M24 A29 C29 E29 G29 I29 K29 M29">
    <cfRule type="expression" priority="4" aboveAverage="0" equalAverage="0" bottom="0" percent="0" rank="0" text="" dxfId="0">
      <formula>MONTH($A$1)&lt;&gt;MONTH(A3)</formula>
    </cfRule>
  </conditionalFormatting>
  <conditionalFormatting sqref="A5 C5 E5 G5 I5 K5 M5 A25 C25 E25 G25 I25 K25 M25 A30 C30 E30 G30 I30 K30 M30">
    <cfRule type="expression" priority="5" aboveAverage="0" equalAverage="0" bottom="0" percent="0" rank="0" text="" dxfId="0">
      <formula>MONTH($A$1)&lt;&gt;MONTH(A3)</formula>
    </cfRule>
  </conditionalFormatting>
  <conditionalFormatting sqref="A6 C6 E6 G6 I6 K6 M6 A26 C26 E26 G26 I26 K26 M26 A31 C31 E31 G31 I31 K31 M31">
    <cfRule type="expression" priority="6" aboveAverage="0" equalAverage="0" bottom="0" percent="0" rank="0" text="" dxfId="0">
      <formula>MONTH($A$1)&lt;&gt;MONTH(A3)</formula>
    </cfRule>
  </conditionalFormatting>
  <conditionalFormatting sqref="A7 C7 E7 G7 I7 K7 M7 A27 C27 E27 G27 I27 K27 M27 A32 C32 E32 G32 I32 K32 M32">
    <cfRule type="expression" priority="7" aboveAverage="0" equalAverage="0" bottom="0" percent="0" rank="0" text="" dxfId="0">
      <formula>MONTH($A$1)&lt;&gt;MONTH(A3)</formula>
    </cfRule>
  </conditionalFormatting>
  <conditionalFormatting sqref="A8 C8 E8 G8 I8 K8 M8 A13 C13 E13 G13 I13 K13 M13 A18 C18 E18 G18 I18 K18 M18">
    <cfRule type="expression" priority="8" aboveAverage="0" equalAverage="0" bottom="0" percent="0" rank="0" text="" dxfId="0">
      <formula>TODAY()=A8</formula>
    </cfRule>
  </conditionalFormatting>
  <conditionalFormatting sqref="D28 F28 H28 J28 L28 N28 B3 D3 F3 H3 J3 L3 N3 B23 D23 F23 H23 J23 L23 N23 B28">
    <cfRule type="expression" priority="9" aboveAverage="0" equalAverage="0" bottom="0" percent="0" rank="0" text="" dxfId="0">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2.xml><?xml version="1.0" encoding="utf-8"?>
<worksheet xmlns="http://schemas.openxmlformats.org/spreadsheetml/2006/main" xmlns:r="http://schemas.openxmlformats.org/officeDocument/2006/relationships">
  <sheetPr filterMode="false">
    <pageSetUpPr fitToPage="false"/>
  </sheetPr>
  <dimension ref="A1:N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025" min="16" style="0" width="11.52"/>
  </cols>
  <sheetData>
    <row r="1" customFormat="false" ht="17.65" hidden="false" customHeight="false" outlineLevel="0" collapsed="false">
      <c r="A1" s="16" t="n">
        <f aca="false">DATE(Year!$A$1,11,1)</f>
        <v>40483</v>
      </c>
      <c r="B1" s="16"/>
      <c r="C1" s="16"/>
      <c r="D1" s="16"/>
      <c r="E1" s="16"/>
      <c r="F1" s="16"/>
      <c r="G1" s="16"/>
      <c r="H1" s="16"/>
      <c r="I1" s="16"/>
      <c r="J1" s="16"/>
      <c r="K1" s="16"/>
      <c r="L1" s="16"/>
      <c r="M1" s="16"/>
      <c r="N1" s="16"/>
    </row>
    <row r="2" customFormat="false" ht="15.25" hidden="false" customHeight="false" outlineLevel="0" collapsed="false">
      <c r="A2" s="17" t="s">
        <v>7</v>
      </c>
      <c r="B2" s="17"/>
      <c r="C2" s="17" t="s">
        <v>8</v>
      </c>
      <c r="D2" s="17"/>
      <c r="E2" s="17" t="s">
        <v>9</v>
      </c>
      <c r="F2" s="17"/>
      <c r="G2" s="17" t="s">
        <v>10</v>
      </c>
      <c r="H2" s="17"/>
      <c r="I2" s="17" t="s">
        <v>11</v>
      </c>
      <c r="J2" s="17"/>
      <c r="K2" s="17" t="s">
        <v>12</v>
      </c>
      <c r="L2" s="17"/>
      <c r="M2" s="17" t="s">
        <v>13</v>
      </c>
      <c r="N2" s="17"/>
    </row>
    <row r="3" customFormat="false" ht="14.9" hidden="false" customHeight="false" outlineLevel="0" collapsed="false">
      <c r="A3" s="18" t="n">
        <f aca="false">IF(WEEKDAY($A$1)=1,$A$1,C3-1)</f>
        <v>40482</v>
      </c>
      <c r="B3" s="19"/>
      <c r="C3" s="18" t="n">
        <f aca="false">IF(WEEKDAY($A$1)=2,$A$1,IF(WEEKDAY($A$1)&lt;2,A3+1,E3-1))</f>
        <v>40483</v>
      </c>
      <c r="D3" s="19"/>
      <c r="E3" s="18" t="n">
        <f aca="false">IF(WEEKDAY($A$1)=3,$A$1,IF(WEEKDAY($A$1)&lt;3,C3+1,G3-1))</f>
        <v>40484</v>
      </c>
      <c r="F3" s="19"/>
      <c r="G3" s="18" t="n">
        <f aca="false">IF(WEEKDAY($A$1)=4,$A$1,IF(WEEKDAY($A$1)&lt;4,E3+1,I3-1))</f>
        <v>40485</v>
      </c>
      <c r="H3" s="19"/>
      <c r="I3" s="18" t="n">
        <f aca="false">IF(WEEKDAY($A$1)=5,$A$1,IF(WEEKDAY($A$1)&lt;5,G3+1,K3-1))</f>
        <v>40486</v>
      </c>
      <c r="J3" s="19"/>
      <c r="K3" s="18" t="n">
        <f aca="false">IF(WEEKDAY($A$1)=6,$A$1,IF(WEEKDAY($A$1)&lt;6,I3+1,M3-1))</f>
        <v>40487</v>
      </c>
      <c r="L3" s="19"/>
      <c r="M3" s="18" t="n">
        <f aca="false">IF(WEEKDAY($A$1)=7,$A$1,IF(WEEKDAY($A$1)&lt;7,K3+1,""))</f>
        <v>40488</v>
      </c>
      <c r="N3" s="19"/>
    </row>
    <row r="4" customFormat="false" ht="12.85" hidden="false" customHeight="false" outlineLevel="0" collapsed="false">
      <c r="A4" s="20"/>
      <c r="B4" s="20"/>
      <c r="C4" s="20"/>
      <c r="D4" s="20"/>
      <c r="E4" s="20"/>
      <c r="F4" s="20"/>
      <c r="G4" s="20"/>
      <c r="H4" s="20"/>
      <c r="I4" s="20"/>
      <c r="J4" s="20"/>
      <c r="K4" s="20"/>
      <c r="L4" s="20"/>
      <c r="M4" s="20"/>
      <c r="N4" s="20"/>
    </row>
    <row r="5" customFormat="false" ht="12.85" hidden="false" customHeight="false" outlineLevel="0" collapsed="false">
      <c r="A5" s="20"/>
      <c r="B5" s="20"/>
      <c r="C5" s="20"/>
      <c r="D5" s="20"/>
      <c r="E5" s="20"/>
      <c r="F5" s="20"/>
      <c r="G5" s="20"/>
      <c r="H5" s="20"/>
      <c r="I5" s="20"/>
      <c r="J5" s="20"/>
      <c r="K5" s="20"/>
      <c r="L5" s="20"/>
      <c r="M5" s="20"/>
      <c r="N5" s="20"/>
    </row>
    <row r="6" customFormat="false" ht="12.85" hidden="false" customHeight="false" outlineLevel="0" collapsed="false">
      <c r="A6" s="20"/>
      <c r="B6" s="20"/>
      <c r="C6" s="20"/>
      <c r="D6" s="20"/>
      <c r="E6" s="20"/>
      <c r="F6" s="20"/>
      <c r="G6" s="20"/>
      <c r="H6" s="20"/>
      <c r="I6" s="20"/>
      <c r="J6" s="20"/>
      <c r="K6" s="20"/>
      <c r="L6" s="20"/>
      <c r="M6" s="20"/>
      <c r="N6" s="20"/>
    </row>
    <row r="7" customFormat="false" ht="12.85" hidden="false" customHeight="false" outlineLevel="0" collapsed="false">
      <c r="A7" s="21"/>
      <c r="B7" s="21"/>
      <c r="C7" s="21"/>
      <c r="D7" s="21"/>
      <c r="E7" s="21"/>
      <c r="F7" s="21"/>
      <c r="G7" s="21"/>
      <c r="H7" s="21"/>
      <c r="I7" s="21"/>
      <c r="J7" s="21"/>
      <c r="K7" s="21"/>
      <c r="L7" s="21"/>
      <c r="M7" s="21"/>
      <c r="N7" s="21"/>
    </row>
    <row r="8" customFormat="false" ht="14.9" hidden="false" customHeight="false" outlineLevel="0" collapsed="false">
      <c r="A8" s="18" t="n">
        <f aca="false">M3+1</f>
        <v>40489</v>
      </c>
      <c r="B8" s="19"/>
      <c r="C8" s="18" t="n">
        <f aca="false">A8+1</f>
        <v>40490</v>
      </c>
      <c r="D8" s="19"/>
      <c r="E8" s="18" t="n">
        <f aca="false">C8+1</f>
        <v>40491</v>
      </c>
      <c r="F8" s="19"/>
      <c r="G8" s="18" t="n">
        <f aca="false">E8+1</f>
        <v>40492</v>
      </c>
      <c r="H8" s="19"/>
      <c r="I8" s="18" t="n">
        <f aca="false">G8+1</f>
        <v>40493</v>
      </c>
      <c r="J8" s="19"/>
      <c r="K8" s="18" t="n">
        <f aca="false">I8+1</f>
        <v>40494</v>
      </c>
      <c r="L8" s="19"/>
      <c r="M8" s="18" t="n">
        <f aca="false">K8+1</f>
        <v>40495</v>
      </c>
      <c r="N8" s="19"/>
    </row>
    <row r="9" customFormat="false" ht="12.85" hidden="false" customHeight="false" outlineLevel="0" collapsed="false">
      <c r="A9" s="20"/>
      <c r="B9" s="20"/>
      <c r="C9" s="20"/>
      <c r="D9" s="20"/>
      <c r="E9" s="20"/>
      <c r="F9" s="20"/>
      <c r="G9" s="20"/>
      <c r="H9" s="20"/>
      <c r="I9" s="20"/>
      <c r="J9" s="20"/>
      <c r="K9" s="20"/>
      <c r="L9" s="20"/>
      <c r="M9" s="20"/>
      <c r="N9" s="20"/>
    </row>
    <row r="10" customFormat="false" ht="12.85" hidden="false" customHeight="false" outlineLevel="0" collapsed="false">
      <c r="A10" s="20"/>
      <c r="B10" s="20"/>
      <c r="C10" s="20"/>
      <c r="D10" s="20"/>
      <c r="E10" s="20"/>
      <c r="F10" s="20"/>
      <c r="G10" s="20"/>
      <c r="H10" s="20"/>
      <c r="I10" s="20"/>
      <c r="J10" s="20"/>
      <c r="K10" s="20"/>
      <c r="L10" s="20"/>
      <c r="M10" s="20"/>
      <c r="N10" s="20"/>
    </row>
    <row r="11" customFormat="false" ht="12.85" hidden="false" customHeight="false" outlineLevel="0" collapsed="false">
      <c r="A11" s="20"/>
      <c r="B11" s="20"/>
      <c r="C11" s="20"/>
      <c r="D11" s="20"/>
      <c r="E11" s="20"/>
      <c r="F11" s="20"/>
      <c r="G11" s="20"/>
      <c r="H11" s="20"/>
      <c r="I11" s="20"/>
      <c r="J11" s="20"/>
      <c r="K11" s="20"/>
      <c r="L11" s="20"/>
      <c r="M11" s="20"/>
      <c r="N11" s="20"/>
    </row>
    <row r="12" customFormat="false" ht="12.85" hidden="false" customHeight="false" outlineLevel="0" collapsed="false">
      <c r="A12" s="21"/>
      <c r="B12" s="21"/>
      <c r="C12" s="21"/>
      <c r="D12" s="21"/>
      <c r="E12" s="21"/>
      <c r="F12" s="21"/>
      <c r="G12" s="21"/>
      <c r="H12" s="21"/>
      <c r="I12" s="21"/>
      <c r="J12" s="21"/>
      <c r="K12" s="21"/>
      <c r="L12" s="21"/>
      <c r="M12" s="21"/>
      <c r="N12" s="21"/>
    </row>
    <row r="13" customFormat="false" ht="14.9" hidden="false" customHeight="false" outlineLevel="0" collapsed="false">
      <c r="A13" s="18" t="n">
        <f aca="false">M8+1</f>
        <v>40496</v>
      </c>
      <c r="B13" s="19"/>
      <c r="C13" s="18" t="n">
        <f aca="false">A13+1</f>
        <v>40497</v>
      </c>
      <c r="D13" s="19"/>
      <c r="E13" s="18" t="n">
        <f aca="false">C13+1</f>
        <v>40498</v>
      </c>
      <c r="F13" s="19"/>
      <c r="G13" s="18" t="n">
        <f aca="false">E13+1</f>
        <v>40499</v>
      </c>
      <c r="H13" s="19"/>
      <c r="I13" s="18" t="n">
        <f aca="false">G13+1</f>
        <v>40500</v>
      </c>
      <c r="J13" s="19"/>
      <c r="K13" s="18" t="n">
        <f aca="false">I13+1</f>
        <v>40501</v>
      </c>
      <c r="L13" s="19"/>
      <c r="M13" s="18" t="n">
        <f aca="false">K13+1</f>
        <v>40502</v>
      </c>
      <c r="N13" s="19"/>
    </row>
    <row r="14" customFormat="false" ht="12.85" hidden="false" customHeight="false" outlineLevel="0" collapsed="false">
      <c r="A14" s="20"/>
      <c r="B14" s="20"/>
      <c r="C14" s="20"/>
      <c r="D14" s="20"/>
      <c r="E14" s="20"/>
      <c r="F14" s="20"/>
      <c r="G14" s="20"/>
      <c r="H14" s="20"/>
      <c r="I14" s="20"/>
      <c r="J14" s="20"/>
      <c r="K14" s="20"/>
      <c r="L14" s="20"/>
      <c r="M14" s="20"/>
      <c r="N14" s="20"/>
    </row>
    <row r="15" customFormat="false" ht="12.85" hidden="false" customHeight="false" outlineLevel="0" collapsed="false">
      <c r="A15" s="20"/>
      <c r="B15" s="20"/>
      <c r="C15" s="20"/>
      <c r="D15" s="20"/>
      <c r="E15" s="20"/>
      <c r="F15" s="20"/>
      <c r="G15" s="20"/>
      <c r="H15" s="20"/>
      <c r="I15" s="20"/>
      <c r="J15" s="20"/>
      <c r="K15" s="20"/>
      <c r="L15" s="20"/>
      <c r="M15" s="20"/>
      <c r="N15" s="20"/>
    </row>
    <row r="16" customFormat="false" ht="12.85" hidden="false" customHeight="false" outlineLevel="0" collapsed="false">
      <c r="A16" s="20"/>
      <c r="B16" s="20"/>
      <c r="C16" s="20"/>
      <c r="D16" s="20"/>
      <c r="E16" s="20"/>
      <c r="F16" s="20"/>
      <c r="G16" s="20"/>
      <c r="H16" s="20"/>
      <c r="I16" s="20"/>
      <c r="J16" s="20"/>
      <c r="K16" s="20"/>
      <c r="L16" s="20"/>
      <c r="M16" s="20"/>
      <c r="N16" s="20"/>
    </row>
    <row r="17" customFormat="false" ht="12.85" hidden="false" customHeight="false" outlineLevel="0" collapsed="false">
      <c r="A17" s="21"/>
      <c r="B17" s="21"/>
      <c r="C17" s="21"/>
      <c r="D17" s="21"/>
      <c r="E17" s="21"/>
      <c r="F17" s="21"/>
      <c r="G17" s="21"/>
      <c r="H17" s="21"/>
      <c r="I17" s="21"/>
      <c r="J17" s="21"/>
      <c r="K17" s="21"/>
      <c r="L17" s="21"/>
      <c r="M17" s="21"/>
      <c r="N17" s="21"/>
    </row>
    <row r="18" customFormat="false" ht="14.9" hidden="false" customHeight="false" outlineLevel="0" collapsed="false">
      <c r="A18" s="18" t="n">
        <f aca="false">M13+1</f>
        <v>40503</v>
      </c>
      <c r="B18" s="19"/>
      <c r="C18" s="18" t="n">
        <f aca="false">A18+1</f>
        <v>40504</v>
      </c>
      <c r="D18" s="19"/>
      <c r="E18" s="18" t="n">
        <f aca="false">C18+1</f>
        <v>40505</v>
      </c>
      <c r="F18" s="19"/>
      <c r="G18" s="18" t="n">
        <f aca="false">E18+1</f>
        <v>40506</v>
      </c>
      <c r="H18" s="19"/>
      <c r="I18" s="18" t="n">
        <f aca="false">G18+1</f>
        <v>40507</v>
      </c>
      <c r="J18" s="19"/>
      <c r="K18" s="18" t="n">
        <f aca="false">I18+1</f>
        <v>40508</v>
      </c>
      <c r="L18" s="19"/>
      <c r="M18" s="18" t="n">
        <f aca="false">K18+1</f>
        <v>40509</v>
      </c>
      <c r="N18" s="19"/>
    </row>
    <row r="19" customFormat="false" ht="12.85" hidden="false" customHeight="false" outlineLevel="0" collapsed="false">
      <c r="A19" s="20"/>
      <c r="B19" s="20"/>
      <c r="C19" s="20"/>
      <c r="D19" s="20"/>
      <c r="E19" s="20"/>
      <c r="F19" s="20"/>
      <c r="G19" s="20"/>
      <c r="H19" s="20"/>
      <c r="I19" s="20"/>
      <c r="J19" s="20"/>
      <c r="K19" s="20"/>
      <c r="L19" s="20"/>
      <c r="M19" s="20"/>
      <c r="N19" s="20"/>
    </row>
    <row r="20" customFormat="false" ht="12.85" hidden="false" customHeight="false" outlineLevel="0" collapsed="false">
      <c r="A20" s="20"/>
      <c r="B20" s="20"/>
      <c r="C20" s="20"/>
      <c r="D20" s="20"/>
      <c r="E20" s="20"/>
      <c r="F20" s="20"/>
      <c r="G20" s="20"/>
      <c r="H20" s="20"/>
      <c r="I20" s="20"/>
      <c r="J20" s="20"/>
      <c r="K20" s="20"/>
      <c r="L20" s="20"/>
      <c r="M20" s="20"/>
      <c r="N20" s="20"/>
    </row>
    <row r="21" customFormat="false" ht="12.85" hidden="false" customHeight="false" outlineLevel="0" collapsed="false">
      <c r="A21" s="20"/>
      <c r="B21" s="20"/>
      <c r="C21" s="20"/>
      <c r="D21" s="20"/>
      <c r="E21" s="20"/>
      <c r="F21" s="20"/>
      <c r="G21" s="20"/>
      <c r="H21" s="20"/>
      <c r="I21" s="20"/>
      <c r="J21" s="20"/>
      <c r="K21" s="20"/>
      <c r="L21" s="20"/>
      <c r="M21" s="20"/>
      <c r="N21" s="20"/>
    </row>
    <row r="22" customFormat="false" ht="12.85" hidden="false" customHeight="false" outlineLevel="0" collapsed="false">
      <c r="A22" s="21"/>
      <c r="B22" s="21"/>
      <c r="C22" s="21"/>
      <c r="D22" s="21"/>
      <c r="E22" s="21"/>
      <c r="F22" s="21"/>
      <c r="G22" s="21"/>
      <c r="H22" s="21"/>
      <c r="I22" s="21"/>
      <c r="J22" s="21"/>
      <c r="K22" s="21"/>
      <c r="L22" s="21"/>
      <c r="M22" s="21"/>
      <c r="N22" s="21"/>
    </row>
    <row r="23" customFormat="false" ht="14.9" hidden="false" customHeight="false" outlineLevel="0" collapsed="false">
      <c r="A23" s="18" t="n">
        <f aca="false">M18+1</f>
        <v>40510</v>
      </c>
      <c r="B23" s="19" t="str">
        <f aca="false">IF(MONTH($A$1)=MONTH(A23),"",Dec!B3)</f>
        <v/>
      </c>
      <c r="C23" s="18" t="n">
        <f aca="false">A23+1</f>
        <v>40511</v>
      </c>
      <c r="D23" s="19" t="str">
        <f aca="false">IF(MONTH($A$1)=MONTH(C23),"",Dec!D3)</f>
        <v/>
      </c>
      <c r="E23" s="18" t="n">
        <f aca="false">C23+1</f>
        <v>40512</v>
      </c>
      <c r="F23" s="19" t="str">
        <f aca="false">IF(MONTH($A$1)=MONTH(E23),"",Dec!F3)</f>
        <v/>
      </c>
      <c r="G23" s="18" t="n">
        <f aca="false">E23+1</f>
        <v>40513</v>
      </c>
      <c r="H23" s="19" t="n">
        <f aca="false">IF(MONTH($A$1)=MONTH(G23),"",Dec!H3)</f>
        <v>0</v>
      </c>
      <c r="I23" s="18" t="n">
        <f aca="false">G23+1</f>
        <v>40514</v>
      </c>
      <c r="J23" s="19" t="n">
        <f aca="false">IF(MONTH($A$1)=MONTH(I23),"",Dec!J3)</f>
        <v>0</v>
      </c>
      <c r="K23" s="18" t="n">
        <f aca="false">I23+1</f>
        <v>40515</v>
      </c>
      <c r="L23" s="19" t="n">
        <f aca="false">IF(MONTH($A$1)=MONTH(K23),"",Dec!L3)</f>
        <v>0</v>
      </c>
      <c r="M23" s="18" t="n">
        <f aca="false">K23+1</f>
        <v>40516</v>
      </c>
      <c r="N23" s="19" t="n">
        <f aca="false">IF(MONTH($A$1)=MONTH(M23),"",Dec!N3)</f>
        <v>0</v>
      </c>
    </row>
    <row r="24" customFormat="false" ht="12.85" hidden="false" customHeight="false" outlineLevel="0" collapsed="false">
      <c r="A24" s="20"/>
      <c r="B24" s="20"/>
      <c r="C24" s="20"/>
      <c r="D24" s="20"/>
      <c r="E24" s="20"/>
      <c r="F24" s="20"/>
      <c r="G24" s="20"/>
      <c r="H24" s="20"/>
      <c r="I24" s="20"/>
      <c r="J24" s="20"/>
      <c r="K24" s="20"/>
      <c r="L24" s="20"/>
      <c r="M24" s="20"/>
      <c r="N24" s="20"/>
    </row>
    <row r="25" customFormat="false" ht="12.85" hidden="false" customHeight="false" outlineLevel="0" collapsed="false">
      <c r="A25" s="20"/>
      <c r="B25" s="20"/>
      <c r="C25" s="20"/>
      <c r="D25" s="20"/>
      <c r="E25" s="20"/>
      <c r="F25" s="20"/>
      <c r="G25" s="20"/>
      <c r="H25" s="20"/>
      <c r="I25" s="20"/>
      <c r="J25" s="20"/>
      <c r="K25" s="20"/>
      <c r="L25" s="20"/>
      <c r="M25" s="20"/>
      <c r="N25" s="20"/>
    </row>
    <row r="26" customFormat="false" ht="12.85" hidden="false" customHeight="false" outlineLevel="0" collapsed="false">
      <c r="A26" s="20"/>
      <c r="B26" s="20"/>
      <c r="C26" s="20"/>
      <c r="D26" s="20"/>
      <c r="E26" s="20"/>
      <c r="F26" s="20"/>
      <c r="G26" s="20"/>
      <c r="H26" s="20"/>
      <c r="I26" s="20"/>
      <c r="J26" s="20"/>
      <c r="K26" s="20"/>
      <c r="L26" s="20"/>
      <c r="M26" s="20"/>
      <c r="N26" s="20"/>
    </row>
    <row r="27" customFormat="false" ht="12.85" hidden="false" customHeight="false" outlineLevel="0" collapsed="false">
      <c r="A27" s="21"/>
      <c r="B27" s="21"/>
      <c r="C27" s="21"/>
      <c r="D27" s="21"/>
      <c r="E27" s="21"/>
      <c r="F27" s="21"/>
      <c r="G27" s="21"/>
      <c r="H27" s="21"/>
      <c r="I27" s="21"/>
      <c r="J27" s="21"/>
      <c r="K27" s="21"/>
      <c r="L27" s="21"/>
      <c r="M27" s="21"/>
      <c r="N27" s="21"/>
    </row>
    <row r="28" customFormat="false" ht="14.15" hidden="false" customHeight="false" outlineLevel="0" collapsed="false">
      <c r="A28" s="18" t="n">
        <f aca="false">M23+1</f>
        <v>40517</v>
      </c>
      <c r="B28" s="19" t="n">
        <f aca="false">IF(MONTH($A$1)=MONTH(A28),"",Dec!B8)</f>
        <v>0</v>
      </c>
      <c r="C28" s="18" t="n">
        <f aca="false">A28+1</f>
        <v>40518</v>
      </c>
      <c r="D28" s="19" t="n">
        <f aca="false">IF(MONTH($A$1)=MONTH(C28),"",Dec!D8)</f>
        <v>0</v>
      </c>
      <c r="E28" s="18" t="n">
        <f aca="false">C28+1</f>
        <v>40519</v>
      </c>
      <c r="F28" s="19" t="n">
        <f aca="false">IF(MONTH($A$1)=MONTH(E28),"",Dec!F8)</f>
        <v>0</v>
      </c>
      <c r="G28" s="18" t="n">
        <f aca="false">E28+1</f>
        <v>40520</v>
      </c>
      <c r="H28" s="19" t="n">
        <f aca="false">IF(MONTH($A$1)=MONTH(G28),"",Dec!H8)</f>
        <v>0</v>
      </c>
      <c r="I28" s="18" t="n">
        <f aca="false">G28+1</f>
        <v>40521</v>
      </c>
      <c r="J28" s="19" t="n">
        <f aca="false">IF(MONTH($A$1)=MONTH(I28),"",Dec!J8)</f>
        <v>0</v>
      </c>
      <c r="K28" s="18" t="n">
        <f aca="false">I28+1</f>
        <v>40522</v>
      </c>
      <c r="L28" s="19" t="n">
        <f aca="false">IF(MONTH($A$1)=MONTH(K28),"",Dec!L8)</f>
        <v>0</v>
      </c>
      <c r="M28" s="18" t="n">
        <f aca="false">K28+1</f>
        <v>40523</v>
      </c>
      <c r="N28" s="19" t="n">
        <f aca="false">IF(MONTH($A$1)=MONTH(M28),"",Dec!N8)</f>
        <v>0</v>
      </c>
    </row>
    <row r="29" customFormat="false" ht="12.85" hidden="false" customHeight="false" outlineLevel="0" collapsed="false">
      <c r="A29" s="20"/>
      <c r="B29" s="20"/>
      <c r="C29" s="20"/>
      <c r="D29" s="20"/>
      <c r="E29" s="20"/>
      <c r="F29" s="20"/>
      <c r="G29" s="20"/>
      <c r="H29" s="20"/>
      <c r="I29" s="20"/>
      <c r="J29" s="20"/>
      <c r="K29" s="20"/>
      <c r="L29" s="20"/>
      <c r="M29" s="20"/>
      <c r="N29" s="20"/>
    </row>
    <row r="30" customFormat="false" ht="12.85" hidden="false" customHeight="false" outlineLevel="0" collapsed="false">
      <c r="A30" s="20"/>
      <c r="B30" s="20"/>
      <c r="C30" s="20"/>
      <c r="D30" s="20"/>
      <c r="E30" s="20"/>
      <c r="F30" s="20"/>
      <c r="G30" s="20"/>
      <c r="H30" s="20"/>
      <c r="I30" s="20"/>
      <c r="J30" s="20"/>
      <c r="K30" s="20"/>
      <c r="L30" s="20"/>
      <c r="M30" s="20"/>
      <c r="N30" s="20"/>
    </row>
    <row r="31" customFormat="false" ht="12.85" hidden="false" customHeight="false" outlineLevel="0" collapsed="false">
      <c r="A31" s="20"/>
      <c r="B31" s="20"/>
      <c r="C31" s="20"/>
      <c r="D31" s="20"/>
      <c r="E31" s="20"/>
      <c r="F31" s="20"/>
      <c r="G31" s="20"/>
      <c r="H31" s="20"/>
      <c r="I31" s="20"/>
      <c r="J31" s="20"/>
      <c r="K31" s="20"/>
      <c r="L31" s="20"/>
      <c r="M31" s="20"/>
      <c r="N31" s="20"/>
    </row>
    <row r="32" customFormat="false" ht="12.85" hidden="false" customHeight="false" outlineLevel="0" collapsed="false">
      <c r="A32" s="21"/>
      <c r="B32" s="21"/>
      <c r="C32" s="21"/>
      <c r="D32" s="21"/>
      <c r="E32" s="21"/>
      <c r="F32" s="21"/>
      <c r="G32" s="21"/>
      <c r="H32" s="21"/>
      <c r="I32" s="21"/>
      <c r="J32" s="21"/>
      <c r="K32" s="21"/>
      <c r="L32" s="21"/>
      <c r="M32" s="21"/>
      <c r="N32" s="21"/>
    </row>
  </sheetData>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3 E3 G3 I3 K3 M3 A23 C23 E23 G23 I23 K23 M23 A28 C28 E28 G28 I28 K28 M28">
    <cfRule type="expression" priority="2" aboveAverage="0" equalAverage="0" bottom="0" percent="0" rank="0" text="" dxfId="0">
      <formula>TODAY()=A3</formula>
    </cfRule>
    <cfRule type="expression" priority="3" aboveAverage="0" equalAverage="0" bottom="0" percent="0" rank="0" text="" dxfId="0">
      <formula>MONTH($A$1)&lt;&gt;MONTH(A3)</formula>
    </cfRule>
  </conditionalFormatting>
  <conditionalFormatting sqref="A4 C4 E4 G4 I4 K4 M4 A24 C24 E24 G24 I24 K24 M24 A29 C29 E29 G29 I29 K29 M29">
    <cfRule type="expression" priority="4" aboveAverage="0" equalAverage="0" bottom="0" percent="0" rank="0" text="" dxfId="0">
      <formula>MONTH($A$1)&lt;&gt;MONTH(A3)</formula>
    </cfRule>
  </conditionalFormatting>
  <conditionalFormatting sqref="A5 C5 E5 G5 I5 K5 M5 A25 C25 E25 G25 I25 K25 M25 A30 C30 E30 G30 I30 K30 M30">
    <cfRule type="expression" priority="5" aboveAverage="0" equalAverage="0" bottom="0" percent="0" rank="0" text="" dxfId="0">
      <formula>MONTH($A$1)&lt;&gt;MONTH(A3)</formula>
    </cfRule>
  </conditionalFormatting>
  <conditionalFormatting sqref="A6 C6 E6 G6 I6 K6 M6 A26 C26 E26 G26 I26 K26 M26 A31 C31 E31 G31 I31 K31 M31">
    <cfRule type="expression" priority="6" aboveAverage="0" equalAverage="0" bottom="0" percent="0" rank="0" text="" dxfId="0">
      <formula>MONTH($A$1)&lt;&gt;MONTH(A3)</formula>
    </cfRule>
  </conditionalFormatting>
  <conditionalFormatting sqref="A7 C7 E7 G7 I7 K7 M7 A27 C27 E27 G27 I27 K27 M27 A32 C32 E32 G32 I32 K32 M32">
    <cfRule type="expression" priority="7" aboveAverage="0" equalAverage="0" bottom="0" percent="0" rank="0" text="" dxfId="0">
      <formula>MONTH($A$1)&lt;&gt;MONTH(A3)</formula>
    </cfRule>
  </conditionalFormatting>
  <conditionalFormatting sqref="A8 C8 E8 G8 I8 K8 M8 A13 C13 E13 G13 I13 K13 M13 A18 C18 E18 G18 I18 K18 M18">
    <cfRule type="expression" priority="8" aboveAverage="0" equalAverage="0" bottom="0" percent="0" rank="0" text="" dxfId="0">
      <formula>TODAY()=A8</formula>
    </cfRule>
  </conditionalFormatting>
  <conditionalFormatting sqref="H23 J23 L23 N23 B28 D28 F28 H28 J28 L28 N28 B3 D3 F3 H3 J3 L3 N3 B23 D23 F23">
    <cfRule type="expression" priority="9" aboveAverage="0" equalAverage="0" bottom="0" percent="0" rank="0" text="" dxfId="0">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3.xml><?xml version="1.0" encoding="utf-8"?>
<worksheet xmlns="http://schemas.openxmlformats.org/spreadsheetml/2006/main" xmlns:r="http://schemas.openxmlformats.org/officeDocument/2006/relationships">
  <sheetPr filterMode="false">
    <pageSetUpPr fitToPage="false"/>
  </sheetPr>
  <dimension ref="A1:N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025" min="16" style="0" width="11.52"/>
  </cols>
  <sheetData>
    <row r="1" customFormat="false" ht="17.65" hidden="false" customHeight="false" outlineLevel="0" collapsed="false">
      <c r="A1" s="16" t="n">
        <f aca="false">DATE(Year!$A$1,12,1)</f>
        <v>40513</v>
      </c>
      <c r="B1" s="16"/>
      <c r="C1" s="16"/>
      <c r="D1" s="16"/>
      <c r="E1" s="16"/>
      <c r="F1" s="16"/>
      <c r="G1" s="16"/>
      <c r="H1" s="16"/>
      <c r="I1" s="16"/>
      <c r="J1" s="16"/>
      <c r="K1" s="16"/>
      <c r="L1" s="16"/>
      <c r="M1" s="16"/>
      <c r="N1" s="16"/>
    </row>
    <row r="2" customFormat="false" ht="15.25" hidden="false" customHeight="false" outlineLevel="0" collapsed="false">
      <c r="A2" s="17" t="s">
        <v>7</v>
      </c>
      <c r="B2" s="17"/>
      <c r="C2" s="17" t="s">
        <v>8</v>
      </c>
      <c r="D2" s="17"/>
      <c r="E2" s="17" t="s">
        <v>9</v>
      </c>
      <c r="F2" s="17"/>
      <c r="G2" s="17" t="s">
        <v>10</v>
      </c>
      <c r="H2" s="17"/>
      <c r="I2" s="17" t="s">
        <v>11</v>
      </c>
      <c r="J2" s="17"/>
      <c r="K2" s="17" t="s">
        <v>12</v>
      </c>
      <c r="L2" s="17"/>
      <c r="M2" s="17" t="s">
        <v>13</v>
      </c>
      <c r="N2" s="17"/>
    </row>
    <row r="3" customFormat="false" ht="14.9" hidden="false" customHeight="false" outlineLevel="0" collapsed="false">
      <c r="A3" s="18" t="n">
        <f aca="false">IF(WEEKDAY($A$1)=1,$A$1,C3-1)</f>
        <v>40510</v>
      </c>
      <c r="B3" s="19"/>
      <c r="C3" s="18" t="n">
        <f aca="false">IF(WEEKDAY($A$1)=2,$A$1,IF(WEEKDAY($A$1)&lt;2,A3+1,E3-1))</f>
        <v>40511</v>
      </c>
      <c r="D3" s="19"/>
      <c r="E3" s="18" t="n">
        <f aca="false">IF(WEEKDAY($A$1)=3,$A$1,IF(WEEKDAY($A$1)&lt;3,C3+1,G3-1))</f>
        <v>40512</v>
      </c>
      <c r="F3" s="19"/>
      <c r="G3" s="18" t="n">
        <f aca="false">IF(WEEKDAY($A$1)=4,$A$1,IF(WEEKDAY($A$1)&lt;4,E3+1,I3-1))</f>
        <v>40513</v>
      </c>
      <c r="H3" s="19"/>
      <c r="I3" s="18" t="n">
        <f aca="false">IF(WEEKDAY($A$1)=5,$A$1,IF(WEEKDAY($A$1)&lt;5,G3+1,K3-1))</f>
        <v>40514</v>
      </c>
      <c r="J3" s="19"/>
      <c r="K3" s="18" t="n">
        <f aca="false">IF(WEEKDAY($A$1)=6,$A$1,IF(WEEKDAY($A$1)&lt;6,I3+1,M3-1))</f>
        <v>40515</v>
      </c>
      <c r="L3" s="19"/>
      <c r="M3" s="18" t="n">
        <f aca="false">IF(WEEKDAY($A$1)=7,$A$1,IF(WEEKDAY($A$1)&lt;7,K3+1,""))</f>
        <v>40516</v>
      </c>
      <c r="N3" s="19"/>
    </row>
    <row r="4" customFormat="false" ht="12.85" hidden="false" customHeight="false" outlineLevel="0" collapsed="false">
      <c r="A4" s="20"/>
      <c r="B4" s="20"/>
      <c r="C4" s="20"/>
      <c r="D4" s="20"/>
      <c r="E4" s="20"/>
      <c r="F4" s="20"/>
      <c r="G4" s="20"/>
      <c r="H4" s="20"/>
      <c r="I4" s="20"/>
      <c r="J4" s="20"/>
      <c r="K4" s="20"/>
      <c r="L4" s="20"/>
      <c r="M4" s="20"/>
      <c r="N4" s="20"/>
    </row>
    <row r="5" customFormat="false" ht="12.85" hidden="false" customHeight="false" outlineLevel="0" collapsed="false">
      <c r="A5" s="20"/>
      <c r="B5" s="20"/>
      <c r="C5" s="20"/>
      <c r="D5" s="20"/>
      <c r="E5" s="20"/>
      <c r="F5" s="20"/>
      <c r="G5" s="20"/>
      <c r="H5" s="20"/>
      <c r="I5" s="20"/>
      <c r="J5" s="20"/>
      <c r="K5" s="20"/>
      <c r="L5" s="20"/>
      <c r="M5" s="20"/>
      <c r="N5" s="20"/>
    </row>
    <row r="6" customFormat="false" ht="12.85" hidden="false" customHeight="false" outlineLevel="0" collapsed="false">
      <c r="A6" s="20"/>
      <c r="B6" s="20"/>
      <c r="C6" s="20"/>
      <c r="D6" s="20"/>
      <c r="E6" s="20"/>
      <c r="F6" s="20"/>
      <c r="G6" s="20"/>
      <c r="H6" s="20"/>
      <c r="I6" s="20"/>
      <c r="J6" s="20"/>
      <c r="K6" s="20"/>
      <c r="L6" s="20"/>
      <c r="M6" s="20"/>
      <c r="N6" s="20"/>
    </row>
    <row r="7" customFormat="false" ht="12.85" hidden="false" customHeight="false" outlineLevel="0" collapsed="false">
      <c r="A7" s="21"/>
      <c r="B7" s="21"/>
      <c r="C7" s="21"/>
      <c r="D7" s="21"/>
      <c r="E7" s="21"/>
      <c r="F7" s="21"/>
      <c r="G7" s="21"/>
      <c r="H7" s="21"/>
      <c r="I7" s="21"/>
      <c r="J7" s="21"/>
      <c r="K7" s="21"/>
      <c r="L7" s="21"/>
      <c r="M7" s="21"/>
      <c r="N7" s="21"/>
    </row>
    <row r="8" customFormat="false" ht="14.9" hidden="false" customHeight="false" outlineLevel="0" collapsed="false">
      <c r="A8" s="18" t="n">
        <f aca="false">M3+1</f>
        <v>40517</v>
      </c>
      <c r="B8" s="19"/>
      <c r="C8" s="18" t="n">
        <f aca="false">A8+1</f>
        <v>40518</v>
      </c>
      <c r="D8" s="19"/>
      <c r="E8" s="18" t="n">
        <f aca="false">C8+1</f>
        <v>40519</v>
      </c>
      <c r="F8" s="19"/>
      <c r="G8" s="18" t="n">
        <f aca="false">E8+1</f>
        <v>40520</v>
      </c>
      <c r="H8" s="19"/>
      <c r="I8" s="18" t="n">
        <f aca="false">G8+1</f>
        <v>40521</v>
      </c>
      <c r="J8" s="19"/>
      <c r="K8" s="18" t="n">
        <f aca="false">I8+1</f>
        <v>40522</v>
      </c>
      <c r="L8" s="19"/>
      <c r="M8" s="18" t="n">
        <f aca="false">K8+1</f>
        <v>40523</v>
      </c>
      <c r="N8" s="19"/>
    </row>
    <row r="9" customFormat="false" ht="12.85" hidden="false" customHeight="false" outlineLevel="0" collapsed="false">
      <c r="A9" s="20"/>
      <c r="B9" s="20"/>
      <c r="C9" s="20"/>
      <c r="D9" s="20"/>
      <c r="E9" s="20"/>
      <c r="F9" s="20"/>
      <c r="G9" s="20"/>
      <c r="H9" s="20"/>
      <c r="I9" s="20"/>
      <c r="J9" s="20"/>
      <c r="K9" s="20"/>
      <c r="L9" s="20"/>
      <c r="M9" s="20"/>
      <c r="N9" s="20"/>
    </row>
    <row r="10" customFormat="false" ht="12.85" hidden="false" customHeight="false" outlineLevel="0" collapsed="false">
      <c r="A10" s="20"/>
      <c r="B10" s="20"/>
      <c r="C10" s="20"/>
      <c r="D10" s="20"/>
      <c r="E10" s="20"/>
      <c r="F10" s="20"/>
      <c r="G10" s="20"/>
      <c r="H10" s="20"/>
      <c r="I10" s="20"/>
      <c r="J10" s="20"/>
      <c r="K10" s="20"/>
      <c r="L10" s="20"/>
      <c r="M10" s="20"/>
      <c r="N10" s="20"/>
    </row>
    <row r="11" customFormat="false" ht="12.85" hidden="false" customHeight="false" outlineLevel="0" collapsed="false">
      <c r="A11" s="20"/>
      <c r="B11" s="20"/>
      <c r="C11" s="20"/>
      <c r="D11" s="20"/>
      <c r="E11" s="20"/>
      <c r="F11" s="20"/>
      <c r="G11" s="20"/>
      <c r="H11" s="20"/>
      <c r="I11" s="20"/>
      <c r="J11" s="20"/>
      <c r="K11" s="20"/>
      <c r="L11" s="20"/>
      <c r="M11" s="20"/>
      <c r="N11" s="20"/>
    </row>
    <row r="12" customFormat="false" ht="12.85" hidden="false" customHeight="false" outlineLevel="0" collapsed="false">
      <c r="A12" s="21"/>
      <c r="B12" s="21"/>
      <c r="C12" s="21"/>
      <c r="D12" s="21"/>
      <c r="E12" s="21"/>
      <c r="F12" s="21"/>
      <c r="G12" s="21"/>
      <c r="H12" s="21"/>
      <c r="I12" s="21"/>
      <c r="J12" s="21"/>
      <c r="K12" s="21"/>
      <c r="L12" s="21"/>
      <c r="M12" s="21"/>
      <c r="N12" s="21"/>
    </row>
    <row r="13" customFormat="false" ht="14.9" hidden="false" customHeight="false" outlineLevel="0" collapsed="false">
      <c r="A13" s="18" t="n">
        <f aca="false">M8+1</f>
        <v>40524</v>
      </c>
      <c r="B13" s="19"/>
      <c r="C13" s="18" t="n">
        <f aca="false">A13+1</f>
        <v>40525</v>
      </c>
      <c r="D13" s="19"/>
      <c r="E13" s="18" t="n">
        <f aca="false">C13+1</f>
        <v>40526</v>
      </c>
      <c r="F13" s="19"/>
      <c r="G13" s="18" t="n">
        <f aca="false">E13+1</f>
        <v>40527</v>
      </c>
      <c r="H13" s="19"/>
      <c r="I13" s="18" t="n">
        <f aca="false">G13+1</f>
        <v>40528</v>
      </c>
      <c r="J13" s="19"/>
      <c r="K13" s="18" t="n">
        <f aca="false">I13+1</f>
        <v>40529</v>
      </c>
      <c r="L13" s="19"/>
      <c r="M13" s="18" t="n">
        <f aca="false">K13+1</f>
        <v>40530</v>
      </c>
      <c r="N13" s="19"/>
    </row>
    <row r="14" customFormat="false" ht="12.85" hidden="false" customHeight="false" outlineLevel="0" collapsed="false">
      <c r="A14" s="20"/>
      <c r="B14" s="20"/>
      <c r="C14" s="20"/>
      <c r="D14" s="20"/>
      <c r="E14" s="20"/>
      <c r="F14" s="20"/>
      <c r="G14" s="20"/>
      <c r="H14" s="20"/>
      <c r="I14" s="20"/>
      <c r="J14" s="20"/>
      <c r="K14" s="20"/>
      <c r="L14" s="20"/>
      <c r="M14" s="20"/>
      <c r="N14" s="20"/>
    </row>
    <row r="15" customFormat="false" ht="12.85" hidden="false" customHeight="false" outlineLevel="0" collapsed="false">
      <c r="A15" s="20"/>
      <c r="B15" s="20"/>
      <c r="C15" s="20"/>
      <c r="D15" s="20"/>
      <c r="E15" s="20"/>
      <c r="F15" s="20"/>
      <c r="G15" s="20"/>
      <c r="H15" s="20"/>
      <c r="I15" s="20"/>
      <c r="J15" s="20"/>
      <c r="K15" s="20"/>
      <c r="L15" s="20"/>
      <c r="M15" s="20"/>
      <c r="N15" s="20"/>
    </row>
    <row r="16" customFormat="false" ht="12.85" hidden="false" customHeight="false" outlineLevel="0" collapsed="false">
      <c r="A16" s="20"/>
      <c r="B16" s="20"/>
      <c r="C16" s="20"/>
      <c r="D16" s="20"/>
      <c r="E16" s="20"/>
      <c r="F16" s="20"/>
      <c r="G16" s="20"/>
      <c r="H16" s="20"/>
      <c r="I16" s="20"/>
      <c r="J16" s="20"/>
      <c r="K16" s="20"/>
      <c r="L16" s="20"/>
      <c r="M16" s="20"/>
      <c r="N16" s="20"/>
    </row>
    <row r="17" customFormat="false" ht="12.85" hidden="false" customHeight="false" outlineLevel="0" collapsed="false">
      <c r="A17" s="21"/>
      <c r="B17" s="21"/>
      <c r="C17" s="21"/>
      <c r="D17" s="21"/>
      <c r="E17" s="21"/>
      <c r="F17" s="21"/>
      <c r="G17" s="21"/>
      <c r="H17" s="21"/>
      <c r="I17" s="21"/>
      <c r="J17" s="21"/>
      <c r="K17" s="21"/>
      <c r="L17" s="21"/>
      <c r="M17" s="21"/>
      <c r="N17" s="21"/>
    </row>
    <row r="18" customFormat="false" ht="14.9" hidden="false" customHeight="false" outlineLevel="0" collapsed="false">
      <c r="A18" s="18" t="n">
        <f aca="false">M13+1</f>
        <v>40531</v>
      </c>
      <c r="B18" s="19"/>
      <c r="C18" s="18" t="n">
        <f aca="false">A18+1</f>
        <v>40532</v>
      </c>
      <c r="D18" s="19"/>
      <c r="E18" s="18" t="n">
        <f aca="false">C18+1</f>
        <v>40533</v>
      </c>
      <c r="F18" s="19"/>
      <c r="G18" s="18" t="n">
        <f aca="false">E18+1</f>
        <v>40534</v>
      </c>
      <c r="H18" s="19"/>
      <c r="I18" s="18" t="n">
        <f aca="false">G18+1</f>
        <v>40535</v>
      </c>
      <c r="J18" s="19"/>
      <c r="K18" s="18" t="n">
        <f aca="false">I18+1</f>
        <v>40536</v>
      </c>
      <c r="L18" s="19"/>
      <c r="M18" s="18" t="n">
        <f aca="false">K18+1</f>
        <v>40537</v>
      </c>
      <c r="N18" s="19"/>
    </row>
    <row r="19" customFormat="false" ht="12.85" hidden="false" customHeight="false" outlineLevel="0" collapsed="false">
      <c r="A19" s="20"/>
      <c r="B19" s="20"/>
      <c r="C19" s="20"/>
      <c r="D19" s="20"/>
      <c r="E19" s="20"/>
      <c r="F19" s="20"/>
      <c r="G19" s="20"/>
      <c r="H19" s="20"/>
      <c r="I19" s="20"/>
      <c r="J19" s="20"/>
      <c r="K19" s="20"/>
      <c r="L19" s="20"/>
      <c r="M19" s="20"/>
      <c r="N19" s="20"/>
    </row>
    <row r="20" customFormat="false" ht="12.85" hidden="false" customHeight="false" outlineLevel="0" collapsed="false">
      <c r="A20" s="20"/>
      <c r="B20" s="20"/>
      <c r="C20" s="20"/>
      <c r="D20" s="20"/>
      <c r="E20" s="20"/>
      <c r="F20" s="20"/>
      <c r="G20" s="20"/>
      <c r="H20" s="20"/>
      <c r="I20" s="20"/>
      <c r="J20" s="20"/>
      <c r="K20" s="20"/>
      <c r="L20" s="20"/>
      <c r="M20" s="20"/>
      <c r="N20" s="20"/>
    </row>
    <row r="21" customFormat="false" ht="12.85" hidden="false" customHeight="false" outlineLevel="0" collapsed="false">
      <c r="A21" s="20"/>
      <c r="B21" s="20"/>
      <c r="C21" s="20"/>
      <c r="D21" s="20"/>
      <c r="E21" s="20"/>
      <c r="F21" s="20"/>
      <c r="G21" s="20"/>
      <c r="H21" s="20"/>
      <c r="I21" s="20"/>
      <c r="J21" s="20"/>
      <c r="K21" s="20"/>
      <c r="L21" s="20"/>
      <c r="M21" s="20"/>
      <c r="N21" s="20"/>
    </row>
    <row r="22" customFormat="false" ht="12.85" hidden="false" customHeight="false" outlineLevel="0" collapsed="false">
      <c r="A22" s="21"/>
      <c r="B22" s="21"/>
      <c r="C22" s="21"/>
      <c r="D22" s="21"/>
      <c r="E22" s="21"/>
      <c r="F22" s="21"/>
      <c r="G22" s="21"/>
      <c r="H22" s="21"/>
      <c r="I22" s="21"/>
      <c r="J22" s="21"/>
      <c r="K22" s="21"/>
      <c r="L22" s="21"/>
      <c r="M22" s="21"/>
      <c r="N22" s="21"/>
    </row>
    <row r="23" customFormat="false" ht="14.9" hidden="false" customHeight="false" outlineLevel="0" collapsed="false">
      <c r="A23" s="18" t="n">
        <f aca="false">M18+1</f>
        <v>40538</v>
      </c>
      <c r="B23" s="19" t="str">
        <f aca="false">IF(MONTH($A$1)=MONTH(A23),"",Jan_2!B3)</f>
        <v/>
      </c>
      <c r="C23" s="18" t="n">
        <f aca="false">A23+1</f>
        <v>40539</v>
      </c>
      <c r="D23" s="19" t="str">
        <f aca="false">IF(MONTH($A$1)=MONTH(C23),"",Jan_2!D3)</f>
        <v/>
      </c>
      <c r="E23" s="18" t="n">
        <f aca="false">C23+1</f>
        <v>40540</v>
      </c>
      <c r="F23" s="19" t="str">
        <f aca="false">IF(MONTH($A$1)=MONTH(E23),"",Jan_2!F3)</f>
        <v/>
      </c>
      <c r="G23" s="18" t="n">
        <f aca="false">E23+1</f>
        <v>40541</v>
      </c>
      <c r="H23" s="19" t="str">
        <f aca="false">IF(MONTH($A$1)=MONTH(G23),"",Jan_2!H3)</f>
        <v/>
      </c>
      <c r="I23" s="18" t="n">
        <f aca="false">G23+1</f>
        <v>40542</v>
      </c>
      <c r="J23" s="19" t="str">
        <f aca="false">IF(MONTH($A$1)=MONTH(I23),"",Jan_2!J3)</f>
        <v/>
      </c>
      <c r="K23" s="18" t="n">
        <f aca="false">I23+1</f>
        <v>40543</v>
      </c>
      <c r="L23" s="19" t="str">
        <f aca="false">IF(MONTH($A$1)=MONTH(K23),"",Jan_2!L3)</f>
        <v/>
      </c>
      <c r="M23" s="18" t="n">
        <f aca="false">K23+1</f>
        <v>40544</v>
      </c>
      <c r="N23" s="19" t="n">
        <f aca="false">IF(MONTH($A$1)=MONTH(M23),"",Jan_2!N3)</f>
        <v>0</v>
      </c>
    </row>
    <row r="24" customFormat="false" ht="12.85" hidden="false" customHeight="false" outlineLevel="0" collapsed="false">
      <c r="A24" s="20"/>
      <c r="B24" s="20"/>
      <c r="C24" s="20"/>
      <c r="D24" s="20"/>
      <c r="E24" s="20"/>
      <c r="F24" s="20"/>
      <c r="G24" s="20"/>
      <c r="H24" s="20"/>
      <c r="I24" s="20"/>
      <c r="J24" s="20"/>
      <c r="K24" s="20"/>
      <c r="L24" s="20"/>
      <c r="M24" s="20"/>
      <c r="N24" s="20"/>
    </row>
    <row r="25" customFormat="false" ht="12.85" hidden="false" customHeight="false" outlineLevel="0" collapsed="false">
      <c r="A25" s="20"/>
      <c r="B25" s="20"/>
      <c r="C25" s="20"/>
      <c r="D25" s="20"/>
      <c r="E25" s="20"/>
      <c r="F25" s="20"/>
      <c r="G25" s="20"/>
      <c r="H25" s="20"/>
      <c r="I25" s="20"/>
      <c r="J25" s="20"/>
      <c r="K25" s="20"/>
      <c r="L25" s="20"/>
      <c r="M25" s="20"/>
      <c r="N25" s="20"/>
    </row>
    <row r="26" customFormat="false" ht="12.85" hidden="false" customHeight="false" outlineLevel="0" collapsed="false">
      <c r="A26" s="20"/>
      <c r="B26" s="20"/>
      <c r="C26" s="20"/>
      <c r="D26" s="20"/>
      <c r="E26" s="20"/>
      <c r="F26" s="20"/>
      <c r="G26" s="20"/>
      <c r="H26" s="20"/>
      <c r="I26" s="20"/>
      <c r="J26" s="20"/>
      <c r="K26" s="20"/>
      <c r="L26" s="20"/>
      <c r="M26" s="20"/>
      <c r="N26" s="20"/>
    </row>
    <row r="27" customFormat="false" ht="12.85" hidden="false" customHeight="false" outlineLevel="0" collapsed="false">
      <c r="A27" s="21"/>
      <c r="B27" s="21"/>
      <c r="C27" s="21"/>
      <c r="D27" s="21"/>
      <c r="E27" s="21"/>
      <c r="F27" s="21"/>
      <c r="G27" s="21"/>
      <c r="H27" s="21"/>
      <c r="I27" s="21"/>
      <c r="J27" s="21"/>
      <c r="K27" s="21"/>
      <c r="L27" s="21"/>
      <c r="M27" s="21"/>
      <c r="N27" s="21"/>
    </row>
    <row r="28" customFormat="false" ht="14.15" hidden="false" customHeight="false" outlineLevel="0" collapsed="false">
      <c r="A28" s="18" t="n">
        <f aca="false">M23+1</f>
        <v>40545</v>
      </c>
      <c r="B28" s="19" t="n">
        <f aca="false">IF(MONTH($A$1)=MONTH(A28),"",Jan_2!B8)</f>
        <v>0</v>
      </c>
      <c r="C28" s="18" t="n">
        <f aca="false">A28+1</f>
        <v>40546</v>
      </c>
      <c r="D28" s="19" t="n">
        <f aca="false">IF(MONTH($A$1)=MONTH(C28),"",Jan_2!D8)</f>
        <v>0</v>
      </c>
      <c r="E28" s="18" t="n">
        <f aca="false">C28+1</f>
        <v>40547</v>
      </c>
      <c r="F28" s="19" t="n">
        <f aca="false">IF(MONTH($A$1)=MONTH(E28),"",Jan_2!F8)</f>
        <v>0</v>
      </c>
      <c r="G28" s="18" t="n">
        <f aca="false">E28+1</f>
        <v>40548</v>
      </c>
      <c r="H28" s="19" t="n">
        <f aca="false">IF(MONTH($A$1)=MONTH(G28),"",Jan_2!H8)</f>
        <v>0</v>
      </c>
      <c r="I28" s="18" t="n">
        <f aca="false">G28+1</f>
        <v>40549</v>
      </c>
      <c r="J28" s="19" t="n">
        <f aca="false">IF(MONTH($A$1)=MONTH(I28),"",Jan_2!J8)</f>
        <v>0</v>
      </c>
      <c r="K28" s="18" t="n">
        <f aca="false">I28+1</f>
        <v>40550</v>
      </c>
      <c r="L28" s="19" t="n">
        <f aca="false">IF(MONTH($A$1)=MONTH(K28),"",Jan_2!L8)</f>
        <v>0</v>
      </c>
      <c r="M28" s="18" t="n">
        <f aca="false">K28+1</f>
        <v>40551</v>
      </c>
      <c r="N28" s="19" t="n">
        <f aca="false">IF(MONTH($A$1)=MONTH(M28),"",Jan_2!N8)</f>
        <v>0</v>
      </c>
    </row>
    <row r="29" customFormat="false" ht="12.85" hidden="false" customHeight="false" outlineLevel="0" collapsed="false">
      <c r="A29" s="20"/>
      <c r="B29" s="20"/>
      <c r="C29" s="20"/>
      <c r="D29" s="20"/>
      <c r="E29" s="20"/>
      <c r="F29" s="20"/>
      <c r="G29" s="20"/>
      <c r="H29" s="20"/>
      <c r="I29" s="20"/>
      <c r="J29" s="20"/>
      <c r="K29" s="20"/>
      <c r="L29" s="20"/>
      <c r="M29" s="20"/>
      <c r="N29" s="20"/>
    </row>
    <row r="30" customFormat="false" ht="12.85" hidden="false" customHeight="false" outlineLevel="0" collapsed="false">
      <c r="A30" s="20"/>
      <c r="B30" s="20"/>
      <c r="C30" s="20"/>
      <c r="D30" s="20"/>
      <c r="E30" s="20"/>
      <c r="F30" s="20"/>
      <c r="G30" s="20"/>
      <c r="H30" s="20"/>
      <c r="I30" s="20"/>
      <c r="J30" s="20"/>
      <c r="K30" s="20"/>
      <c r="L30" s="20"/>
      <c r="M30" s="20"/>
      <c r="N30" s="20"/>
    </row>
    <row r="31" customFormat="false" ht="12.85" hidden="false" customHeight="false" outlineLevel="0" collapsed="false">
      <c r="A31" s="20"/>
      <c r="B31" s="20"/>
      <c r="C31" s="20"/>
      <c r="D31" s="20"/>
      <c r="E31" s="20"/>
      <c r="F31" s="20"/>
      <c r="G31" s="20"/>
      <c r="H31" s="20"/>
      <c r="I31" s="20"/>
      <c r="J31" s="20"/>
      <c r="K31" s="20"/>
      <c r="L31" s="20"/>
      <c r="M31" s="20"/>
      <c r="N31" s="20"/>
    </row>
    <row r="32" customFormat="false" ht="12.85" hidden="false" customHeight="false" outlineLevel="0" collapsed="false">
      <c r="A32" s="21"/>
      <c r="B32" s="21"/>
      <c r="C32" s="21"/>
      <c r="D32" s="21"/>
      <c r="E32" s="21"/>
      <c r="F32" s="21"/>
      <c r="G32" s="21"/>
      <c r="H32" s="21"/>
      <c r="I32" s="21"/>
      <c r="J32" s="21"/>
      <c r="K32" s="21"/>
      <c r="L32" s="21"/>
      <c r="M32" s="21"/>
      <c r="N32" s="21"/>
    </row>
  </sheetData>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3 E3 G3 I3 K3 M3 A23 C23 E23 G23 I23 K23 M23 A28 C28 E28 G28 I28 K28 M28">
    <cfRule type="expression" priority="2" aboveAverage="0" equalAverage="0" bottom="0" percent="0" rank="0" text="" dxfId="0">
      <formula>TODAY()=A3</formula>
    </cfRule>
    <cfRule type="expression" priority="3" aboveAverage="0" equalAverage="0" bottom="0" percent="0" rank="0" text="" dxfId="0">
      <formula>MONTH($A$1)&lt;&gt;MONTH(A3)</formula>
    </cfRule>
  </conditionalFormatting>
  <conditionalFormatting sqref="A4 C4 E4 G4 I4 K4 M4 A24 C24 E24 G24 I24 K24 M24 A29 C29 E29 G29 I29 K29 M29">
    <cfRule type="expression" priority="4" aboveAverage="0" equalAverage="0" bottom="0" percent="0" rank="0" text="" dxfId="0">
      <formula>MONTH($A$1)&lt;&gt;MONTH(A3)</formula>
    </cfRule>
  </conditionalFormatting>
  <conditionalFormatting sqref="A5 C5 E5 G5 I5 K5 M5 A25 C25 E25 G25 I25 K25 M25 A30 C30 E30 G30 I30 K30 M30">
    <cfRule type="expression" priority="5" aboveAverage="0" equalAverage="0" bottom="0" percent="0" rank="0" text="" dxfId="0">
      <formula>MONTH($A$1)&lt;&gt;MONTH(A3)</formula>
    </cfRule>
  </conditionalFormatting>
  <conditionalFormatting sqref="A6 C6 E6 G6 I6 K6 M6 A26 C26 E26 G26 I26 K26 M26 A31 C31 E31 G31 I31 K31 M31">
    <cfRule type="expression" priority="6" aboveAverage="0" equalAverage="0" bottom="0" percent="0" rank="0" text="" dxfId="0">
      <formula>MONTH($A$1)&lt;&gt;MONTH(A3)</formula>
    </cfRule>
  </conditionalFormatting>
  <conditionalFormatting sqref="A7 C7 E7 G7 I7 K7 M7 A27 C27 E27 G27 I27 K27 M27 A32 C32 E32 G32 I32 K32 M32">
    <cfRule type="expression" priority="7" aboveAverage="0" equalAverage="0" bottom="0" percent="0" rank="0" text="" dxfId="0">
      <formula>MONTH($A$1)&lt;&gt;MONTH(A3)</formula>
    </cfRule>
  </conditionalFormatting>
  <conditionalFormatting sqref="A8 C8 E8 G8 I8 K8 M8 A13 C13 E13 G13 I13 K13 M13 A18 C18 E18 G18 I18 K18 M18">
    <cfRule type="expression" priority="8" aboveAverage="0" equalAverage="0" bottom="0" percent="0" rank="0" text="" dxfId="0">
      <formula>TODAY()=A8</formula>
    </cfRule>
  </conditionalFormatting>
  <conditionalFormatting sqref="N23 B28 D28 F28 H28 J28 L28 N28 B3 D3 F3 H3 J3 L3 N3 B23 D23 F23 H23 J23 L23">
    <cfRule type="expression" priority="9" aboveAverage="0" equalAverage="0" bottom="0" percent="0" rank="0" text="" dxfId="0">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4.xml><?xml version="1.0" encoding="utf-8"?>
<worksheet xmlns="http://schemas.openxmlformats.org/spreadsheetml/2006/main" xmlns:r="http://schemas.openxmlformats.org/officeDocument/2006/relationships">
  <sheetPr filterMode="false">
    <pageSetUpPr fitToPage="false"/>
  </sheetPr>
  <dimension ref="A1:N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025" min="16" style="0" width="11.52"/>
  </cols>
  <sheetData>
    <row r="1" customFormat="false" ht="17.65" hidden="false" customHeight="false" outlineLevel="0" collapsed="false">
      <c r="A1" s="16" t="n">
        <f aca="false">DATE(Year!$A$1+1,1,1)</f>
        <v>40544</v>
      </c>
      <c r="B1" s="16"/>
      <c r="C1" s="16"/>
      <c r="D1" s="16"/>
      <c r="E1" s="16"/>
      <c r="F1" s="16"/>
      <c r="G1" s="16"/>
      <c r="H1" s="16"/>
      <c r="I1" s="16"/>
      <c r="J1" s="16"/>
      <c r="K1" s="16"/>
      <c r="L1" s="16"/>
      <c r="M1" s="16"/>
      <c r="N1" s="16"/>
    </row>
    <row r="2" customFormat="false" ht="15.25" hidden="false" customHeight="false" outlineLevel="0" collapsed="false">
      <c r="A2" s="17" t="s">
        <v>7</v>
      </c>
      <c r="B2" s="17"/>
      <c r="C2" s="17" t="s">
        <v>8</v>
      </c>
      <c r="D2" s="17"/>
      <c r="E2" s="17" t="s">
        <v>9</v>
      </c>
      <c r="F2" s="17"/>
      <c r="G2" s="17" t="s">
        <v>10</v>
      </c>
      <c r="H2" s="17"/>
      <c r="I2" s="17" t="s">
        <v>11</v>
      </c>
      <c r="J2" s="17"/>
      <c r="K2" s="17" t="s">
        <v>12</v>
      </c>
      <c r="L2" s="17"/>
      <c r="M2" s="17" t="s">
        <v>13</v>
      </c>
      <c r="N2" s="17"/>
    </row>
    <row r="3" customFormat="false" ht="14.9" hidden="false" customHeight="false" outlineLevel="0" collapsed="false">
      <c r="A3" s="18" t="n">
        <f aca="false">IF(WEEKDAY($A$1)=1,$A$1,C3-1)</f>
        <v>40538</v>
      </c>
      <c r="B3" s="19"/>
      <c r="C3" s="18" t="n">
        <f aca="false">IF(WEEKDAY($A$1)=2,$A$1,IF(WEEKDAY($A$1)&lt;2,A3+1,E3-1))</f>
        <v>40539</v>
      </c>
      <c r="D3" s="19"/>
      <c r="E3" s="18" t="n">
        <f aca="false">IF(WEEKDAY($A$1)=3,$A$1,IF(WEEKDAY($A$1)&lt;3,C3+1,G3-1))</f>
        <v>40540</v>
      </c>
      <c r="F3" s="19"/>
      <c r="G3" s="18" t="n">
        <f aca="false">IF(WEEKDAY($A$1)=4,$A$1,IF(WEEKDAY($A$1)&lt;4,E3+1,I3-1))</f>
        <v>40541</v>
      </c>
      <c r="H3" s="19"/>
      <c r="I3" s="18" t="n">
        <f aca="false">IF(WEEKDAY($A$1)=5,$A$1,IF(WEEKDAY($A$1)&lt;5,G3+1,K3-1))</f>
        <v>40542</v>
      </c>
      <c r="J3" s="19"/>
      <c r="K3" s="18" t="n">
        <f aca="false">IF(WEEKDAY($A$1)=6,$A$1,IF(WEEKDAY($A$1)&lt;6,I3+1,M3-1))</f>
        <v>40543</v>
      </c>
      <c r="L3" s="22"/>
      <c r="M3" s="18" t="n">
        <f aca="false">IF(WEEKDAY($A$1)=7,$A$1,IF(WEEKDAY($A$1)&lt;7,K3+1,""))</f>
        <v>40544</v>
      </c>
      <c r="N3" s="19"/>
    </row>
    <row r="4" customFormat="false" ht="12.85" hidden="false" customHeight="false" outlineLevel="0" collapsed="false">
      <c r="A4" s="20"/>
      <c r="B4" s="20"/>
      <c r="C4" s="20"/>
      <c r="D4" s="20"/>
      <c r="E4" s="20"/>
      <c r="F4" s="20"/>
      <c r="G4" s="20"/>
      <c r="H4" s="20"/>
      <c r="I4" s="20"/>
      <c r="J4" s="20"/>
      <c r="K4" s="20"/>
      <c r="L4" s="20"/>
      <c r="M4" s="20"/>
      <c r="N4" s="20"/>
    </row>
    <row r="5" customFormat="false" ht="12.85" hidden="false" customHeight="false" outlineLevel="0" collapsed="false">
      <c r="A5" s="20"/>
      <c r="B5" s="20"/>
      <c r="C5" s="20"/>
      <c r="D5" s="20"/>
      <c r="E5" s="20"/>
      <c r="F5" s="20"/>
      <c r="G5" s="20"/>
      <c r="H5" s="20"/>
      <c r="I5" s="20"/>
      <c r="J5" s="20"/>
      <c r="K5" s="20"/>
      <c r="L5" s="20"/>
      <c r="M5" s="20"/>
      <c r="N5" s="20"/>
    </row>
    <row r="6" customFormat="false" ht="12.85" hidden="false" customHeight="false" outlineLevel="0" collapsed="false">
      <c r="A6" s="20"/>
      <c r="B6" s="20"/>
      <c r="C6" s="20"/>
      <c r="D6" s="20"/>
      <c r="E6" s="20"/>
      <c r="F6" s="20"/>
      <c r="G6" s="20"/>
      <c r="H6" s="20"/>
      <c r="I6" s="20"/>
      <c r="J6" s="20"/>
      <c r="K6" s="20"/>
      <c r="L6" s="20"/>
      <c r="M6" s="20"/>
      <c r="N6" s="20"/>
    </row>
    <row r="7" customFormat="false" ht="12.85" hidden="false" customHeight="false" outlineLevel="0" collapsed="false">
      <c r="A7" s="21"/>
      <c r="B7" s="21"/>
      <c r="C7" s="21"/>
      <c r="D7" s="21"/>
      <c r="E7" s="21"/>
      <c r="F7" s="21"/>
      <c r="G7" s="21"/>
      <c r="H7" s="21"/>
      <c r="I7" s="21"/>
      <c r="J7" s="21"/>
      <c r="K7" s="21"/>
      <c r="L7" s="21"/>
      <c r="M7" s="21"/>
      <c r="N7" s="21"/>
    </row>
    <row r="8" customFormat="false" ht="14.9" hidden="false" customHeight="false" outlineLevel="0" collapsed="false">
      <c r="A8" s="18" t="n">
        <f aca="false">M3+1</f>
        <v>40545</v>
      </c>
      <c r="B8" s="19"/>
      <c r="C8" s="18" t="n">
        <f aca="false">A8+1</f>
        <v>40546</v>
      </c>
      <c r="D8" s="19"/>
      <c r="E8" s="18" t="n">
        <f aca="false">C8+1</f>
        <v>40547</v>
      </c>
      <c r="F8" s="19"/>
      <c r="G8" s="18" t="n">
        <f aca="false">E8+1</f>
        <v>40548</v>
      </c>
      <c r="H8" s="19"/>
      <c r="I8" s="18" t="n">
        <f aca="false">G8+1</f>
        <v>40549</v>
      </c>
      <c r="J8" s="19"/>
      <c r="K8" s="18" t="n">
        <f aca="false">I8+1</f>
        <v>40550</v>
      </c>
      <c r="L8" s="19"/>
      <c r="M8" s="18" t="n">
        <f aca="false">K8+1</f>
        <v>40551</v>
      </c>
      <c r="N8" s="19"/>
    </row>
    <row r="9" customFormat="false" ht="12.85" hidden="false" customHeight="false" outlineLevel="0" collapsed="false">
      <c r="A9" s="20"/>
      <c r="B9" s="20"/>
      <c r="C9" s="20"/>
      <c r="D9" s="20"/>
      <c r="E9" s="20"/>
      <c r="F9" s="20"/>
      <c r="G9" s="20"/>
      <c r="H9" s="20"/>
      <c r="I9" s="20"/>
      <c r="J9" s="20"/>
      <c r="K9" s="20"/>
      <c r="L9" s="20"/>
      <c r="M9" s="20"/>
      <c r="N9" s="20"/>
    </row>
    <row r="10" customFormat="false" ht="12.85" hidden="false" customHeight="false" outlineLevel="0" collapsed="false">
      <c r="A10" s="20"/>
      <c r="B10" s="20"/>
      <c r="C10" s="20"/>
      <c r="D10" s="20"/>
      <c r="E10" s="20"/>
      <c r="F10" s="20"/>
      <c r="G10" s="20"/>
      <c r="H10" s="20"/>
      <c r="I10" s="20"/>
      <c r="J10" s="20"/>
      <c r="K10" s="20"/>
      <c r="L10" s="20"/>
      <c r="M10" s="20"/>
      <c r="N10" s="20"/>
    </row>
    <row r="11" customFormat="false" ht="12.85" hidden="false" customHeight="false" outlineLevel="0" collapsed="false">
      <c r="A11" s="20"/>
      <c r="B11" s="20"/>
      <c r="C11" s="20"/>
      <c r="D11" s="20"/>
      <c r="E11" s="20"/>
      <c r="F11" s="20"/>
      <c r="G11" s="20"/>
      <c r="H11" s="20"/>
      <c r="I11" s="20"/>
      <c r="J11" s="20"/>
      <c r="K11" s="20"/>
      <c r="L11" s="20"/>
      <c r="M11" s="20"/>
      <c r="N11" s="20"/>
    </row>
    <row r="12" customFormat="false" ht="12.85" hidden="false" customHeight="false" outlineLevel="0" collapsed="false">
      <c r="A12" s="21"/>
      <c r="B12" s="21"/>
      <c r="C12" s="21"/>
      <c r="D12" s="21"/>
      <c r="E12" s="21"/>
      <c r="F12" s="21"/>
      <c r="G12" s="21"/>
      <c r="H12" s="21"/>
      <c r="I12" s="21"/>
      <c r="J12" s="21"/>
      <c r="K12" s="21"/>
      <c r="L12" s="21"/>
      <c r="M12" s="21"/>
      <c r="N12" s="21"/>
    </row>
    <row r="13" customFormat="false" ht="14.9" hidden="false" customHeight="false" outlineLevel="0" collapsed="false">
      <c r="A13" s="18" t="n">
        <f aca="false">M8+1</f>
        <v>40552</v>
      </c>
      <c r="B13" s="19"/>
      <c r="C13" s="18" t="n">
        <f aca="false">A13+1</f>
        <v>40553</v>
      </c>
      <c r="D13" s="19"/>
      <c r="E13" s="18" t="n">
        <f aca="false">C13+1</f>
        <v>40554</v>
      </c>
      <c r="F13" s="19"/>
      <c r="G13" s="18" t="n">
        <f aca="false">E13+1</f>
        <v>40555</v>
      </c>
      <c r="H13" s="19"/>
      <c r="I13" s="18" t="n">
        <f aca="false">G13+1</f>
        <v>40556</v>
      </c>
      <c r="J13" s="19"/>
      <c r="K13" s="18" t="n">
        <f aca="false">I13+1</f>
        <v>40557</v>
      </c>
      <c r="L13" s="19"/>
      <c r="M13" s="18" t="n">
        <f aca="false">K13+1</f>
        <v>40558</v>
      </c>
      <c r="N13" s="19"/>
    </row>
    <row r="14" customFormat="false" ht="12.85" hidden="false" customHeight="false" outlineLevel="0" collapsed="false">
      <c r="A14" s="20"/>
      <c r="B14" s="20"/>
      <c r="C14" s="20"/>
      <c r="D14" s="20"/>
      <c r="E14" s="20"/>
      <c r="F14" s="20"/>
      <c r="G14" s="20"/>
      <c r="H14" s="20"/>
      <c r="I14" s="20"/>
      <c r="J14" s="20"/>
      <c r="K14" s="20"/>
      <c r="L14" s="20"/>
      <c r="M14" s="20"/>
      <c r="N14" s="20"/>
    </row>
    <row r="15" customFormat="false" ht="12.85" hidden="false" customHeight="false" outlineLevel="0" collapsed="false">
      <c r="A15" s="20"/>
      <c r="B15" s="20"/>
      <c r="C15" s="20"/>
      <c r="D15" s="20"/>
      <c r="E15" s="20"/>
      <c r="F15" s="20"/>
      <c r="G15" s="20"/>
      <c r="H15" s="20"/>
      <c r="I15" s="20"/>
      <c r="J15" s="20"/>
      <c r="K15" s="20"/>
      <c r="L15" s="20"/>
      <c r="M15" s="20"/>
      <c r="N15" s="20"/>
    </row>
    <row r="16" customFormat="false" ht="12.85" hidden="false" customHeight="false" outlineLevel="0" collapsed="false">
      <c r="A16" s="20"/>
      <c r="B16" s="20"/>
      <c r="C16" s="20"/>
      <c r="D16" s="20"/>
      <c r="E16" s="20"/>
      <c r="F16" s="20"/>
      <c r="G16" s="20"/>
      <c r="H16" s="20"/>
      <c r="I16" s="20"/>
      <c r="J16" s="20"/>
      <c r="K16" s="20"/>
      <c r="L16" s="20"/>
      <c r="M16" s="20"/>
      <c r="N16" s="20"/>
    </row>
    <row r="17" customFormat="false" ht="12.85" hidden="false" customHeight="false" outlineLevel="0" collapsed="false">
      <c r="A17" s="21"/>
      <c r="B17" s="21"/>
      <c r="C17" s="21"/>
      <c r="D17" s="21"/>
      <c r="E17" s="21"/>
      <c r="F17" s="21"/>
      <c r="G17" s="21"/>
      <c r="H17" s="21"/>
      <c r="I17" s="21"/>
      <c r="J17" s="21"/>
      <c r="K17" s="21"/>
      <c r="L17" s="21"/>
      <c r="M17" s="21"/>
      <c r="N17" s="21"/>
    </row>
    <row r="18" customFormat="false" ht="14.9" hidden="false" customHeight="false" outlineLevel="0" collapsed="false">
      <c r="A18" s="18" t="n">
        <f aca="false">M13+1</f>
        <v>40559</v>
      </c>
      <c r="B18" s="19"/>
      <c r="C18" s="18" t="n">
        <f aca="false">A18+1</f>
        <v>40560</v>
      </c>
      <c r="D18" s="19"/>
      <c r="E18" s="18" t="n">
        <f aca="false">C18+1</f>
        <v>40561</v>
      </c>
      <c r="F18" s="19"/>
      <c r="G18" s="18" t="n">
        <f aca="false">E18+1</f>
        <v>40562</v>
      </c>
      <c r="H18" s="19"/>
      <c r="I18" s="18" t="n">
        <f aca="false">G18+1</f>
        <v>40563</v>
      </c>
      <c r="J18" s="19"/>
      <c r="K18" s="18" t="n">
        <f aca="false">I18+1</f>
        <v>40564</v>
      </c>
      <c r="L18" s="19"/>
      <c r="M18" s="18" t="n">
        <f aca="false">K18+1</f>
        <v>40565</v>
      </c>
      <c r="N18" s="19"/>
    </row>
    <row r="19" customFormat="false" ht="12.85" hidden="false" customHeight="false" outlineLevel="0" collapsed="false">
      <c r="A19" s="20"/>
      <c r="B19" s="20"/>
      <c r="C19" s="20"/>
      <c r="D19" s="20"/>
      <c r="E19" s="20"/>
      <c r="F19" s="20"/>
      <c r="G19" s="20"/>
      <c r="H19" s="20"/>
      <c r="I19" s="20"/>
      <c r="J19" s="20"/>
      <c r="K19" s="20"/>
      <c r="L19" s="20"/>
      <c r="M19" s="20"/>
      <c r="N19" s="20"/>
    </row>
    <row r="20" customFormat="false" ht="12.85" hidden="false" customHeight="false" outlineLevel="0" collapsed="false">
      <c r="A20" s="20"/>
      <c r="B20" s="20"/>
      <c r="C20" s="20"/>
      <c r="D20" s="20"/>
      <c r="E20" s="20"/>
      <c r="F20" s="20"/>
      <c r="G20" s="20"/>
      <c r="H20" s="20"/>
      <c r="I20" s="20"/>
      <c r="J20" s="20"/>
      <c r="K20" s="20"/>
      <c r="L20" s="20"/>
      <c r="M20" s="20"/>
      <c r="N20" s="20"/>
    </row>
    <row r="21" customFormat="false" ht="12.85" hidden="false" customHeight="false" outlineLevel="0" collapsed="false">
      <c r="A21" s="20"/>
      <c r="B21" s="20"/>
      <c r="C21" s="20"/>
      <c r="D21" s="20"/>
      <c r="E21" s="20"/>
      <c r="F21" s="20"/>
      <c r="G21" s="20"/>
      <c r="H21" s="20"/>
      <c r="I21" s="20"/>
      <c r="J21" s="20"/>
      <c r="K21" s="20"/>
      <c r="L21" s="20"/>
      <c r="M21" s="20"/>
      <c r="N21" s="20"/>
    </row>
    <row r="22" customFormat="false" ht="12.85" hidden="false" customHeight="false" outlineLevel="0" collapsed="false">
      <c r="A22" s="21"/>
      <c r="B22" s="21"/>
      <c r="C22" s="21"/>
      <c r="D22" s="21"/>
      <c r="E22" s="21"/>
      <c r="F22" s="21"/>
      <c r="G22" s="21"/>
      <c r="H22" s="21"/>
      <c r="I22" s="21"/>
      <c r="J22" s="21"/>
      <c r="K22" s="21"/>
      <c r="L22" s="21"/>
      <c r="M22" s="21"/>
      <c r="N22" s="21"/>
    </row>
    <row r="23" customFormat="false" ht="14.9" hidden="false" customHeight="false" outlineLevel="0" collapsed="false">
      <c r="A23" s="18" t="n">
        <f aca="false">M18+1</f>
        <v>40566</v>
      </c>
      <c r="B23" s="19"/>
      <c r="C23" s="18" t="n">
        <f aca="false">A23+1</f>
        <v>40567</v>
      </c>
      <c r="D23" s="19"/>
      <c r="E23" s="18" t="n">
        <f aca="false">C23+1</f>
        <v>40568</v>
      </c>
      <c r="F23" s="19"/>
      <c r="G23" s="18" t="n">
        <f aca="false">E23+1</f>
        <v>40569</v>
      </c>
      <c r="H23" s="19"/>
      <c r="I23" s="18" t="n">
        <f aca="false">G23+1</f>
        <v>40570</v>
      </c>
      <c r="J23" s="19"/>
      <c r="K23" s="18" t="n">
        <f aca="false">I23+1</f>
        <v>40571</v>
      </c>
      <c r="L23" s="19"/>
      <c r="M23" s="18" t="n">
        <f aca="false">K23+1</f>
        <v>40572</v>
      </c>
      <c r="N23" s="19"/>
    </row>
    <row r="24" customFormat="false" ht="12.85" hidden="false" customHeight="false" outlineLevel="0" collapsed="false">
      <c r="A24" s="20"/>
      <c r="B24" s="20"/>
      <c r="C24" s="20"/>
      <c r="D24" s="20"/>
      <c r="E24" s="20"/>
      <c r="F24" s="20"/>
      <c r="G24" s="20"/>
      <c r="H24" s="20"/>
      <c r="I24" s="20"/>
      <c r="J24" s="20"/>
      <c r="K24" s="20"/>
      <c r="L24" s="20"/>
      <c r="M24" s="20"/>
      <c r="N24" s="20"/>
    </row>
    <row r="25" customFormat="false" ht="12.85" hidden="false" customHeight="false" outlineLevel="0" collapsed="false">
      <c r="A25" s="20"/>
      <c r="B25" s="20"/>
      <c r="C25" s="20"/>
      <c r="D25" s="20"/>
      <c r="E25" s="20"/>
      <c r="F25" s="20"/>
      <c r="G25" s="20"/>
      <c r="H25" s="20"/>
      <c r="I25" s="20"/>
      <c r="J25" s="20"/>
      <c r="K25" s="20"/>
      <c r="L25" s="20"/>
      <c r="M25" s="20"/>
      <c r="N25" s="20"/>
    </row>
    <row r="26" customFormat="false" ht="12.85" hidden="false" customHeight="false" outlineLevel="0" collapsed="false">
      <c r="A26" s="20"/>
      <c r="B26" s="20"/>
      <c r="C26" s="20"/>
      <c r="D26" s="20"/>
      <c r="E26" s="20"/>
      <c r="F26" s="20"/>
      <c r="G26" s="20"/>
      <c r="H26" s="20"/>
      <c r="I26" s="20"/>
      <c r="J26" s="20"/>
      <c r="K26" s="20"/>
      <c r="L26" s="20"/>
      <c r="M26" s="20"/>
      <c r="N26" s="20"/>
    </row>
    <row r="27" customFormat="false" ht="12.85" hidden="false" customHeight="false" outlineLevel="0" collapsed="false">
      <c r="A27" s="21"/>
      <c r="B27" s="21"/>
      <c r="C27" s="21"/>
      <c r="D27" s="21"/>
      <c r="E27" s="21"/>
      <c r="F27" s="21"/>
      <c r="G27" s="21"/>
      <c r="H27" s="21"/>
      <c r="I27" s="21"/>
      <c r="J27" s="21"/>
      <c r="K27" s="21"/>
      <c r="L27" s="21"/>
      <c r="M27" s="21"/>
      <c r="N27" s="21"/>
    </row>
    <row r="28" customFormat="false" ht="14.9" hidden="false" customHeight="false" outlineLevel="0" collapsed="false">
      <c r="A28" s="18" t="n">
        <f aca="false">M23+1</f>
        <v>40573</v>
      </c>
      <c r="B28" s="19"/>
      <c r="C28" s="18" t="n">
        <f aca="false">A28+1</f>
        <v>40574</v>
      </c>
      <c r="D28" s="19"/>
      <c r="E28" s="18" t="n">
        <f aca="false">C28+1</f>
        <v>40575</v>
      </c>
      <c r="F28" s="19"/>
      <c r="G28" s="18" t="n">
        <f aca="false">E28+1</f>
        <v>40576</v>
      </c>
      <c r="H28" s="19"/>
      <c r="I28" s="18" t="n">
        <f aca="false">G28+1</f>
        <v>40577</v>
      </c>
      <c r="J28" s="19"/>
      <c r="K28" s="18" t="n">
        <f aca="false">I28+1</f>
        <v>40578</v>
      </c>
      <c r="L28" s="19"/>
      <c r="M28" s="18" t="n">
        <f aca="false">K28+1</f>
        <v>40579</v>
      </c>
      <c r="N28" s="19"/>
    </row>
    <row r="29" customFormat="false" ht="12.85" hidden="false" customHeight="false" outlineLevel="0" collapsed="false">
      <c r="A29" s="20"/>
      <c r="B29" s="20"/>
      <c r="C29" s="20"/>
      <c r="D29" s="20"/>
      <c r="E29" s="20"/>
      <c r="F29" s="20"/>
      <c r="G29" s="20"/>
      <c r="H29" s="20"/>
      <c r="I29" s="20"/>
      <c r="J29" s="20"/>
      <c r="K29" s="20"/>
      <c r="L29" s="20"/>
      <c r="M29" s="20"/>
      <c r="N29" s="20"/>
    </row>
    <row r="30" customFormat="false" ht="12.85" hidden="false" customHeight="false" outlineLevel="0" collapsed="false">
      <c r="A30" s="20"/>
      <c r="B30" s="20"/>
      <c r="C30" s="20"/>
      <c r="D30" s="20"/>
      <c r="E30" s="20"/>
      <c r="F30" s="20"/>
      <c r="G30" s="20"/>
      <c r="H30" s="20"/>
      <c r="I30" s="20"/>
      <c r="J30" s="20"/>
      <c r="K30" s="20"/>
      <c r="L30" s="20"/>
      <c r="M30" s="20"/>
      <c r="N30" s="20"/>
    </row>
    <row r="31" customFormat="false" ht="12.85" hidden="false" customHeight="false" outlineLevel="0" collapsed="false">
      <c r="A31" s="20"/>
      <c r="B31" s="20"/>
      <c r="C31" s="20"/>
      <c r="D31" s="20"/>
      <c r="E31" s="20"/>
      <c r="F31" s="20"/>
      <c r="G31" s="20"/>
      <c r="H31" s="20"/>
      <c r="I31" s="20"/>
      <c r="J31" s="20"/>
      <c r="K31" s="20"/>
      <c r="L31" s="20"/>
      <c r="M31" s="20"/>
      <c r="N31" s="20"/>
    </row>
    <row r="32" customFormat="false" ht="12.85" hidden="false" customHeight="false" outlineLevel="0" collapsed="false">
      <c r="A32" s="21"/>
      <c r="B32" s="21"/>
      <c r="C32" s="21"/>
      <c r="D32" s="21"/>
      <c r="E32" s="21"/>
      <c r="F32" s="21"/>
      <c r="G32" s="21"/>
      <c r="H32" s="21"/>
      <c r="I32" s="21"/>
      <c r="J32" s="21"/>
      <c r="K32" s="21"/>
      <c r="L32" s="21"/>
      <c r="M32" s="21"/>
      <c r="N32" s="21"/>
    </row>
  </sheetData>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3 E3 G3 I3 K3 M3 A23 C23 E23 G23 I23 K23 M23 A28 C28 E28 G28 I28 K28 M28">
    <cfRule type="expression" priority="2" aboveAverage="0" equalAverage="0" bottom="0" percent="0" rank="0" text="" dxfId="0">
      <formula>TODAY()=A3</formula>
    </cfRule>
    <cfRule type="expression" priority="3" aboveAverage="0" equalAverage="0" bottom="0" percent="0" rank="0" text="" dxfId="0">
      <formula>MONTH($A$1)&lt;&gt;MONTH(A3)</formula>
    </cfRule>
  </conditionalFormatting>
  <conditionalFormatting sqref="A4 C4 E4 G4 I4 K4 M4 A24 C24 E24 G24 I24 K24 M24 A29 C29 E29 G29 I29 K29 M29">
    <cfRule type="expression" priority="4" aboveAverage="0" equalAverage="0" bottom="0" percent="0" rank="0" text="" dxfId="0">
      <formula>MONTH($A$1)&lt;&gt;MONTH(A3)</formula>
    </cfRule>
  </conditionalFormatting>
  <conditionalFormatting sqref="A5 C5 E5 G5 I5 K5 M5 A25 C25 E25 G25 I25 K25 M25 A30 C30 E30 G30 I30 K30 M30">
    <cfRule type="expression" priority="5" aboveAverage="0" equalAverage="0" bottom="0" percent="0" rank="0" text="" dxfId="0">
      <formula>MONTH($A$1)&lt;&gt;MONTH(A3)</formula>
    </cfRule>
  </conditionalFormatting>
  <conditionalFormatting sqref="A6 C6 E6 G6 I6 K6 M6 A26 C26 E26 G26 I26 K26 M26 A31 C31 E31 G31 I31 K31 M31">
    <cfRule type="expression" priority="6" aboveAverage="0" equalAverage="0" bottom="0" percent="0" rank="0" text="" dxfId="0">
      <formula>MONTH($A$1)&lt;&gt;MONTH(A3)</formula>
    </cfRule>
  </conditionalFormatting>
  <conditionalFormatting sqref="A7 C7 E7 G7 I7 K7 M7 A27 C27 E27 G27 I27 K27 M27 A32 C32 E32 G32 I32 K32 M32">
    <cfRule type="expression" priority="7" aboveAverage="0" equalAverage="0" bottom="0" percent="0" rank="0" text="" dxfId="0">
      <formula>MONTH($A$1)&lt;&gt;MONTH(A3)</formula>
    </cfRule>
  </conditionalFormatting>
  <conditionalFormatting sqref="A8 C8 E8 G8 I8 K8 M8 A13 C13 E13 G13 I13 K13 M13 A18 C18 E18 G18 I18 K18 M18">
    <cfRule type="expression" priority="8" aboveAverage="0" equalAverage="0" bottom="0" percent="0" rank="0" text="" dxfId="0">
      <formula>TODAY()=A8</formula>
    </cfRule>
  </conditionalFormatting>
  <conditionalFormatting sqref="B3 D3 F3 H3 J3 N3 B23 D23 F23 H23 J23 L23 N23 B28 D28 F28 H28 J28 L28 N28 L3">
    <cfRule type="expression" priority="9" aboveAverage="0" equalAverage="0" bottom="0" percent="0" rank="0" text="" dxfId="0">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5.xml><?xml version="1.0" encoding="utf-8"?>
<worksheet xmlns="http://schemas.openxmlformats.org/spreadsheetml/2006/main" xmlns:r="http://schemas.openxmlformats.org/officeDocument/2006/relationships">
  <sheetPr filterMode="false">
    <pageSetUpPr fitToPage="false"/>
  </sheetPr>
  <dimension ref="B1:B3"/>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false" hidden="false" outlineLevel="0" max="2" min="1" style="0" width="11.57"/>
    <col collapsed="false" customWidth="false" hidden="false" outlineLevel="0" max="1025" min="3" style="0" width="11.52"/>
  </cols>
  <sheetData>
    <row r="1" customFormat="false" ht="12.85" hidden="false" customHeight="false" outlineLevel="0" collapsed="false"/>
    <row r="2" customFormat="false" ht="12.85" hidden="false" customHeight="false" outlineLevel="0" collapsed="false"/>
    <row r="3" customFormat="false" ht="12.85" hidden="false" customHeight="false" outlineLevel="0" collapsed="false">
      <c r="B3" s="0" t="s">
        <v>14</v>
      </c>
    </row>
  </sheetData>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6.xml><?xml version="1.0" encoding="utf-8"?>
<worksheet xmlns="http://schemas.openxmlformats.org/spreadsheetml/2006/main" xmlns:r="http://schemas.openxmlformats.org/officeDocument/2006/relationships">
  <sheetPr filterMode="false">
    <pageSetUpPr fitToPage="false"/>
  </sheetPr>
  <dimension ref="A1:P16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90.75"/>
    <col collapsed="false" customWidth="true" hidden="false" outlineLevel="0" max="16" min="2" style="0" width="5.18"/>
    <col collapsed="false" customWidth="false" hidden="false" outlineLevel="0" max="1025" min="17" style="0" width="11.52"/>
  </cols>
  <sheetData>
    <row r="1" customFormat="false" ht="15.25" hidden="false" customHeight="false" outlineLevel="0" collapsed="false">
      <c r="A1" s="23" t="s">
        <v>15</v>
      </c>
    </row>
    <row r="2" customFormat="false" ht="12.85" hidden="false" customHeight="false" outlineLevel="0" collapsed="false"/>
    <row r="3" customFormat="false" ht="12.85" hidden="false" customHeight="false" outlineLevel="0" collapsed="false">
      <c r="A3" s="0" t="s">
        <v>16</v>
      </c>
    </row>
    <row r="4" customFormat="false" ht="12.85" hidden="false" customHeight="false" outlineLevel="0" collapsed="false">
      <c r="A4" s="0" t="s">
        <v>17</v>
      </c>
    </row>
    <row r="5" customFormat="false" ht="12.85" hidden="false" customHeight="false" outlineLevel="0" collapsed="false">
      <c r="A5" s="0" t="s">
        <v>18</v>
      </c>
    </row>
    <row r="7" customFormat="false" ht="15.25" hidden="false" customHeight="false" outlineLevel="0" collapsed="false">
      <c r="A7" s="23" t="s">
        <v>19</v>
      </c>
    </row>
    <row r="8" customFormat="false" ht="12.85" hidden="false" customHeight="false" outlineLevel="0" collapsed="false">
      <c r="A8" s="24" t="s">
        <v>20</v>
      </c>
      <c r="B8" s="24" t="s">
        <v>21</v>
      </c>
    </row>
    <row r="10" customFormat="false" ht="12.85" hidden="false" customHeight="false" outlineLevel="0" collapsed="false">
      <c r="A10" s="0" t="s">
        <v>22</v>
      </c>
    </row>
    <row r="11" customFormat="false" ht="12.85" hidden="false" customHeight="false" outlineLevel="0" collapsed="false">
      <c r="A11" s="0" t="s">
        <v>23</v>
      </c>
      <c r="B11" s="25" t="s">
        <v>24</v>
      </c>
    </row>
    <row r="12" customFormat="false" ht="12.85" hidden="false" customHeight="false" outlineLevel="0" collapsed="false">
      <c r="A12" s="0" t="s">
        <v>25</v>
      </c>
    </row>
    <row r="13" customFormat="false" ht="12.85" hidden="false" customHeight="false" outlineLevel="0" collapsed="false">
      <c r="A13" s="0" t="s">
        <v>26</v>
      </c>
    </row>
    <row r="14" customFormat="false" ht="12.85" hidden="false" customHeight="false" outlineLevel="0" collapsed="false">
      <c r="A14" s="0" t="s">
        <v>27</v>
      </c>
    </row>
    <row r="15" customFormat="false" ht="12.85" hidden="false" customHeight="false" outlineLevel="0" collapsed="false">
      <c r="A15" s="0" t="s">
        <v>28</v>
      </c>
    </row>
    <row r="16" customFormat="false" ht="12.85" hidden="false" customHeight="false" outlineLevel="0" collapsed="false">
      <c r="A16" s="0" t="s">
        <v>29</v>
      </c>
    </row>
    <row r="17" customFormat="false" ht="15.25" hidden="false" customHeight="false" outlineLevel="0" collapsed="false">
      <c r="A17" s="0" t="s">
        <v>30</v>
      </c>
      <c r="B17" s="1" t="n">
        <v>2010</v>
      </c>
      <c r="C17" s="1"/>
      <c r="D17" s="1"/>
      <c r="E17" s="1"/>
      <c r="F17" s="1"/>
      <c r="G17" s="1"/>
      <c r="H17" s="1"/>
      <c r="I17" s="1"/>
      <c r="J17" s="1"/>
      <c r="K17" s="1"/>
      <c r="L17" s="1"/>
      <c r="M17" s="1"/>
      <c r="N17" s="1"/>
      <c r="O17" s="1"/>
      <c r="P17" s="1"/>
    </row>
    <row r="18" customFormat="false" ht="12.85" hidden="false" customHeight="false" outlineLevel="0" collapsed="false">
      <c r="A18" s="0" t="s">
        <v>31</v>
      </c>
    </row>
    <row r="19" customFormat="false" ht="12.85" hidden="false" customHeight="false" outlineLevel="0" collapsed="false">
      <c r="A19" s="0" t="s">
        <v>32</v>
      </c>
      <c r="B19" s="2" t="n">
        <f aca="false">DATE(B17,1,1)</f>
        <v>40179</v>
      </c>
      <c r="C19" s="2"/>
      <c r="D19" s="2"/>
      <c r="E19" s="2"/>
      <c r="F19" s="2"/>
      <c r="G19" s="2"/>
      <c r="H19" s="2"/>
    </row>
    <row r="20" customFormat="false" ht="12.85" hidden="false" customHeight="false" outlineLevel="0" collapsed="false">
      <c r="A20" s="0" t="s">
        <v>33</v>
      </c>
      <c r="B20" s="26" t="s">
        <v>0</v>
      </c>
      <c r="C20" s="26" t="s">
        <v>1</v>
      </c>
      <c r="D20" s="26" t="s">
        <v>2</v>
      </c>
      <c r="E20" s="26" t="s">
        <v>3</v>
      </c>
      <c r="F20" s="26" t="s">
        <v>4</v>
      </c>
      <c r="G20" s="26" t="s">
        <v>5</v>
      </c>
      <c r="H20" s="26" t="s">
        <v>6</v>
      </c>
    </row>
    <row r="21" customFormat="false" ht="12.85" hidden="false" customHeight="false" outlineLevel="0" collapsed="false">
      <c r="A21" s="0" t="s">
        <v>34</v>
      </c>
    </row>
    <row r="22" customFormat="false" ht="12.85" hidden="false" customHeight="false" outlineLevel="0" collapsed="false">
      <c r="A22" s="0" t="s">
        <v>35</v>
      </c>
      <c r="B22" s="3" t="s">
        <v>0</v>
      </c>
      <c r="C22" s="4" t="s">
        <v>1</v>
      </c>
      <c r="D22" s="4" t="s">
        <v>2</v>
      </c>
      <c r="E22" s="4" t="s">
        <v>3</v>
      </c>
      <c r="F22" s="4" t="s">
        <v>4</v>
      </c>
      <c r="G22" s="4" t="s">
        <v>5</v>
      </c>
      <c r="H22" s="5" t="s">
        <v>6</v>
      </c>
    </row>
    <row r="23" customFormat="false" ht="12.85" hidden="false" customHeight="false" outlineLevel="0" collapsed="false">
      <c r="A23" s="0" t="s">
        <v>36</v>
      </c>
      <c r="B23" s="27"/>
      <c r="C23" s="27"/>
      <c r="D23" s="27"/>
      <c r="E23" s="27"/>
      <c r="F23" s="27"/>
      <c r="G23" s="27"/>
      <c r="H23" s="27"/>
    </row>
    <row r="24" customFormat="false" ht="12.85" hidden="false" customHeight="false" outlineLevel="0" collapsed="false">
      <c r="A24" s="0" t="s">
        <v>37</v>
      </c>
      <c r="B24" s="27"/>
      <c r="C24" s="27"/>
      <c r="D24" s="27"/>
      <c r="E24" s="27"/>
      <c r="F24" s="27"/>
      <c r="G24" s="27"/>
      <c r="H24" s="27"/>
    </row>
    <row r="25" customFormat="false" ht="12.85" hidden="false" customHeight="false" outlineLevel="0" collapsed="false">
      <c r="A25" s="0" t="s">
        <v>38</v>
      </c>
      <c r="B25" s="27"/>
      <c r="C25" s="27"/>
      <c r="D25" s="27"/>
      <c r="E25" s="27"/>
      <c r="F25" s="27"/>
      <c r="G25" s="27"/>
      <c r="H25" s="27"/>
    </row>
    <row r="26" customFormat="false" ht="12.85" hidden="false" customHeight="false" outlineLevel="0" collapsed="false">
      <c r="A26" s="0" t="s">
        <v>39</v>
      </c>
      <c r="B26" s="27"/>
      <c r="C26" s="27"/>
      <c r="D26" s="27"/>
      <c r="E26" s="27"/>
      <c r="F26" s="27"/>
      <c r="G26" s="27"/>
      <c r="H26" s="27"/>
    </row>
    <row r="27" customFormat="false" ht="12.85" hidden="false" customHeight="false" outlineLevel="0" collapsed="false">
      <c r="A27" s="0" t="s">
        <v>40</v>
      </c>
      <c r="B27" s="27"/>
      <c r="C27" s="27"/>
      <c r="D27" s="27"/>
      <c r="E27" s="27"/>
      <c r="F27" s="27"/>
      <c r="G27" s="27"/>
      <c r="H27" s="27"/>
    </row>
    <row r="28" customFormat="false" ht="12.85" hidden="false" customHeight="false" outlineLevel="0" collapsed="false">
      <c r="B28" s="27"/>
      <c r="C28" s="27"/>
      <c r="D28" s="27"/>
      <c r="E28" s="27"/>
      <c r="F28" s="27"/>
      <c r="G28" s="27"/>
      <c r="H28" s="27"/>
    </row>
    <row r="29" customFormat="false" ht="12.85" hidden="false" customHeight="false" outlineLevel="0" collapsed="false">
      <c r="A29" s="0" t="s">
        <v>41</v>
      </c>
      <c r="B29" s="10"/>
      <c r="C29" s="10"/>
      <c r="D29" s="10"/>
      <c r="E29" s="10"/>
      <c r="F29" s="10"/>
      <c r="G29" s="10"/>
      <c r="H29" s="10"/>
    </row>
    <row r="30" customFormat="false" ht="12.85" hidden="false" customHeight="false" outlineLevel="0" collapsed="false">
      <c r="A30" s="0" t="s">
        <v>42</v>
      </c>
      <c r="B30" s="10"/>
      <c r="C30" s="10"/>
      <c r="D30" s="10"/>
      <c r="E30" s="10"/>
      <c r="F30" s="10"/>
      <c r="G30" s="10"/>
      <c r="H30" s="10"/>
    </row>
    <row r="31" customFormat="false" ht="12.85" hidden="false" customHeight="false" outlineLevel="0" collapsed="false">
      <c r="A31" s="0" t="s">
        <v>43</v>
      </c>
      <c r="B31" s="10" t="str">
        <f aca="false">IF(WEEKDAY(B19)=1,B19,"")</f>
        <v/>
      </c>
      <c r="C31" s="10"/>
      <c r="D31" s="10"/>
      <c r="E31" s="10"/>
      <c r="F31" s="10"/>
      <c r="G31" s="10"/>
      <c r="H31" s="10"/>
    </row>
    <row r="32" customFormat="false" ht="12.85" hidden="false" customHeight="false" outlineLevel="0" collapsed="false">
      <c r="A32" s="0" t="s">
        <v>44</v>
      </c>
      <c r="B32" s="10" t="str">
        <f aca="false">IF(WEEKDAY(B19)=1,B19,"")</f>
        <v/>
      </c>
      <c r="C32" s="10" t="str">
        <f aca="false">IF(WEEKDAY(B19)=2,B19,IF(WEEKDAY(B19)&lt;2,B32+1,""))</f>
        <v/>
      </c>
      <c r="D32" s="10"/>
      <c r="E32" s="10"/>
      <c r="F32" s="10"/>
      <c r="G32" s="10"/>
      <c r="H32" s="10"/>
    </row>
    <row r="33" customFormat="false" ht="12.85" hidden="false" customHeight="false" outlineLevel="0" collapsed="false">
      <c r="A33" s="0" t="s">
        <v>45</v>
      </c>
      <c r="B33" s="10" t="str">
        <f aca="false">IF(WEEKDAY(B19)=1,B19,"")</f>
        <v/>
      </c>
      <c r="C33" s="10" t="str">
        <f aca="false">IF(WEEKDAY(B19)=2,B19,IF(WEEKDAY(B19)&lt;2,B33+1,""))</f>
        <v/>
      </c>
      <c r="D33" s="10" t="str">
        <f aca="false">IF(WEEKDAY(B19)=3,B19,IF(WEEKDAY(B19)&lt;3,C33+1,""))</f>
        <v/>
      </c>
      <c r="E33" s="10"/>
      <c r="F33" s="10"/>
      <c r="G33" s="10"/>
      <c r="H33" s="10"/>
    </row>
    <row r="34" customFormat="false" ht="12.85" hidden="false" customHeight="false" outlineLevel="0" collapsed="false">
      <c r="A34" s="0" t="s">
        <v>46</v>
      </c>
      <c r="B34" s="10" t="str">
        <f aca="false">IF(WEEKDAY(B19)=1,B19,"")</f>
        <v/>
      </c>
      <c r="C34" s="10" t="str">
        <f aca="false">IF(WEEKDAY(B19)=2,B19,IF(WEEKDAY(B19)&lt;2,B34+1,""))</f>
        <v/>
      </c>
      <c r="D34" s="10" t="str">
        <f aca="false">IF(WEEKDAY(B19)=3,B19,IF(WEEKDAY(B19)&lt;3,C34+1,""))</f>
        <v/>
      </c>
      <c r="E34" s="10" t="str">
        <f aca="false">IF(WEEKDAY(B19)=4,B19,IF(WEEKDAY(B19)&lt;4,D34+1,""))</f>
        <v/>
      </c>
      <c r="F34" s="10"/>
      <c r="G34" s="10"/>
      <c r="H34" s="10"/>
    </row>
    <row r="35" customFormat="false" ht="12.85" hidden="false" customHeight="false" outlineLevel="0" collapsed="false">
      <c r="A35" s="0" t="s">
        <v>47</v>
      </c>
      <c r="B35" s="10" t="str">
        <f aca="false">IF(WEEKDAY(B19)=1,B19,"")</f>
        <v/>
      </c>
      <c r="C35" s="10" t="str">
        <f aca="false">IF(WEEKDAY(B19)=2,B19,IF(WEEKDAY(B19)&lt;2,B35+1,""))</f>
        <v/>
      </c>
      <c r="D35" s="10" t="str">
        <f aca="false">IF(WEEKDAY(B19)=3,B19,IF(WEEKDAY(B19)&lt;3,C35+1,""))</f>
        <v/>
      </c>
      <c r="E35" s="10" t="str">
        <f aca="false">IF(WEEKDAY(B19)=4,B19,IF(WEEKDAY(B19)&lt;4,D35+1,""))</f>
        <v/>
      </c>
      <c r="F35" s="10" t="str">
        <f aca="false">IF(WEEKDAY(B19)=5,B19,IF(WEEKDAY(B19)&lt;5,E35+1,""))</f>
        <v/>
      </c>
      <c r="G35" s="10"/>
      <c r="H35" s="10"/>
    </row>
    <row r="36" customFormat="false" ht="13.4" hidden="false" customHeight="false" outlineLevel="0" collapsed="false">
      <c r="A36" s="0" t="s">
        <v>48</v>
      </c>
      <c r="B36" s="10" t="str">
        <f aca="false">IF(WEEKDAY(B19)=1,B19,"")</f>
        <v/>
      </c>
      <c r="C36" s="10" t="str">
        <f aca="false">IF(WEEKDAY(B19)=2,B19,IF(WEEKDAY(B19)&lt;2,B36+1,""))</f>
        <v/>
      </c>
      <c r="D36" s="10" t="str">
        <f aca="false">IF(WEEKDAY(B19)=3,B19,IF(WEEKDAY(B19)&lt;3,C36+1,""))</f>
        <v/>
      </c>
      <c r="E36" s="10" t="str">
        <f aca="false">IF(WEEKDAY(B19)=4,B19,IF(WEEKDAY(B19)&lt;4,D36+1,""))</f>
        <v/>
      </c>
      <c r="F36" s="10" t="str">
        <f aca="false">IF(WEEKDAY(B19)=5,B19,IF(WEEKDAY(B19)&lt;5,E36+1,""))</f>
        <v/>
      </c>
      <c r="G36" s="10" t="n">
        <f aca="false">IF(WEEKDAY(B19)=6,B19,IF(WEEKDAY(B19)&lt;6,F36+1,""))</f>
        <v>40179</v>
      </c>
      <c r="H36" s="10"/>
    </row>
    <row r="37" customFormat="false" ht="13.4" hidden="false" customHeight="false" outlineLevel="0" collapsed="false">
      <c r="A37" s="0" t="s">
        <v>49</v>
      </c>
      <c r="B37" s="10" t="str">
        <f aca="false">IF(WEEKDAY(B19)=1,B19,"")</f>
        <v/>
      </c>
      <c r="C37" s="10" t="str">
        <f aca="false">IF(WEEKDAY(B19)=2,B19,IF(WEEKDAY(B19)&lt;2,B37+1,""))</f>
        <v/>
      </c>
      <c r="D37" s="10" t="str">
        <f aca="false">IF(WEEKDAY(B19)=3,B19,IF(WEEKDAY(B19)&lt;3,C37+1,""))</f>
        <v/>
      </c>
      <c r="E37" s="10" t="str">
        <f aca="false">IF(WEEKDAY(B19)=4,B19,IF(WEEKDAY(B19)&lt;4,D37+1,""))</f>
        <v/>
      </c>
      <c r="F37" s="10" t="str">
        <f aca="false">IF(WEEKDAY(B19)=5,B19,IF(WEEKDAY(B19)&lt;5,E37+1,""))</f>
        <v/>
      </c>
      <c r="G37" s="10" t="n">
        <f aca="false">IF(WEEKDAY(B19)=6,B19,IF(WEEKDAY(B19)&lt;6,F37+1,""))</f>
        <v>40179</v>
      </c>
      <c r="H37" s="10" t="n">
        <f aca="false">IF(WEEKDAY(B19)=7,B19,IF(WEEKDAY(B19)&lt;7,G37+1,""))</f>
        <v>40180</v>
      </c>
    </row>
    <row r="38" customFormat="false" ht="12.85" hidden="false" customHeight="false" outlineLevel="0" collapsed="false">
      <c r="B38" s="10"/>
      <c r="C38" s="10"/>
      <c r="D38" s="10"/>
      <c r="E38" s="10"/>
      <c r="F38" s="10"/>
      <c r="G38" s="10"/>
      <c r="H38" s="10"/>
    </row>
    <row r="39" customFormat="false" ht="13.4" hidden="false" customHeight="false" outlineLevel="0" collapsed="false">
      <c r="A39" s="0" t="s">
        <v>50</v>
      </c>
      <c r="B39" s="10" t="n">
        <f aca="false">H37+1</f>
        <v>40181</v>
      </c>
      <c r="C39" s="10"/>
      <c r="D39" s="10"/>
      <c r="E39" s="10"/>
      <c r="F39" s="10"/>
      <c r="G39" s="10"/>
      <c r="H39" s="10"/>
    </row>
    <row r="40" customFormat="false" ht="13.4" hidden="false" customHeight="false" outlineLevel="0" collapsed="false">
      <c r="A40" s="0" t="s">
        <v>51</v>
      </c>
      <c r="B40" s="10" t="n">
        <f aca="false">H37+1</f>
        <v>40181</v>
      </c>
      <c r="C40" s="10" t="n">
        <f aca="false">B40+1</f>
        <v>40182</v>
      </c>
      <c r="D40" s="10"/>
      <c r="E40" s="10"/>
      <c r="F40" s="10"/>
      <c r="G40" s="10"/>
      <c r="H40" s="10"/>
    </row>
    <row r="41" customFormat="false" ht="13.4" hidden="false" customHeight="false" outlineLevel="0" collapsed="false">
      <c r="A41" s="0" t="s">
        <v>52</v>
      </c>
      <c r="B41" s="10" t="n">
        <f aca="false">H37+1</f>
        <v>40181</v>
      </c>
      <c r="C41" s="10" t="n">
        <f aca="false">B41+1</f>
        <v>40182</v>
      </c>
      <c r="D41" s="10" t="n">
        <f aca="false">C41+1</f>
        <v>40183</v>
      </c>
      <c r="E41" s="10" t="n">
        <f aca="false">D41+1</f>
        <v>40184</v>
      </c>
      <c r="F41" s="10" t="n">
        <f aca="false">E41+1</f>
        <v>40185</v>
      </c>
      <c r="G41" s="10" t="n">
        <f aca="false">F41+1</f>
        <v>40186</v>
      </c>
      <c r="H41" s="10" t="n">
        <f aca="false">G41+1</f>
        <v>40187</v>
      </c>
    </row>
    <row r="42" customFormat="false" ht="13.4" hidden="false" customHeight="false" outlineLevel="0" collapsed="false">
      <c r="A42" s="0" t="s">
        <v>53</v>
      </c>
      <c r="B42" s="10" t="n">
        <f aca="false">H41+1</f>
        <v>40188</v>
      </c>
      <c r="C42" s="10" t="n">
        <f aca="false">B42+1</f>
        <v>40189</v>
      </c>
      <c r="D42" s="10" t="n">
        <f aca="false">C42+1</f>
        <v>40190</v>
      </c>
      <c r="E42" s="10" t="n">
        <f aca="false">D42+1</f>
        <v>40191</v>
      </c>
      <c r="F42" s="10" t="n">
        <f aca="false">E42+1</f>
        <v>40192</v>
      </c>
      <c r="G42" s="10" t="n">
        <f aca="false">F42+1</f>
        <v>40193</v>
      </c>
      <c r="H42" s="10" t="n">
        <f aca="false">G42+1</f>
        <v>40194</v>
      </c>
    </row>
    <row r="43" customFormat="false" ht="13.4" hidden="false" customHeight="false" outlineLevel="0" collapsed="false">
      <c r="A43" s="0" t="s">
        <v>54</v>
      </c>
      <c r="B43" s="10" t="n">
        <f aca="false">IF(MONTH(B42+14)=MONTH(B42),B42+14,"")</f>
        <v>40202</v>
      </c>
      <c r="C43" s="10"/>
      <c r="D43" s="10"/>
      <c r="E43" s="10"/>
      <c r="F43" s="10"/>
      <c r="G43" s="10"/>
      <c r="H43" s="10"/>
    </row>
    <row r="44" customFormat="false" ht="13.4" hidden="false" customHeight="false" outlineLevel="0" collapsed="false">
      <c r="A44" s="0" t="s">
        <v>55</v>
      </c>
      <c r="B44" s="10" t="n">
        <f aca="false">IF(MONTH(B42+14)=MONTH(B42),B42+14,"")</f>
        <v>40202</v>
      </c>
      <c r="C44" s="10" t="n">
        <f aca="false">IF(MONTH(C42+14)=MONTH(C42),C42+14,"")</f>
        <v>40203</v>
      </c>
      <c r="D44" s="10" t="n">
        <f aca="false">IF(MONTH(D42+14)=MONTH(D42),D42+14,"")</f>
        <v>40204</v>
      </c>
      <c r="E44" s="10" t="n">
        <f aca="false">IF(MONTH(E42+14)=MONTH(E42),E42+14,"")</f>
        <v>40205</v>
      </c>
      <c r="F44" s="10" t="n">
        <f aca="false">IF(MONTH(F42+14)=MONTH(F42),F42+14,"")</f>
        <v>40206</v>
      </c>
      <c r="G44" s="10" t="n">
        <f aca="false">IF(MONTH(G42+14)=MONTH(G42),G42+14,"")</f>
        <v>40207</v>
      </c>
      <c r="H44" s="10" t="n">
        <f aca="false">IF(MONTH(H42+14)=MONTH(H42),H42+14,"")</f>
        <v>40208</v>
      </c>
    </row>
    <row r="45" customFormat="false" ht="12.85" hidden="false" customHeight="false" outlineLevel="0" collapsed="false">
      <c r="A45" s="0" t="s">
        <v>56</v>
      </c>
      <c r="B45" s="10"/>
      <c r="C45" s="10"/>
      <c r="D45" s="10"/>
      <c r="E45" s="10"/>
      <c r="F45" s="10"/>
      <c r="G45" s="10"/>
      <c r="H45" s="10"/>
    </row>
    <row r="46" customFormat="false" ht="12.85" hidden="false" customHeight="false" outlineLevel="0" collapsed="false">
      <c r="A46" s="0" t="s">
        <v>57</v>
      </c>
      <c r="B46" s="10"/>
      <c r="C46" s="10"/>
      <c r="D46" s="10"/>
      <c r="E46" s="10"/>
      <c r="F46" s="10"/>
      <c r="G46" s="10"/>
      <c r="H46" s="10"/>
    </row>
    <row r="48" customFormat="false" ht="12.85" hidden="false" customHeight="false" outlineLevel="0" collapsed="false">
      <c r="A48" s="0" t="s">
        <v>58</v>
      </c>
      <c r="B48" s="2" t="n">
        <f aca="false">DATE($B$17,1,1)</f>
        <v>40179</v>
      </c>
      <c r="C48" s="2"/>
      <c r="D48" s="2"/>
      <c r="E48" s="2"/>
      <c r="F48" s="2"/>
      <c r="G48" s="2"/>
      <c r="H48" s="2"/>
      <c r="J48" s="2" t="n">
        <f aca="false">DATE($B$17,2,1)</f>
        <v>40210</v>
      </c>
      <c r="K48" s="2"/>
      <c r="L48" s="2"/>
      <c r="M48" s="2"/>
      <c r="N48" s="2"/>
      <c r="O48" s="2"/>
      <c r="P48" s="2"/>
    </row>
    <row r="49" customFormat="false" ht="12.85" hidden="false" customHeight="false" outlineLevel="0" collapsed="false">
      <c r="A49" s="0" t="s">
        <v>59</v>
      </c>
      <c r="B49" s="2" t="n">
        <f aca="false">DATE($B$17,1,1)</f>
        <v>40179</v>
      </c>
      <c r="C49" s="2"/>
      <c r="D49" s="2"/>
      <c r="E49" s="2"/>
      <c r="F49" s="2"/>
      <c r="G49" s="2"/>
      <c r="H49" s="2"/>
      <c r="J49" s="2" t="n">
        <f aca="false">DATE($B$17,2,1)</f>
        <v>40210</v>
      </c>
      <c r="K49" s="2"/>
      <c r="L49" s="2"/>
      <c r="M49" s="2"/>
      <c r="N49" s="2"/>
      <c r="O49" s="2"/>
      <c r="P49" s="2"/>
    </row>
    <row r="50" customFormat="false" ht="12.85" hidden="false" customHeight="false" outlineLevel="0" collapsed="false">
      <c r="A50" s="0" t="s">
        <v>60</v>
      </c>
      <c r="B50" s="2" t="n">
        <f aca="false">DATE($B$17,1,1)</f>
        <v>40179</v>
      </c>
      <c r="C50" s="2"/>
      <c r="D50" s="2"/>
      <c r="E50" s="2"/>
      <c r="F50" s="2"/>
      <c r="G50" s="2"/>
      <c r="H50" s="2"/>
      <c r="J50" s="2" t="n">
        <f aca="false">DATE($B$17,2,1)</f>
        <v>40210</v>
      </c>
      <c r="K50" s="2"/>
      <c r="L50" s="2"/>
      <c r="M50" s="2"/>
      <c r="N50" s="2"/>
      <c r="O50" s="2"/>
      <c r="P50" s="2"/>
    </row>
    <row r="51" customFormat="false" ht="13.4" hidden="false" customHeight="false" outlineLevel="0" collapsed="false">
      <c r="A51" s="0" t="s">
        <v>61</v>
      </c>
      <c r="B51" s="2" t="n">
        <f aca="false">DATE($B$17,4,1)</f>
        <v>40269</v>
      </c>
      <c r="C51" s="2"/>
      <c r="D51" s="2"/>
      <c r="E51" s="2"/>
      <c r="F51" s="2"/>
      <c r="G51" s="2"/>
      <c r="H51" s="2"/>
      <c r="J51" s="2" t="n">
        <f aca="false">DATE($B$17,5,1)</f>
        <v>40299</v>
      </c>
      <c r="K51" s="2"/>
      <c r="L51" s="2"/>
      <c r="M51" s="2"/>
      <c r="N51" s="2"/>
      <c r="O51" s="2"/>
      <c r="P51" s="2"/>
    </row>
    <row r="52" customFormat="false" ht="13.4" hidden="false" customHeight="false" outlineLevel="0" collapsed="false">
      <c r="A52" s="0" t="s">
        <v>62</v>
      </c>
      <c r="B52" s="2" t="n">
        <f aca="false">DATE($B$17,7,1)</f>
        <v>40360</v>
      </c>
      <c r="C52" s="2"/>
      <c r="D52" s="2"/>
      <c r="E52" s="2"/>
      <c r="F52" s="2"/>
      <c r="G52" s="2"/>
      <c r="H52" s="2"/>
      <c r="J52" s="2" t="n">
        <f aca="false">DATE($B$17,8,1)</f>
        <v>40391</v>
      </c>
      <c r="K52" s="2"/>
      <c r="L52" s="2"/>
      <c r="M52" s="2"/>
      <c r="N52" s="2"/>
      <c r="O52" s="2"/>
      <c r="P52" s="2"/>
    </row>
    <row r="53" customFormat="false" ht="12.85" hidden="false" customHeight="false" outlineLevel="0" collapsed="false">
      <c r="A53" s="0" t="s">
        <v>63</v>
      </c>
      <c r="B53" s="2" t="n">
        <f aca="false">DATE($B$17,10,1)</f>
        <v>40452</v>
      </c>
      <c r="C53" s="2"/>
      <c r="D53" s="2"/>
      <c r="E53" s="2"/>
      <c r="F53" s="2"/>
      <c r="G53" s="2"/>
      <c r="H53" s="2"/>
      <c r="J53" s="2" t="n">
        <f aca="false">DATE($B$17,11,1)</f>
        <v>40483</v>
      </c>
      <c r="K53" s="2"/>
      <c r="L53" s="2"/>
      <c r="M53" s="2"/>
      <c r="N53" s="2"/>
      <c r="O53" s="2"/>
      <c r="P53" s="2"/>
    </row>
    <row r="54" customFormat="false" ht="12.85" hidden="false" customHeight="false" outlineLevel="0" collapsed="false">
      <c r="B54" s="2"/>
      <c r="J54" s="2"/>
    </row>
    <row r="55" customFormat="false" ht="12.85" hidden="false" customHeight="false" outlineLevel="0" collapsed="false">
      <c r="A55" s="24" t="s">
        <v>64</v>
      </c>
    </row>
    <row r="57" customFormat="false" ht="12.85" hidden="false" customHeight="false" outlineLevel="0" collapsed="false">
      <c r="A57" s="0" t="s">
        <v>65</v>
      </c>
    </row>
    <row r="58" customFormat="false" ht="12.85" hidden="false" customHeight="false" outlineLevel="0" collapsed="false">
      <c r="A58" s="0" t="s">
        <v>66</v>
      </c>
    </row>
    <row r="59" customFormat="false" ht="12.85" hidden="false" customHeight="false" outlineLevel="0" collapsed="false">
      <c r="A59" s="0" t="s">
        <v>67</v>
      </c>
    </row>
    <row r="60" customFormat="false" ht="12.85" hidden="false" customHeight="false" outlineLevel="0" collapsed="false">
      <c r="A60" s="0" t="s">
        <v>68</v>
      </c>
    </row>
    <row r="61" customFormat="false" ht="12.85" hidden="false" customHeight="false" outlineLevel="0" collapsed="false">
      <c r="A61" s="0" t="s">
        <v>69</v>
      </c>
    </row>
    <row r="62" customFormat="false" ht="12.85" hidden="false" customHeight="false" outlineLevel="0" collapsed="false">
      <c r="A62" s="0" t="s">
        <v>70</v>
      </c>
    </row>
    <row r="63" customFormat="false" ht="12.85" hidden="false" customHeight="false" outlineLevel="0" collapsed="false">
      <c r="A63" s="0" t="s">
        <v>71</v>
      </c>
    </row>
    <row r="64" customFormat="false" ht="12.85" hidden="false" customHeight="false" outlineLevel="0" collapsed="false">
      <c r="A64" s="0" t="s">
        <v>72</v>
      </c>
    </row>
    <row r="65" customFormat="false" ht="12.85" hidden="false" customHeight="false" outlineLevel="0" collapsed="false">
      <c r="A65" s="0" t="s">
        <v>73</v>
      </c>
    </row>
    <row r="66" customFormat="false" ht="12.85" hidden="false" customHeight="false" outlineLevel="0" collapsed="false">
      <c r="A66" s="0" t="s">
        <v>74</v>
      </c>
    </row>
    <row r="67" customFormat="false" ht="12.85" hidden="false" customHeight="false" outlineLevel="0" collapsed="false">
      <c r="A67" s="0" t="s">
        <v>75</v>
      </c>
    </row>
    <row r="68" customFormat="false" ht="12.85" hidden="false" customHeight="false" outlineLevel="0" collapsed="false">
      <c r="A68" s="0" t="s">
        <v>76</v>
      </c>
    </row>
    <row r="69" customFormat="false" ht="12.85" hidden="false" customHeight="false" outlineLevel="0" collapsed="false">
      <c r="A69" s="0" t="s">
        <v>77</v>
      </c>
    </row>
    <row r="70" customFormat="false" ht="12.85" hidden="false" customHeight="false" outlineLevel="0" collapsed="false">
      <c r="A70" s="0" t="s">
        <v>78</v>
      </c>
    </row>
    <row r="71" customFormat="false" ht="12.85" hidden="false" customHeight="false" outlineLevel="0" collapsed="false">
      <c r="A71" s="0" t="s">
        <v>79</v>
      </c>
    </row>
    <row r="72" customFormat="false" ht="12.85" hidden="false" customHeight="false" outlineLevel="0" collapsed="false">
      <c r="A72" s="0" t="s">
        <v>80</v>
      </c>
    </row>
    <row r="74" customFormat="false" ht="12.85" hidden="false" customHeight="false" outlineLevel="0" collapsed="false">
      <c r="A74" s="0" t="s">
        <v>81</v>
      </c>
    </row>
    <row r="75" customFormat="false" ht="12.85" hidden="false" customHeight="false" outlineLevel="0" collapsed="false">
      <c r="A75" s="0" t="s">
        <v>82</v>
      </c>
    </row>
    <row r="76" customFormat="false" ht="12.85" hidden="false" customHeight="false" outlineLevel="0" collapsed="false">
      <c r="A76" s="0" t="s">
        <v>83</v>
      </c>
    </row>
    <row r="77" customFormat="false" ht="12.85" hidden="false" customHeight="false" outlineLevel="0" collapsed="false">
      <c r="A77" s="0" t="s">
        <v>84</v>
      </c>
    </row>
    <row r="78" customFormat="false" ht="12.85" hidden="false" customHeight="false" outlineLevel="0" collapsed="false">
      <c r="A78" s="0" t="s">
        <v>85</v>
      </c>
    </row>
    <row r="79" customFormat="false" ht="12.85" hidden="false" customHeight="false" outlineLevel="0" collapsed="false">
      <c r="A79" s="0" t="s">
        <v>86</v>
      </c>
    </row>
    <row r="80" customFormat="false" ht="12.85" hidden="false" customHeight="false" outlineLevel="0" collapsed="false">
      <c r="A80" s="0" t="s">
        <v>87</v>
      </c>
    </row>
    <row r="82" customFormat="false" ht="12.85" hidden="false" customHeight="false" outlineLevel="0" collapsed="false">
      <c r="A82" s="0" t="s">
        <v>88</v>
      </c>
    </row>
    <row r="83" customFormat="false" ht="12.85" hidden="false" customHeight="false" outlineLevel="0" collapsed="false">
      <c r="A83" s="0" t="s">
        <v>89</v>
      </c>
    </row>
    <row r="84" customFormat="false" ht="13.4" hidden="false" customHeight="false" outlineLevel="0" collapsed="false">
      <c r="A84" s="0" t="s">
        <v>90</v>
      </c>
    </row>
    <row r="85" customFormat="false" ht="12.85" hidden="false" customHeight="false" outlineLevel="0" collapsed="false">
      <c r="A85" s="0" t="s">
        <v>91</v>
      </c>
    </row>
    <row r="86" customFormat="false" ht="12.85" hidden="false" customHeight="false" outlineLevel="0" collapsed="false">
      <c r="A86" s="0" t="s">
        <v>92</v>
      </c>
    </row>
    <row r="87" customFormat="false" ht="12.85" hidden="false" customHeight="false" outlineLevel="0" collapsed="false">
      <c r="A87" s="0" t="s">
        <v>93</v>
      </c>
    </row>
    <row r="88" customFormat="false" ht="12.85" hidden="false" customHeight="false" outlineLevel="0" collapsed="false">
      <c r="A88" s="0" t="s">
        <v>94</v>
      </c>
    </row>
    <row r="89" customFormat="false" ht="12.85" hidden="false" customHeight="false" outlineLevel="0" collapsed="false">
      <c r="A89" s="0" t="s">
        <v>95</v>
      </c>
    </row>
    <row r="90" customFormat="false" ht="12.85" hidden="false" customHeight="false" outlineLevel="0" collapsed="false">
      <c r="A90" s="0" t="s">
        <v>96</v>
      </c>
    </row>
    <row r="91" customFormat="false" ht="12.85" hidden="false" customHeight="false" outlineLevel="0" collapsed="false">
      <c r="A91" s="0" t="s">
        <v>97</v>
      </c>
    </row>
    <row r="93" customFormat="false" ht="13.4" hidden="false" customHeight="false" outlineLevel="0" collapsed="false">
      <c r="A93" s="0" t="s">
        <v>98</v>
      </c>
    </row>
    <row r="94" customFormat="false" ht="13.4" hidden="false" customHeight="false" outlineLevel="0" collapsed="false">
      <c r="A94" s="0" t="s">
        <v>99</v>
      </c>
    </row>
    <row r="95" customFormat="false" ht="13.4" hidden="false" customHeight="false" outlineLevel="0" collapsed="false">
      <c r="A95" s="0" t="s">
        <v>100</v>
      </c>
    </row>
    <row r="96" customFormat="false" ht="13.4" hidden="false" customHeight="false" outlineLevel="0" collapsed="false">
      <c r="A96" s="0" t="s">
        <v>101</v>
      </c>
    </row>
    <row r="97" customFormat="false" ht="13.4" hidden="false" customHeight="false" outlineLevel="0" collapsed="false">
      <c r="A97" s="0" t="s">
        <v>102</v>
      </c>
    </row>
    <row r="98" customFormat="false" ht="13.4" hidden="false" customHeight="false" outlineLevel="0" collapsed="false">
      <c r="A98" s="0" t="s">
        <v>103</v>
      </c>
    </row>
    <row r="99" customFormat="false" ht="13.4" hidden="false" customHeight="false" outlineLevel="0" collapsed="false">
      <c r="A99" s="0" t="s">
        <v>104</v>
      </c>
    </row>
    <row r="100" customFormat="false" ht="12.85" hidden="false" customHeight="false" outlineLevel="0" collapsed="false"/>
    <row r="101" customFormat="false" ht="12.85" hidden="false" customHeight="false" outlineLevel="0" collapsed="false">
      <c r="A101" s="0" t="s">
        <v>105</v>
      </c>
    </row>
    <row r="102" customFormat="false" ht="12.85" hidden="false" customHeight="false" outlineLevel="0" collapsed="false">
      <c r="A102" s="0" t="s">
        <v>106</v>
      </c>
    </row>
    <row r="103" customFormat="false" ht="12.85" hidden="false" customHeight="false" outlineLevel="0" collapsed="false">
      <c r="A103" s="0" t="s">
        <v>107</v>
      </c>
    </row>
    <row r="104" customFormat="false" ht="12.85" hidden="false" customHeight="false" outlineLevel="0" collapsed="false">
      <c r="A104" s="0" t="s">
        <v>108</v>
      </c>
    </row>
    <row r="106" customFormat="false" ht="12.85" hidden="false" customHeight="false" outlineLevel="0" collapsed="false">
      <c r="A106" s="0" t="s">
        <v>109</v>
      </c>
    </row>
    <row r="107" customFormat="false" ht="12.85" hidden="false" customHeight="false" outlineLevel="0" collapsed="false">
      <c r="A107" s="0" t="s">
        <v>110</v>
      </c>
    </row>
    <row r="108" customFormat="false" ht="12.85" hidden="false" customHeight="false" outlineLevel="0" collapsed="false">
      <c r="A108" s="0" t="s">
        <v>111</v>
      </c>
    </row>
    <row r="109" customFormat="false" ht="12.85" hidden="false" customHeight="false" outlineLevel="0" collapsed="false">
      <c r="A109" s="0" t="s">
        <v>112</v>
      </c>
    </row>
    <row r="110" customFormat="false" ht="12.85" hidden="false" customHeight="false" outlineLevel="0" collapsed="false">
      <c r="A110" s="0" t="s">
        <v>113</v>
      </c>
    </row>
    <row r="111" customFormat="false" ht="13.4" hidden="false" customHeight="false" outlineLevel="0" collapsed="false">
      <c r="A111" s="0" t="s">
        <v>114</v>
      </c>
    </row>
    <row r="112" customFormat="false" ht="12.85" hidden="false" customHeight="false" outlineLevel="0" collapsed="false">
      <c r="A112" s="0" t="s">
        <v>115</v>
      </c>
    </row>
    <row r="113" customFormat="false" ht="12.85" hidden="false" customHeight="false" outlineLevel="0" collapsed="false">
      <c r="A113" s="0" t="s">
        <v>116</v>
      </c>
    </row>
    <row r="114" customFormat="false" ht="12.85" hidden="false" customHeight="false" outlineLevel="0" collapsed="false">
      <c r="A114" s="0" t="s">
        <v>117</v>
      </c>
    </row>
    <row r="115" customFormat="false" ht="12.85" hidden="false" customHeight="false" outlineLevel="0" collapsed="false">
      <c r="A115" s="0" t="s">
        <v>118</v>
      </c>
    </row>
    <row r="117" customFormat="false" ht="12.85" hidden="false" customHeight="false" outlineLevel="0" collapsed="false">
      <c r="A117" s="0" t="s">
        <v>119</v>
      </c>
    </row>
    <row r="118" customFormat="false" ht="12.85" hidden="false" customHeight="false" outlineLevel="0" collapsed="false">
      <c r="A118" s="0" t="s">
        <v>120</v>
      </c>
    </row>
    <row r="119" customFormat="false" ht="12.85" hidden="false" customHeight="false" outlineLevel="0" collapsed="false">
      <c r="A119" s="0" t="s">
        <v>121</v>
      </c>
    </row>
    <row r="120" customFormat="false" ht="12.85" hidden="false" customHeight="false" outlineLevel="0" collapsed="false">
      <c r="A120" s="0" t="s">
        <v>122</v>
      </c>
    </row>
    <row r="121" customFormat="false" ht="12.85" hidden="false" customHeight="false" outlineLevel="0" collapsed="false">
      <c r="A121" s="0" t="s">
        <v>123</v>
      </c>
    </row>
    <row r="122" customFormat="false" ht="12.85" hidden="false" customHeight="false" outlineLevel="0" collapsed="false">
      <c r="A122" s="0" t="s">
        <v>124</v>
      </c>
    </row>
    <row r="123" customFormat="false" ht="12.85" hidden="false" customHeight="false" outlineLevel="0" collapsed="false">
      <c r="A123" s="0" t="s">
        <v>125</v>
      </c>
    </row>
    <row r="124" customFormat="false" ht="12.85" hidden="false" customHeight="false" outlineLevel="0" collapsed="false">
      <c r="A124" s="0" t="s">
        <v>126</v>
      </c>
    </row>
    <row r="125" customFormat="false" ht="12.85" hidden="false" customHeight="false" outlineLevel="0" collapsed="false">
      <c r="A125" s="0" t="s">
        <v>127</v>
      </c>
    </row>
    <row r="126" customFormat="false" ht="12.85" hidden="false" customHeight="false" outlineLevel="0" collapsed="false">
      <c r="A126" s="0" t="s">
        <v>124</v>
      </c>
    </row>
    <row r="127" customFormat="false" ht="12.85" hidden="false" customHeight="false" outlineLevel="0" collapsed="false">
      <c r="A127" s="0" t="s">
        <v>128</v>
      </c>
    </row>
    <row r="128" customFormat="false" ht="12.85" hidden="false" customHeight="false" outlineLevel="0" collapsed="false">
      <c r="A128" s="0" t="s">
        <v>129</v>
      </c>
    </row>
    <row r="130" customFormat="false" ht="12.85" hidden="false" customHeight="false" outlineLevel="0" collapsed="false">
      <c r="A130" s="0" t="s">
        <v>130</v>
      </c>
    </row>
    <row r="131" customFormat="false" ht="12.85" hidden="false" customHeight="false" outlineLevel="0" collapsed="false">
      <c r="A131" s="0" t="s">
        <v>131</v>
      </c>
    </row>
    <row r="132" customFormat="false" ht="12.85" hidden="false" customHeight="false" outlineLevel="0" collapsed="false">
      <c r="A132" s="0" t="s">
        <v>132</v>
      </c>
    </row>
    <row r="133" customFormat="false" ht="12.85" hidden="false" customHeight="false" outlineLevel="0" collapsed="false">
      <c r="A133" s="0" t="s">
        <v>133</v>
      </c>
    </row>
    <row r="134" customFormat="false" ht="12.85" hidden="false" customHeight="false" outlineLevel="0" collapsed="false">
      <c r="A134" s="0" t="s">
        <v>134</v>
      </c>
    </row>
    <row r="135" customFormat="false" ht="12.85" hidden="false" customHeight="false" outlineLevel="0" collapsed="false">
      <c r="A135" s="0" t="s">
        <v>135</v>
      </c>
    </row>
    <row r="136" customFormat="false" ht="12.85" hidden="false" customHeight="false" outlineLevel="0" collapsed="false">
      <c r="A136" s="0" t="s">
        <v>136</v>
      </c>
    </row>
    <row r="137" customFormat="false" ht="12.85" hidden="false" customHeight="false" outlineLevel="0" collapsed="false">
      <c r="A137" s="0" t="s">
        <v>137</v>
      </c>
    </row>
    <row r="138" customFormat="false" ht="12.85" hidden="false" customHeight="false" outlineLevel="0" collapsed="false">
      <c r="A138" s="0" t="s">
        <v>138</v>
      </c>
    </row>
    <row r="139" customFormat="false" ht="12.85" hidden="false" customHeight="false" outlineLevel="0" collapsed="false">
      <c r="A139" s="0" t="s">
        <v>139</v>
      </c>
    </row>
    <row r="140" customFormat="false" ht="12.85" hidden="false" customHeight="false" outlineLevel="0" collapsed="false">
      <c r="A140" s="0" t="s">
        <v>140</v>
      </c>
    </row>
    <row r="142" customFormat="false" ht="12.85" hidden="false" customHeight="false" outlineLevel="0" collapsed="false">
      <c r="A142" s="0" t="s">
        <v>141</v>
      </c>
    </row>
    <row r="143" customFormat="false" ht="12.85" hidden="false" customHeight="false" outlineLevel="0" collapsed="false">
      <c r="A143" s="0" t="s">
        <v>142</v>
      </c>
    </row>
    <row r="144" customFormat="false" ht="12.85" hidden="false" customHeight="false" outlineLevel="0" collapsed="false">
      <c r="A144" s="0" t="s">
        <v>143</v>
      </c>
    </row>
    <row r="145" customFormat="false" ht="12.85" hidden="false" customHeight="false" outlineLevel="0" collapsed="false">
      <c r="A145" s="0" t="s">
        <v>144</v>
      </c>
    </row>
    <row r="146" customFormat="false" ht="12.85" hidden="false" customHeight="false" outlineLevel="0" collapsed="false">
      <c r="A146" s="0" t="s">
        <v>145</v>
      </c>
    </row>
    <row r="147" customFormat="false" ht="12.85" hidden="false" customHeight="false" outlineLevel="0" collapsed="false">
      <c r="A147" s="0" t="s">
        <v>146</v>
      </c>
    </row>
    <row r="149" customFormat="false" ht="12.85" hidden="false" customHeight="false" outlineLevel="0" collapsed="false">
      <c r="A149" s="0" t="s">
        <v>147</v>
      </c>
    </row>
    <row r="150" customFormat="false" ht="12.85" hidden="false" customHeight="false" outlineLevel="0" collapsed="false">
      <c r="A150" s="0" t="s">
        <v>148</v>
      </c>
    </row>
    <row r="151" customFormat="false" ht="12.85" hidden="false" customHeight="false" outlineLevel="0" collapsed="false">
      <c r="A151" s="0" t="s">
        <v>149</v>
      </c>
    </row>
    <row r="152" customFormat="false" ht="12.85" hidden="false" customHeight="false" outlineLevel="0" collapsed="false">
      <c r="A152" s="0" t="s">
        <v>150</v>
      </c>
    </row>
    <row r="153" customFormat="false" ht="12.85" hidden="false" customHeight="false" outlineLevel="0" collapsed="false">
      <c r="A153" s="0" t="s">
        <v>151</v>
      </c>
    </row>
    <row r="154" customFormat="false" ht="12.85" hidden="false" customHeight="false" outlineLevel="0" collapsed="false">
      <c r="A154" s="0" t="s">
        <v>152</v>
      </c>
    </row>
    <row r="155" customFormat="false" ht="12.85" hidden="false" customHeight="false" outlineLevel="0" collapsed="false">
      <c r="A155" s="0" t="s">
        <v>153</v>
      </c>
    </row>
    <row r="156" customFormat="false" ht="12.85" hidden="false" customHeight="false" outlineLevel="0" collapsed="false">
      <c r="A156" s="0" t="s">
        <v>154</v>
      </c>
    </row>
    <row r="157" customFormat="false" ht="12.85" hidden="false" customHeight="false" outlineLevel="0" collapsed="false">
      <c r="A157" s="0" t="s">
        <v>155</v>
      </c>
    </row>
    <row r="158" customFormat="false" ht="12.85" hidden="false" customHeight="false" outlineLevel="0" collapsed="false">
      <c r="A158" s="0" t="s">
        <v>156</v>
      </c>
    </row>
    <row r="159" customFormat="false" ht="12.85" hidden="false" customHeight="false" outlineLevel="0" collapsed="false">
      <c r="A159" s="0" t="s">
        <v>157</v>
      </c>
    </row>
    <row r="160" customFormat="false" ht="12.85" hidden="false" customHeight="false" outlineLevel="0" collapsed="false">
      <c r="A160" s="0" t="s">
        <v>158</v>
      </c>
    </row>
    <row r="162" customFormat="false" ht="12.85" hidden="false" customHeight="false" outlineLevel="0" collapsed="false">
      <c r="A162" s="0" t="s">
        <v>159</v>
      </c>
    </row>
    <row r="164" customFormat="false" ht="12.85" hidden="false" customHeight="false" outlineLevel="0" collapsed="false">
      <c r="A164" s="0" t="s">
        <v>160</v>
      </c>
    </row>
  </sheetData>
  <mergeCells count="14">
    <mergeCell ref="B17:P17"/>
    <mergeCell ref="B19:H19"/>
    <mergeCell ref="B48:H48"/>
    <mergeCell ref="J48:P48"/>
    <mergeCell ref="B49:H49"/>
    <mergeCell ref="J49:P49"/>
    <mergeCell ref="B50:H50"/>
    <mergeCell ref="J50:P50"/>
    <mergeCell ref="B51:H51"/>
    <mergeCell ref="J51:P51"/>
    <mergeCell ref="B52:H52"/>
    <mergeCell ref="J52:P52"/>
    <mergeCell ref="B53:H53"/>
    <mergeCell ref="J53:P53"/>
  </mergeCells>
  <conditionalFormatting sqref="B23:H46">
    <cfRule type="expression" priority="2" aboveAverage="0" equalAverage="0" bottom="0" percent="0" rank="0" text="" dxfId="0">
      <formula>TODAY()=B18</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2023-09-04T06:54:26Z</dcterms:created>
  <dc:creator/>
  <dc:description>Here is a Open Office calc template for 2010, 2011, 2012, etc. calendar and instructions on how to create a calendar using format and date calculations. Yearly and monthly tab sheets are included. For different year, just change the year on the sheet Year tab and the calendars are recalculated for the new year.
</dc:description>
  <cp:keywords>calendar HowTo calc format</cp:keywords>
  <dc:language>en-US</dc:language>
  <cp:lastModifiedBy/>
  <cp:revision>1</cp:revision>
  <dc:subject>How to calculate a calendar in OpenOffice.org calc</dc:subject>
  <dc:title>Calculated Calendar for 2010, 2011, 2012, etc.</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anguage">
    <vt:lpwstr>en</vt:lpwstr>
  </property>
  <property fmtid="{D5CDD505-2E9C-101B-9397-08002B2CF9AE}" pid="3" name="License">
    <vt:lpwstr>&lt;a href="http://templates.services.openoffice.org/bsd-license"&gt;BSD&lt;/a&gt;</vt:lpwstr>
  </property>
</Properties>
</file>