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3.jpeg" ContentType="image/jpeg"/>
  <Override PartName="/xl/media/image12.jpeg" ContentType="image/jpeg"/>
  <Override PartName="/xl/media/image11.jpeg" ContentType="image/jpeg"/>
  <Override PartName="/xl/media/image1.png" ContentType="image/png"/>
  <Override PartName="/xl/media/image8.jpeg" ContentType="image/jpeg"/>
  <Override PartName="/xl/media/image3.jpeg" ContentType="image/jpeg"/>
  <Override PartName="/xl/media/image4.jpeg" ContentType="image/jpeg"/>
  <Override PartName="/xl/media/image10.jpeg" ContentType="image/jpeg"/>
  <Override PartName="/xl/media/image5.png" ContentType="image/png"/>
  <Override PartName="/xl/media/image9.jpeg" ContentType="image/jpeg"/>
  <Override PartName="/xl/media/image6.jpeg" ContentType="image/jpeg"/>
  <Override PartName="/xl/media/image2.png" ContentType="image/png"/>
  <Override PartName="/xl/media/image7.jpeg" ContentType="image/jpeg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_rels/sheet5.xml.rels" ContentType="application/vnd.openxmlformats-package.relationship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_rels/drawing5.xml.rels" ContentType="application/vnd.openxmlformats-package.relationships+xml"/>
  <Override PartName="/xl/drawings/_rels/drawing4.xml.rels" ContentType="application/vnd.openxmlformats-package.relationships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Help" sheetId="1" state="visible" r:id="rId2"/>
    <sheet name="Time Since" sheetId="2" state="visible" r:id="rId3"/>
    <sheet name="Time Between" sheetId="3" state="visible" r:id="rId4"/>
    <sheet name="Time Until" sheetId="4" state="visible" r:id="rId5"/>
    <sheet name="Anniversaries" sheetId="5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<sst xmlns="http://schemas.openxmlformats.org/spreadsheetml/2006/main" count="219" uniqueCount="163">
  <si>
    <t xml:space="preserve">TimeDiary V 1.01</t>
  </si>
  <si>
    <t xml:space="preserve">Visit</t>
  </si>
  <si>
    <t xml:space="preserve">http://www.justwebware.com/</t>
  </si>
  <si>
    <t xml:space="preserve">for updates and more free content.</t>
  </si>
  <si>
    <t xml:space="preserve">TimeDiary is a spreadsheet application that functions as a personal database of time related information.</t>
  </si>
  <si>
    <t xml:space="preserve">You do not need to be an experienced spreadsheet user to use TimeDiary.</t>
  </si>
  <si>
    <t xml:space="preserve">This spreadsheet only works in OpenOffice.org Calc. For an Excel version of TimeDiary visit the website above.</t>
  </si>
  <si>
    <t xml:space="preserve">TimeDiary consists of four separate sheets.</t>
  </si>
  <si>
    <t xml:space="preserve">Time Since</t>
  </si>
  <si>
    <t xml:space="preserve">Calculates the time that has passed between a date in the past and today.</t>
  </si>
  <si>
    <t xml:space="preserve">Time Between</t>
  </si>
  <si>
    <t xml:space="preserve">Calculates the time that has passed between two dates.</t>
  </si>
  <si>
    <t xml:space="preserve">Time Until</t>
  </si>
  <si>
    <t xml:space="preserve">Calculates the time remaining between today and a future date.</t>
  </si>
  <si>
    <t xml:space="preserve">Anniversaries</t>
  </si>
  <si>
    <t xml:space="preserve">Keeps track of annual events such as birthdays and wedding anniversaries.</t>
  </si>
  <si>
    <t xml:space="preserve">Each sheet contains 200 rows prepared in advance. You only need to enter data in the input cells, the output cells update automatically.</t>
  </si>
  <si>
    <t xml:space="preserve">See the example entries in each sheet.</t>
  </si>
  <si>
    <t xml:space="preserve">Help Contents</t>
  </si>
  <si>
    <t xml:space="preserve">Inputs and outputs.</t>
  </si>
  <si>
    <t xml:space="preserve">Date entry and and cell formatting.</t>
  </si>
  <si>
    <t xml:space="preserve">Modifying TimeDiary</t>
  </si>
  <si>
    <t xml:space="preserve">Donations</t>
  </si>
  <si>
    <r>
      <rPr>
        <sz val="10"/>
        <rFont val="Arial"/>
        <family val="2"/>
      </rPr>
      <t xml:space="preserve">The active cells in each sheet fall into two category's – </t>
    </r>
    <r>
      <rPr>
        <b val="true"/>
        <sz val="10"/>
        <rFont val="Arial"/>
        <family val="2"/>
      </rPr>
      <t xml:space="preserve">Input Cells</t>
    </r>
    <r>
      <rPr>
        <sz val="10"/>
        <rFont val="Arial"/>
        <family val="2"/>
      </rPr>
      <t xml:space="preserve"> and </t>
    </r>
    <r>
      <rPr>
        <b val="true"/>
        <sz val="10"/>
        <rFont val="Arial"/>
        <family val="2"/>
      </rPr>
      <t xml:space="preserve">Output Cells</t>
    </r>
    <r>
      <rPr>
        <sz val="10"/>
        <rFont val="Arial"/>
        <family val="2"/>
      </rPr>
      <t xml:space="preserve">.</t>
    </r>
  </si>
  <si>
    <t xml:space="preserve">The input cells are where you enter descriptions and dates. The output cells contain formula and should not be edited.</t>
  </si>
  <si>
    <t xml:space="preserve">Each output cell contain formula that calculates a time duration in Years, Months and Days based on one or more dates entered in the input cells.</t>
  </si>
  <si>
    <t xml:space="preserve">For aesthetic reasons the output cells remain blank until one or more valid dates have been entered in the input cells.</t>
  </si>
  <si>
    <t xml:space="preserve">Example. In the Time Since sheet there are two columns of input cells (A and B) and one column of output cells (P).</t>
  </si>
  <si>
    <r>
      <rPr>
        <b val="true"/>
        <sz val="10"/>
        <color rgb="FFFF0000"/>
        <rFont val="Arial"/>
        <family val="2"/>
      </rPr>
      <t xml:space="preserve">&lt;</t>
    </r>
    <r>
      <rPr>
        <sz val="10"/>
        <rFont val="Arial"/>
        <family val="2"/>
      </rPr>
      <t xml:space="preserve"> You only need to enter the date as DD/MM/YY (or your local format).</t>
    </r>
  </si>
  <si>
    <t xml:space="preserve">   The cells have been formatted to display full date details.</t>
  </si>
  <si>
    <r>
      <rPr>
        <b val="true"/>
        <sz val="10"/>
        <color rgb="FFFF0000"/>
        <rFont val="Arial"/>
        <family val="2"/>
      </rPr>
      <t xml:space="preserve">&lt;</t>
    </r>
    <r>
      <rPr>
        <sz val="10"/>
        <rFont val="Arial"/>
        <family val="2"/>
      </rPr>
      <t xml:space="preserve"> The output cells contain formula but remain blank</t>
    </r>
  </si>
  <si>
    <t xml:space="preserve">   unless a valid date is entered in column B.</t>
  </si>
  <si>
    <t xml:space="preserve">Date entry and cell formatting.</t>
  </si>
  <si>
    <t xml:space="preserve">Calc recognises a wide range of possible date entries - for example 25-Dec-07, 25 December 2007, Dec 25 07, and 25/12/07 or 12/25/07</t>
  </si>
  <si>
    <t xml:space="preserve">(these last two depend on the date system you use - whether days or months are written first). The date cells have been formatted</t>
  </si>
  <si>
    <t xml:space="preserve">to display as much information about the date as possible, including the day of the week and the month name.</t>
  </si>
  <si>
    <t xml:space="preserve">You may have to experiment when entering dates to find which method is suited to your local format. For instance, in the UK you would enter 25/12/07</t>
  </si>
  <si>
    <r>
      <rPr>
        <sz val="10"/>
        <rFont val="Arial"/>
        <family val="2"/>
      </rPr>
      <t xml:space="preserve">for Christmas Day 2007 and the cell formatting would display this as </t>
    </r>
    <r>
      <rPr>
        <i val="true"/>
        <sz val="10"/>
        <rFont val="Arial"/>
        <family val="2"/>
      </rPr>
      <t xml:space="preserve">Tue 25 December 2007. </t>
    </r>
    <r>
      <rPr>
        <sz val="10"/>
        <rFont val="Arial"/>
        <family val="2"/>
      </rPr>
      <t xml:space="preserve">In the US you would probably enter 12/25/07.</t>
    </r>
  </si>
  <si>
    <t xml:space="preserve">In Germany it might be 25.12.07 and Sweden 07-12-25.</t>
  </si>
  <si>
    <t xml:space="preserve">If you wish to change the way that dates are displayed you will need to change the cell formatting.</t>
  </si>
  <si>
    <t xml:space="preserve">First select the entire column by clicking on the column header.</t>
  </si>
  <si>
    <r>
      <rPr>
        <sz val="10"/>
        <rFont val="Arial"/>
        <family val="2"/>
      </rPr>
      <t xml:space="preserve">Next right-click inside the shaded area and choose </t>
    </r>
    <r>
      <rPr>
        <b val="true"/>
        <sz val="10"/>
        <rFont val="Arial"/>
        <family val="2"/>
      </rPr>
      <t xml:space="preserve">Format Cells...</t>
    </r>
    <r>
      <rPr>
        <sz val="10"/>
        <rFont val="Arial"/>
        <family val="2"/>
      </rPr>
      <t xml:space="preserve"> from the popup menu.</t>
    </r>
  </si>
  <si>
    <t xml:space="preserve">In the Format Cells dialog select the Numbers tab, select the Date category and choose your preferred format.</t>
  </si>
  <si>
    <t xml:space="preserve">Never use Cut &amp; Paste or Drag &amp; Drop in this spreadsheet. This removes the formatting in the date cells.</t>
  </si>
  <si>
    <t xml:space="preserve">To move data around, first copy the cell(s) and then paste into a new location. Then use the backspace key to clear the contents of the old cell(s).</t>
  </si>
  <si>
    <t xml:space="preserve">TimeDiary is a fairly complex spreadsheet and a full description of its inner workings is beyond the scope of this help section.</t>
  </si>
  <si>
    <t xml:space="preserve">Much of the content has been protected and hidden to prevent accidental editing of formula which could break the functionality of the spreadsheet.</t>
  </si>
  <si>
    <t xml:space="preserve">Each sheet contains 200 rows (or records) prepared in advance which should be more than enough for most people.</t>
  </si>
  <si>
    <t xml:space="preserve">If you wish to modify or extend TimeDiary you must first turn off sheet protection and show the hidden cells so they can be edited and/or copied.</t>
  </si>
  <si>
    <t xml:space="preserve">TimeDiary is released free of charge. If, However, you wish to show your appreciation by making a small donation, you can do so by clicking the link below.</t>
  </si>
  <si>
    <t xml:space="preserve">PayPal Donation</t>
  </si>
  <si>
    <t xml:space="preserve">Past Event</t>
  </si>
  <si>
    <t xml:space="preserve">Past Date</t>
  </si>
  <si>
    <t xml:space="preserve">IND B</t>
  </si>
  <si>
    <t xml:space="preserve">SD</t>
  </si>
  <si>
    <t xml:space="preserve">TD</t>
  </si>
  <si>
    <t xml:space="preserve">TM</t>
  </si>
  <si>
    <t xml:space="preserve">TY</t>
  </si>
  <si>
    <t xml:space="preserve">TODAY</t>
  </si>
  <si>
    <t xml:space="preserve">ERR</t>
  </si>
  <si>
    <t xml:space="preserve">SpellY</t>
  </si>
  <si>
    <t xml:space="preserve">SpellM</t>
  </si>
  <si>
    <t xml:space="preserve">SpellD</t>
  </si>
  <si>
    <t xml:space="preserve">Years</t>
  </si>
  <si>
    <t xml:space="preserve">Months</t>
  </si>
  <si>
    <t xml:space="preserve">Days</t>
  </si>
  <si>
    <t xml:space="preserve">Time Elapsed</t>
  </si>
  <si>
    <t xml:space="preserve">Birth date</t>
  </si>
  <si>
    <t xml:space="preserve">Started current job</t>
  </si>
  <si>
    <t xml:space="preserve">Lived in house</t>
  </si>
  <si>
    <t xml:space="preserve">Bought Laptop</t>
  </si>
  <si>
    <t xml:space="preserve">This spreadsheet calculates the time that has elapsed between a past date and today.</t>
  </si>
  <si>
    <t xml:space="preserve">Made insurance claim</t>
  </si>
  <si>
    <t xml:space="preserve">New web hosting account</t>
  </si>
  <si>
    <t xml:space="preserve">Inputs:</t>
  </si>
  <si>
    <t xml:space="preserve">Past Event:</t>
  </si>
  <si>
    <t xml:space="preserve">Description of some past event.</t>
  </si>
  <si>
    <t xml:space="preserve">Past Date:</t>
  </si>
  <si>
    <t xml:space="preserve">The date of the past event*.</t>
  </si>
  <si>
    <t xml:space="preserve">*These cells have been formatted to show the full date including the weekday.</t>
  </si>
  <si>
    <t xml:space="preserve">You only need to enter the date as DD/MM/YY (or your local format). See the examples.</t>
  </si>
  <si>
    <t xml:space="preserve">Output:</t>
  </si>
  <si>
    <t xml:space="preserve">Time Elapsed:</t>
  </si>
  <si>
    <t xml:space="preserve">The elapsed time in Years,Months and Days.</t>
  </si>
  <si>
    <t xml:space="preserve">Only edit the cells in the input columns (A..B).</t>
  </si>
  <si>
    <t xml:space="preserve">The output cells (P) are read-only and will update automatically.</t>
  </si>
  <si>
    <t xml:space="preserve">Never use Cut &amp; Paste or Drag &amp; Drop in this spreadsheet. This removes cell formatting.</t>
  </si>
  <si>
    <t xml:space="preserve">Use Copy &amp; Paste and the Backspace key to clear cell contents.</t>
  </si>
  <si>
    <t xml:space="preserve">Description</t>
  </si>
  <si>
    <t xml:space="preserve">Start Date</t>
  </si>
  <si>
    <t xml:space="preserve">End Date</t>
  </si>
  <si>
    <t xml:space="preserve">IND C</t>
  </si>
  <si>
    <t xml:space="preserve">ED</t>
  </si>
  <si>
    <t xml:space="preserve">EM</t>
  </si>
  <si>
    <t xml:space="preserve">EY</t>
  </si>
  <si>
    <t xml:space="preserve">Time Duration</t>
  </si>
  <si>
    <t xml:space="preserve">First job</t>
  </si>
  <si>
    <t xml:space="preserve">Worked at McDonald's</t>
  </si>
  <si>
    <t xml:space="preserve">Out of work</t>
  </si>
  <si>
    <t xml:space="preserve">Rented apartment</t>
  </si>
  <si>
    <t xml:space="preserve">This spreadsheet calculates the time duration between two dates.</t>
  </si>
  <si>
    <t xml:space="preserve">Description:</t>
  </si>
  <si>
    <t xml:space="preserve">Description of some event or activity.</t>
  </si>
  <si>
    <t xml:space="preserve">Start Date:</t>
  </si>
  <si>
    <t xml:space="preserve">The start date*.</t>
  </si>
  <si>
    <t xml:space="preserve">End Date:</t>
  </si>
  <si>
    <t xml:space="preserve">The end date*.</t>
  </si>
  <si>
    <t xml:space="preserve">*The Date cells have been formatted to show the full date including the weekday.</t>
  </si>
  <si>
    <t xml:space="preserve">Time Duration:</t>
  </si>
  <si>
    <t xml:space="preserve">The time in Years, Months and Days between the two dates.</t>
  </si>
  <si>
    <t xml:space="preserve">Only edit the cells in the input columns (A,B,C).</t>
  </si>
  <si>
    <t xml:space="preserve">The output cells (Q) are read-only and will update automatically.</t>
  </si>
  <si>
    <t xml:space="preserve">Future Event</t>
  </si>
  <si>
    <t xml:space="preserve">Future Date</t>
  </si>
  <si>
    <t xml:space="preserve">FD</t>
  </si>
  <si>
    <t xml:space="preserve">FM</t>
  </si>
  <si>
    <t xml:space="preserve">FY</t>
  </si>
  <si>
    <t xml:space="preserve">Time Remaining</t>
  </si>
  <si>
    <t xml:space="preserve">Final mortgage payment</t>
  </si>
  <si>
    <t xml:space="preserve">Reach retirement age</t>
  </si>
  <si>
    <t xml:space="preserve">Car warranty expires</t>
  </si>
  <si>
    <t xml:space="preserve">Savings bond matures</t>
  </si>
  <si>
    <t xml:space="preserve">This spreadsheet calculates the time remaining between today and a future date.</t>
  </si>
  <si>
    <t xml:space="preserve">Renew web hosting</t>
  </si>
  <si>
    <t xml:space="preserve">Future Event:</t>
  </si>
  <si>
    <t xml:space="preserve">Description of some future event.</t>
  </si>
  <si>
    <t xml:space="preserve">Future Date:</t>
  </si>
  <si>
    <t xml:space="preserve">The date of the future event*.</t>
  </si>
  <si>
    <t xml:space="preserve">Time Remaining:</t>
  </si>
  <si>
    <t xml:space="preserve">The time in Years,Months and Days until the future event.</t>
  </si>
  <si>
    <t xml:space="preserve">Anniversary</t>
  </si>
  <si>
    <t xml:space="preserve">Month</t>
  </si>
  <si>
    <t xml:space="preserve">Day</t>
  </si>
  <si>
    <t xml:space="preserve">This Year</t>
  </si>
  <si>
    <t xml:space="preserve">Next Year</t>
  </si>
  <si>
    <t xml:space="preserve">Next Ann</t>
  </si>
  <si>
    <t xml:space="preserve">Next upc ann</t>
  </si>
  <si>
    <t xml:space="preserve">Next ann year</t>
  </si>
  <si>
    <t xml:space="preserve">Next Anniversary</t>
  </si>
  <si>
    <t xml:space="preserve">Next</t>
  </si>
  <si>
    <t xml:space="preserve">Daughters birthday</t>
  </si>
  <si>
    <t xml:space="preserve">Sons birthday</t>
  </si>
  <si>
    <t xml:space="preserve">Wife's birthday</t>
  </si>
  <si>
    <t xml:space="preserve">Mothers birthday</t>
  </si>
  <si>
    <t xml:space="preserve">This spreadsheet provides an easy way to keep track of annual</t>
  </si>
  <si>
    <t xml:space="preserve">Wedding anniversary</t>
  </si>
  <si>
    <t xml:space="preserve">events such as birthdays and wedding anniversaries.</t>
  </si>
  <si>
    <t xml:space="preserve">Christmas Day</t>
  </si>
  <si>
    <t xml:space="preserve">St Patrick's Day</t>
  </si>
  <si>
    <t xml:space="preserve">Independence Day (US)</t>
  </si>
  <si>
    <t xml:space="preserve">Anniversary:</t>
  </si>
  <si>
    <t xml:space="preserve">Anniversary details.</t>
  </si>
  <si>
    <t xml:space="preserve">Month:</t>
  </si>
  <si>
    <t xml:space="preserve">The month number of the anniversary (1..12).</t>
  </si>
  <si>
    <t xml:space="preserve">Day:</t>
  </si>
  <si>
    <t xml:space="preserve">The day number of the anniversary (1..31).</t>
  </si>
  <si>
    <t xml:space="preserve">Outputs:</t>
  </si>
  <si>
    <t xml:space="preserve">Next Anniversary:</t>
  </si>
  <si>
    <t xml:space="preserve">The date of the next anniversary.</t>
  </si>
  <si>
    <t xml:space="preserve">The time in Years,Months and Days until the next anniversary.</t>
  </si>
  <si>
    <t xml:space="preserve">Next:</t>
  </si>
  <si>
    <r>
      <rPr>
        <b val="true"/>
        <sz val="10"/>
        <color rgb="FFFF0000"/>
        <rFont val="Arial"/>
        <family val="2"/>
      </rPr>
      <t xml:space="preserve">&lt;&gt;</t>
    </r>
    <r>
      <rPr>
        <sz val="10"/>
        <rFont val="Arial"/>
        <family val="2"/>
      </rPr>
      <t xml:space="preserve"> Marks the next upcoming anniversary.</t>
    </r>
  </si>
  <si>
    <t xml:space="preserve">The output cells (T..V) are read-only and will update automatically.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</si>
</sst>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[$£-809]#,##0.00;[RED]\-[$£-809]#,##0.00"/>
    <numFmt numFmtId="166" formatCode="DDD&quot;, &quot;MMMM\ D&quot;, &quot;YYYY"/>
    <numFmt numFmtId="167" formatCode="@"/>
    <numFmt numFmtId="168" formatCode="DDD"/>
    <numFmt numFmtId="169" formatCode="&quot;TRUE&quot;;&quot;TRUE&quot;;&quot;FALSE&quot;"/>
    <numFmt numFmtId="170" formatCode="M/D/YY"/>
    <numFmt numFmtId="171" formatCode="MM/DD/YYYY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1"/>
      <name val="Arial"/>
      <family val="2"/>
    </font>
    <font>
      <sz val="10"/>
      <color rgb="FF0000FF"/>
      <name val="Arial"/>
      <family val="2"/>
    </font>
    <font>
      <sz val="10.5"/>
      <name val="Arial"/>
      <family val="2"/>
    </font>
    <font>
      <b val="true"/>
      <sz val="10"/>
      <color rgb="FF800000"/>
      <name val="Arial"/>
      <family val="2"/>
    </font>
    <font>
      <b val="true"/>
      <sz val="10"/>
      <color rgb="FF0000FF"/>
      <name val="Arial"/>
      <family val="2"/>
    </font>
    <font>
      <i val="true"/>
      <sz val="10"/>
      <name val="Arial"/>
      <family val="2"/>
    </font>
    <font>
      <b val="true"/>
      <sz val="10"/>
      <name val="Arial"/>
      <family val="2"/>
    </font>
    <font>
      <b val="true"/>
      <sz val="10"/>
      <color rgb="FFFF0000"/>
      <name val="Arial"/>
      <family val="2"/>
    </font>
    <font>
      <sz val="10"/>
      <color rgb="FFFFFFFF"/>
      <name val="Arial"/>
      <family val="2"/>
    </font>
    <font>
      <sz val="10"/>
      <color rgb="FF000080"/>
      <name val="Arial"/>
      <family val="2"/>
    </font>
    <font>
      <b val="true"/>
      <sz val="10"/>
      <color rgb="FFFFFFFF"/>
      <name val="Arial"/>
      <family val="2"/>
    </font>
    <font>
      <b val="true"/>
      <sz val="10"/>
      <color rgb="FF000000"/>
      <name val="Arial"/>
      <family val="2"/>
    </font>
    <font>
      <sz val="10"/>
      <color rgb="FF2323DC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66699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E6E6FF"/>
        <bgColor rgb="FFFF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>
        <color rgb="FFFFFFFF"/>
      </left>
      <right style="hair">
        <color rgb="FFFFFFFF"/>
      </right>
      <top style="hair">
        <color rgb="FFFFFFFF"/>
      </top>
      <bottom style="hair">
        <color rgb="FFFFFFFF"/>
      </bottom>
      <diagonal/>
    </border>
    <border diagonalUp="false" diagonalDown="false">
      <left/>
      <right/>
      <top style="hair">
        <color rgb="FFFFFFFF"/>
      </top>
      <bottom style="hair">
        <color rgb="FFFFFFFF"/>
      </bottom>
      <diagonal/>
    </border>
    <border diagonalUp="false" diagonalDown="false">
      <left style="hair">
        <color rgb="FFB3B3B3"/>
      </left>
      <right style="hair">
        <color rgb="FFB3B3B3"/>
      </right>
      <top style="hair">
        <color rgb="FFB3B3B3"/>
      </top>
      <bottom style="hair">
        <color rgb="FFB3B3B3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true" hidden="true"/>
    </xf>
    <xf numFmtId="164" fontId="0" fillId="0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2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14" fillId="2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0" fillId="3" borderId="0" xfId="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14" fillId="2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true"/>
    </xf>
    <xf numFmtId="164" fontId="0" fillId="4" borderId="3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67" fontId="0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3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1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11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left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true"/>
    </xf>
    <xf numFmtId="168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true"/>
    </xf>
    <xf numFmtId="169" fontId="0" fillId="0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16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6" fontId="16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2" fillId="3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9" fontId="12" fillId="3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17" fillId="3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16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70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8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6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tru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71" fontId="16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16" fillId="2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left" vertical="bottom" textRotation="0" wrapText="false" indent="0" shrinkToFit="false"/>
      <protection locked="false" hidden="false"/>
    </xf>
    <xf numFmtId="168" fontId="0" fillId="3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9" fillId="3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6" fillId="2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6" fontId="0" fillId="4" borderId="3" xfId="0" applyFont="true" applyBorder="true" applyAlignment="true" applyProtection="true">
      <alignment horizontal="left" vertical="bottom" textRotation="0" wrapText="false" indent="0" shrinkToFit="false"/>
      <protection locked="true" hidden="true"/>
    </xf>
    <xf numFmtId="164" fontId="13" fillId="4" borderId="3" xfId="0" applyFont="true" applyBorder="true" applyAlignment="true" applyProtection="true">
      <alignment horizontal="center" vertical="bottom" textRotation="0" wrapText="false" indent="0" shrinkToFit="false"/>
      <protection locked="true" hidden="true"/>
    </xf>
    <xf numFmtId="164" fontId="13" fillId="0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3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E6E6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2323D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6.jpeg"/><Relationship Id="rId2" Type="http://schemas.openxmlformats.org/officeDocument/2006/relationships/image" Target="../media/image7.jpe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8.jpeg"/><Relationship Id="rId2" Type="http://schemas.openxmlformats.org/officeDocument/2006/relationships/image" Target="../media/image9.jpe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0.jpeg"/><Relationship Id="rId2" Type="http://schemas.openxmlformats.org/officeDocument/2006/relationships/image" Target="../media/image11.jpe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2.jpeg"/><Relationship Id="rId2" Type="http://schemas.openxmlformats.org/officeDocument/2006/relationships/image" Target="../media/image13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293400</xdr:colOff>
      <xdr:row>82</xdr:row>
      <xdr:rowOff>120600</xdr:rowOff>
    </xdr:from>
    <xdr:to>
      <xdr:col>9</xdr:col>
      <xdr:colOff>700920</xdr:colOff>
      <xdr:row>95</xdr:row>
      <xdr:rowOff>94320</xdr:rowOff>
    </xdr:to>
    <xdr:pic>
      <xdr:nvPicPr>
        <xdr:cNvPr id="0" name="Graphics 2" descr=""/>
        <xdr:cNvPicPr/>
      </xdr:nvPicPr>
      <xdr:blipFill>
        <a:blip r:embed="rId1"/>
        <a:stretch/>
      </xdr:blipFill>
      <xdr:spPr>
        <a:xfrm>
          <a:off x="1110600" y="13488480"/>
          <a:ext cx="6644880" cy="2086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66</xdr:row>
      <xdr:rowOff>69840</xdr:rowOff>
    </xdr:from>
    <xdr:to>
      <xdr:col>7</xdr:col>
      <xdr:colOff>597240</xdr:colOff>
      <xdr:row>80</xdr:row>
      <xdr:rowOff>13320</xdr:rowOff>
    </xdr:to>
    <xdr:pic>
      <xdr:nvPicPr>
        <xdr:cNvPr id="1" name="Graphics 3" descr=""/>
        <xdr:cNvPicPr/>
      </xdr:nvPicPr>
      <xdr:blipFill>
        <a:blip r:embed="rId2"/>
        <a:stretch/>
      </xdr:blipFill>
      <xdr:spPr>
        <a:xfrm>
          <a:off x="1131480" y="10836720"/>
          <a:ext cx="4887360" cy="2219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97</xdr:row>
      <xdr:rowOff>2880</xdr:rowOff>
    </xdr:from>
    <xdr:to>
      <xdr:col>1</xdr:col>
      <xdr:colOff>158040</xdr:colOff>
      <xdr:row>97</xdr:row>
      <xdr:rowOff>155160</xdr:rowOff>
    </xdr:to>
    <xdr:pic>
      <xdr:nvPicPr>
        <xdr:cNvPr id="2" name="Graphics 9" descr=""/>
        <xdr:cNvPicPr/>
      </xdr:nvPicPr>
      <xdr:blipFill>
        <a:blip r:embed="rId3"/>
        <a:stretch/>
      </xdr:blipFill>
      <xdr:spPr>
        <a:xfrm>
          <a:off x="817200" y="15809040"/>
          <a:ext cx="158040" cy="152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0</xdr:colOff>
      <xdr:row>98</xdr:row>
      <xdr:rowOff>9720</xdr:rowOff>
    </xdr:from>
    <xdr:to>
      <xdr:col>1</xdr:col>
      <xdr:colOff>158040</xdr:colOff>
      <xdr:row>98</xdr:row>
      <xdr:rowOff>154440</xdr:rowOff>
    </xdr:to>
    <xdr:pic>
      <xdr:nvPicPr>
        <xdr:cNvPr id="3" name="Graphics 10" descr=""/>
        <xdr:cNvPicPr/>
      </xdr:nvPicPr>
      <xdr:blipFill>
        <a:blip r:embed="rId4"/>
        <a:stretch/>
      </xdr:blipFill>
      <xdr:spPr>
        <a:xfrm>
          <a:off x="817200" y="15978600"/>
          <a:ext cx="158040" cy="144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0</xdr:colOff>
      <xdr:row>37</xdr:row>
      <xdr:rowOff>78120</xdr:rowOff>
    </xdr:from>
    <xdr:to>
      <xdr:col>10</xdr:col>
      <xdr:colOff>401400</xdr:colOff>
      <xdr:row>52</xdr:row>
      <xdr:rowOff>137880</xdr:rowOff>
    </xdr:to>
    <xdr:pic>
      <xdr:nvPicPr>
        <xdr:cNvPr id="4" name="Graphics 1" descr=""/>
        <xdr:cNvPicPr/>
      </xdr:nvPicPr>
      <xdr:blipFill>
        <a:blip r:embed="rId5"/>
        <a:stretch/>
      </xdr:blipFill>
      <xdr:spPr>
        <a:xfrm>
          <a:off x="1131480" y="6130800"/>
          <a:ext cx="7140600" cy="249804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360</xdr:colOff>
      <xdr:row>21</xdr:row>
      <xdr:rowOff>720</xdr:rowOff>
    </xdr:from>
    <xdr:to>
      <xdr:col>17</xdr:col>
      <xdr:colOff>158040</xdr:colOff>
      <xdr:row>21</xdr:row>
      <xdr:rowOff>152640</xdr:rowOff>
    </xdr:to>
    <xdr:pic>
      <xdr:nvPicPr>
        <xdr:cNvPr id="5" name="Graphics 5" descr=""/>
        <xdr:cNvPicPr/>
      </xdr:nvPicPr>
      <xdr:blipFill>
        <a:blip r:embed="rId1"/>
        <a:stretch/>
      </xdr:blipFill>
      <xdr:spPr>
        <a:xfrm>
          <a:off x="6885360" y="3414240"/>
          <a:ext cx="157680" cy="151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17</xdr:col>
      <xdr:colOff>360</xdr:colOff>
      <xdr:row>22</xdr:row>
      <xdr:rowOff>0</xdr:rowOff>
    </xdr:from>
    <xdr:to>
      <xdr:col>17</xdr:col>
      <xdr:colOff>158040</xdr:colOff>
      <xdr:row>22</xdr:row>
      <xdr:rowOff>151920</xdr:rowOff>
    </xdr:to>
    <xdr:pic>
      <xdr:nvPicPr>
        <xdr:cNvPr id="6" name="Graphics 6" descr=""/>
        <xdr:cNvPicPr/>
      </xdr:nvPicPr>
      <xdr:blipFill>
        <a:blip r:embed="rId2"/>
        <a:stretch/>
      </xdr:blipFill>
      <xdr:spPr>
        <a:xfrm>
          <a:off x="6885360" y="3576240"/>
          <a:ext cx="157680" cy="1519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18</xdr:col>
      <xdr:colOff>0</xdr:colOff>
      <xdr:row>22</xdr:row>
      <xdr:rowOff>161280</xdr:rowOff>
    </xdr:from>
    <xdr:to>
      <xdr:col>18</xdr:col>
      <xdr:colOff>157320</xdr:colOff>
      <xdr:row>23</xdr:row>
      <xdr:rowOff>152280</xdr:rowOff>
    </xdr:to>
    <xdr:pic>
      <xdr:nvPicPr>
        <xdr:cNvPr id="7" name="Graphics 7" descr=""/>
        <xdr:cNvPicPr/>
      </xdr:nvPicPr>
      <xdr:blipFill>
        <a:blip r:embed="rId1"/>
        <a:stretch/>
      </xdr:blipFill>
      <xdr:spPr>
        <a:xfrm>
          <a:off x="8775000" y="3737520"/>
          <a:ext cx="157320" cy="153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18</xdr:col>
      <xdr:colOff>0</xdr:colOff>
      <xdr:row>24</xdr:row>
      <xdr:rowOff>360</xdr:rowOff>
    </xdr:from>
    <xdr:to>
      <xdr:col>18</xdr:col>
      <xdr:colOff>157320</xdr:colOff>
      <xdr:row>24</xdr:row>
      <xdr:rowOff>152280</xdr:rowOff>
    </xdr:to>
    <xdr:pic>
      <xdr:nvPicPr>
        <xdr:cNvPr id="8" name="Graphics 8" descr=""/>
        <xdr:cNvPicPr/>
      </xdr:nvPicPr>
      <xdr:blipFill>
        <a:blip r:embed="rId2"/>
        <a:stretch/>
      </xdr:blipFill>
      <xdr:spPr>
        <a:xfrm>
          <a:off x="8775000" y="3901680"/>
          <a:ext cx="157320" cy="1519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720</xdr:colOff>
      <xdr:row>21</xdr:row>
      <xdr:rowOff>720</xdr:rowOff>
    </xdr:from>
    <xdr:to>
      <xdr:col>17</xdr:col>
      <xdr:colOff>158400</xdr:colOff>
      <xdr:row>21</xdr:row>
      <xdr:rowOff>152640</xdr:rowOff>
    </xdr:to>
    <xdr:pic>
      <xdr:nvPicPr>
        <xdr:cNvPr id="9" name="Graphics 11" descr=""/>
        <xdr:cNvPicPr/>
      </xdr:nvPicPr>
      <xdr:blipFill>
        <a:blip r:embed="rId1"/>
        <a:stretch/>
      </xdr:blipFill>
      <xdr:spPr>
        <a:xfrm>
          <a:off x="6985440" y="3414240"/>
          <a:ext cx="157680" cy="151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17</xdr:col>
      <xdr:colOff>720</xdr:colOff>
      <xdr:row>22</xdr:row>
      <xdr:rowOff>0</xdr:rowOff>
    </xdr:from>
    <xdr:to>
      <xdr:col>17</xdr:col>
      <xdr:colOff>158400</xdr:colOff>
      <xdr:row>22</xdr:row>
      <xdr:rowOff>151920</xdr:rowOff>
    </xdr:to>
    <xdr:pic>
      <xdr:nvPicPr>
        <xdr:cNvPr id="10" name="Graphics 12" descr=""/>
        <xdr:cNvPicPr/>
      </xdr:nvPicPr>
      <xdr:blipFill>
        <a:blip r:embed="rId2"/>
        <a:stretch/>
      </xdr:blipFill>
      <xdr:spPr>
        <a:xfrm>
          <a:off x="6985440" y="3576240"/>
          <a:ext cx="157680" cy="1519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23</xdr:col>
      <xdr:colOff>360</xdr:colOff>
      <xdr:row>25</xdr:row>
      <xdr:rowOff>360</xdr:rowOff>
    </xdr:from>
    <xdr:to>
      <xdr:col>23</xdr:col>
      <xdr:colOff>158040</xdr:colOff>
      <xdr:row>25</xdr:row>
      <xdr:rowOff>152280</xdr:rowOff>
    </xdr:to>
    <xdr:pic>
      <xdr:nvPicPr>
        <xdr:cNvPr id="11" name="Graphics 13" descr=""/>
        <xdr:cNvPicPr/>
      </xdr:nvPicPr>
      <xdr:blipFill>
        <a:blip r:embed="rId1"/>
        <a:stretch/>
      </xdr:blipFill>
      <xdr:spPr>
        <a:xfrm>
          <a:off x="8668080" y="4063680"/>
          <a:ext cx="157680" cy="151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23</xdr:col>
      <xdr:colOff>360</xdr:colOff>
      <xdr:row>26</xdr:row>
      <xdr:rowOff>1080</xdr:rowOff>
    </xdr:from>
    <xdr:to>
      <xdr:col>23</xdr:col>
      <xdr:colOff>158040</xdr:colOff>
      <xdr:row>26</xdr:row>
      <xdr:rowOff>153000</xdr:rowOff>
    </xdr:to>
    <xdr:pic>
      <xdr:nvPicPr>
        <xdr:cNvPr id="12" name="Graphics 14" descr=""/>
        <xdr:cNvPicPr/>
      </xdr:nvPicPr>
      <xdr:blipFill>
        <a:blip r:embed="rId2"/>
        <a:stretch/>
      </xdr:blipFill>
      <xdr:spPr>
        <a:xfrm>
          <a:off x="8668080" y="4226760"/>
          <a:ext cx="157680" cy="1519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justwebware.com/" TargetMode="External"/><Relationship Id="rId2" Type="http://schemas.openxmlformats.org/officeDocument/2006/relationships/hyperlink" Target="https://www.paypal.com/cgi-bin/webscr?cmd=_s-xclick&amp;hosted_button_id=KZX3RFWS5U4LU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justwebware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www.justwebware.com/" TargetMode="External"/><Relationship Id="rId2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://www.justwebware.com/" TargetMode="External"/><Relationship Id="rId2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http://www.justwebware.com/" TargetMode="External"/><Relationship Id="rId2" Type="http://schemas.openxmlformats.org/officeDocument/2006/relationships/drawing" Target="../drawings/drawing5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L1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4" zeroHeight="false" outlineLevelRow="0" outlineLevelCol="0"/>
  <cols>
    <col collapsed="false" customWidth="false" hidden="false" outlineLevel="0" max="1" min="1" style="1" width="11.58"/>
    <col collapsed="false" customWidth="true" hidden="false" outlineLevel="0" max="2" min="2" style="1" width="4.45"/>
    <col collapsed="false" customWidth="false" hidden="false" outlineLevel="0" max="3" min="3" style="1" width="11.58"/>
    <col collapsed="false" customWidth="true" hidden="false" outlineLevel="0" max="4" min="4" style="1" width="13.1"/>
    <col collapsed="false" customWidth="true" hidden="false" outlineLevel="0" max="5" min="5" style="1" width="14.5"/>
    <col collapsed="false" customWidth="true" hidden="false" outlineLevel="0" max="6" min="6" style="1" width="10.04"/>
    <col collapsed="false" customWidth="false" hidden="false" outlineLevel="0" max="8" min="7" style="1" width="11.58"/>
    <col collapsed="false" customWidth="false" hidden="false" outlineLevel="0" max="10" min="9" style="1" width="11.57"/>
    <col collapsed="false" customWidth="true" hidden="false" outlineLevel="0" max="11" min="11" style="1" width="8.22"/>
    <col collapsed="false" customWidth="false" hidden="false" outlineLevel="0" max="1025" min="12" style="1" width="11.57"/>
  </cols>
  <sheetData>
    <row r="1" customFormat="false" ht="12.8" hidden="false" customHeight="false" outlineLevel="0" collapsed="false"/>
    <row r="2" customFormat="false" ht="14" hidden="false" customHeight="false" outlineLevel="0" collapsed="false">
      <c r="B2" s="2" t="s">
        <v>0</v>
      </c>
    </row>
    <row r="3" customFormat="false" ht="12.8" hidden="false" customHeight="false" outlineLevel="0" collapsed="false"/>
    <row r="4" customFormat="false" ht="12.8" hidden="false" customHeight="false" outlineLevel="0" collapsed="false">
      <c r="B4" s="1" t="s">
        <v>1</v>
      </c>
      <c r="C4" s="3" t="s">
        <v>2</v>
      </c>
      <c r="E4" s="1" t="s">
        <v>3</v>
      </c>
    </row>
    <row r="5" customFormat="false" ht="12.8" hidden="false" customHeight="false" outlineLevel="0" collapsed="false"/>
    <row r="6" customFormat="false" ht="13.4" hidden="false" customHeight="false" outlineLevel="0" collapsed="false">
      <c r="B6" s="4" t="s">
        <v>4</v>
      </c>
    </row>
    <row r="7" customFormat="false" ht="13.4" hidden="false" customHeight="false" outlineLevel="0" collapsed="false">
      <c r="B7" s="4" t="s">
        <v>5</v>
      </c>
    </row>
    <row r="8" customFormat="false" ht="13.4" hidden="false" customHeight="false" outlineLevel="0" collapsed="false">
      <c r="B8" s="4"/>
    </row>
    <row r="9" customFormat="false" ht="12.8" hidden="false" customHeight="false" outlineLevel="0" collapsed="false">
      <c r="B9" s="5" t="s">
        <v>6</v>
      </c>
    </row>
    <row r="10" customFormat="false" ht="12.8" hidden="false" customHeight="false" outlineLevel="0" collapsed="false">
      <c r="B10" s="6"/>
    </row>
    <row r="11" customFormat="false" ht="12.8" hidden="false" customHeight="false" outlineLevel="0" collapsed="false">
      <c r="B11" s="6" t="s">
        <v>7</v>
      </c>
    </row>
    <row r="12" customFormat="false" ht="12.8" hidden="false" customHeight="false" outlineLevel="0" collapsed="false">
      <c r="B12" s="7" t="s">
        <v>8</v>
      </c>
    </row>
    <row r="13" customFormat="false" ht="12.8" hidden="false" customHeight="false" outlineLevel="0" collapsed="false">
      <c r="B13" s="7"/>
      <c r="C13" s="8" t="s">
        <v>9</v>
      </c>
    </row>
    <row r="14" customFormat="false" ht="12.8" hidden="false" customHeight="false" outlineLevel="0" collapsed="false">
      <c r="B14" s="7" t="s">
        <v>10</v>
      </c>
    </row>
    <row r="15" customFormat="false" ht="12.8" hidden="false" customHeight="false" outlineLevel="0" collapsed="false">
      <c r="B15" s="7"/>
      <c r="C15" s="8" t="s">
        <v>11</v>
      </c>
    </row>
    <row r="16" customFormat="false" ht="12.8" hidden="false" customHeight="false" outlineLevel="0" collapsed="false">
      <c r="B16" s="7" t="s">
        <v>12</v>
      </c>
    </row>
    <row r="17" customFormat="false" ht="12.8" hidden="false" customHeight="false" outlineLevel="0" collapsed="false">
      <c r="C17" s="8" t="s">
        <v>13</v>
      </c>
    </row>
    <row r="18" customFormat="false" ht="12.8" hidden="false" customHeight="false" outlineLevel="0" collapsed="false">
      <c r="B18" s="7" t="s">
        <v>14</v>
      </c>
    </row>
    <row r="19" customFormat="false" ht="12.8" hidden="false" customHeight="false" outlineLevel="0" collapsed="false">
      <c r="C19" s="8" t="s">
        <v>15</v>
      </c>
    </row>
    <row r="20" customFormat="false" ht="12.8" hidden="false" customHeight="false" outlineLevel="0" collapsed="false"/>
    <row r="21" customFormat="false" ht="12.8" hidden="false" customHeight="false" outlineLevel="0" collapsed="false">
      <c r="B21" s="1" t="s">
        <v>16</v>
      </c>
    </row>
    <row r="22" customFormat="false" ht="12.8" hidden="false" customHeight="false" outlineLevel="0" collapsed="false">
      <c r="B22" s="1" t="s">
        <v>17</v>
      </c>
    </row>
    <row r="23" customFormat="false" ht="12.8" hidden="false" customHeight="false" outlineLevel="0" collapsed="false">
      <c r="B23" s="6"/>
    </row>
    <row r="24" customFormat="false" ht="12.8" hidden="false" customHeight="false" outlineLevel="0" collapsed="false">
      <c r="B24" s="9" t="s">
        <v>18</v>
      </c>
    </row>
    <row r="25" customFormat="false" ht="12.8" hidden="false" customHeight="false" outlineLevel="0" collapsed="false">
      <c r="B25" s="10"/>
      <c r="C25" s="11" t="s">
        <v>19</v>
      </c>
    </row>
    <row r="26" customFormat="false" ht="12.8" hidden="false" customHeight="false" outlineLevel="0" collapsed="false">
      <c r="B26" s="10"/>
      <c r="C26" s="11" t="s">
        <v>20</v>
      </c>
    </row>
    <row r="27" customFormat="false" ht="12.8" hidden="false" customHeight="false" outlineLevel="0" collapsed="false">
      <c r="B27" s="10"/>
      <c r="C27" s="11" t="s">
        <v>21</v>
      </c>
    </row>
    <row r="28" customFormat="false" ht="12.8" hidden="false" customHeight="false" outlineLevel="0" collapsed="false">
      <c r="B28" s="6"/>
      <c r="C28" s="3" t="s">
        <v>22</v>
      </c>
    </row>
    <row r="29" customFormat="false" ht="12.8" hidden="false" customHeight="false" outlineLevel="0" collapsed="false">
      <c r="B29" s="10"/>
      <c r="C29" s="6"/>
    </row>
    <row r="30" customFormat="false" ht="12.8" hidden="false" customHeight="false" outlineLevel="0" collapsed="false"/>
    <row r="31" customFormat="false" ht="12.8" hidden="false" customHeight="false" outlineLevel="0" collapsed="false">
      <c r="B31" s="12" t="s">
        <v>19</v>
      </c>
    </row>
    <row r="32" customFormat="false" ht="12.8" hidden="false" customHeight="false" outlineLevel="0" collapsed="false">
      <c r="C32" s="1" t="s">
        <v>23</v>
      </c>
    </row>
    <row r="33" customFormat="false" ht="12.8" hidden="false" customHeight="false" outlineLevel="0" collapsed="false">
      <c r="B33" s="10"/>
      <c r="C33" s="10" t="s">
        <v>24</v>
      </c>
    </row>
    <row r="34" customFormat="false" ht="12.8" hidden="false" customHeight="false" outlineLevel="0" collapsed="false">
      <c r="C34" s="1" t="s">
        <v>25</v>
      </c>
    </row>
    <row r="35" customFormat="false" ht="12.8" hidden="false" customHeight="false" outlineLevel="0" collapsed="false">
      <c r="C35" s="1" t="s">
        <v>26</v>
      </c>
    </row>
    <row r="36" customFormat="false" ht="12.8" hidden="false" customHeight="false" outlineLevel="0" collapsed="false"/>
    <row r="37" customFormat="false" ht="12.8" hidden="false" customHeight="false" outlineLevel="0" collapsed="false">
      <c r="C37" s="8" t="s">
        <v>27</v>
      </c>
    </row>
    <row r="38" customFormat="false" ht="12.8" hidden="false" customHeight="false" outlineLevel="0" collapsed="false"/>
    <row r="39" customFormat="false" ht="12.8" hidden="false" customHeight="false" outlineLevel="0" collapsed="false">
      <c r="L39" s="13" t="s">
        <v>28</v>
      </c>
    </row>
    <row r="40" customFormat="false" ht="12.8" hidden="false" customHeight="false" outlineLevel="0" collapsed="false">
      <c r="L40" s="1" t="s">
        <v>29</v>
      </c>
    </row>
    <row r="41" customFormat="false" ht="12.8" hidden="false" customHeight="false" outlineLevel="0" collapsed="false"/>
    <row r="42" customFormat="false" ht="12.8" hidden="false" customHeight="false" outlineLevel="0" collapsed="false"/>
    <row r="43" customFormat="false" ht="12.8" hidden="false" customHeight="false" outlineLevel="0" collapsed="false"/>
    <row r="44" customFormat="false" ht="12.8" hidden="false" customHeight="false" outlineLevel="0" collapsed="false"/>
    <row r="45" customFormat="false" ht="12.8" hidden="false" customHeight="false" outlineLevel="0" collapsed="false"/>
    <row r="46" customFormat="false" ht="12.8" hidden="false" customHeight="false" outlineLevel="0" collapsed="false"/>
    <row r="47" customFormat="false" ht="12.8" hidden="false" customHeight="false" outlineLevel="0" collapsed="false"/>
    <row r="48" customFormat="false" ht="12.8" hidden="false" customHeight="false" outlineLevel="0" collapsed="false"/>
    <row r="49" customFormat="false" ht="12.8" hidden="false" customHeight="false" outlineLevel="0" collapsed="false"/>
    <row r="50" customFormat="false" ht="12.8" hidden="false" customHeight="false" outlineLevel="0" collapsed="false">
      <c r="L50" s="13" t="s">
        <v>30</v>
      </c>
    </row>
    <row r="51" customFormat="false" ht="12.8" hidden="false" customHeight="false" outlineLevel="0" collapsed="false">
      <c r="L51" s="6" t="s">
        <v>31</v>
      </c>
    </row>
    <row r="52" customFormat="false" ht="12.8" hidden="false" customHeight="false" outlineLevel="0" collapsed="false"/>
    <row r="53" customFormat="false" ht="12.8" hidden="false" customHeight="false" outlineLevel="0" collapsed="false"/>
    <row r="54" customFormat="false" ht="12.8" hidden="false" customHeight="false" outlineLevel="0" collapsed="false"/>
    <row r="55" customFormat="false" ht="12.8" hidden="false" customHeight="false" outlineLevel="0" collapsed="false"/>
    <row r="56" customFormat="false" ht="12.8" hidden="false" customHeight="false" outlineLevel="0" collapsed="false">
      <c r="B56" s="12" t="s">
        <v>32</v>
      </c>
    </row>
    <row r="57" customFormat="false" ht="12.8" hidden="false" customHeight="false" outlineLevel="0" collapsed="false">
      <c r="C57" s="1" t="s">
        <v>33</v>
      </c>
    </row>
    <row r="58" customFormat="false" ht="12.8" hidden="false" customHeight="false" outlineLevel="0" collapsed="false">
      <c r="C58" s="6" t="s">
        <v>34</v>
      </c>
    </row>
    <row r="59" customFormat="false" ht="12.8" hidden="false" customHeight="false" outlineLevel="0" collapsed="false">
      <c r="C59" s="1" t="s">
        <v>35</v>
      </c>
    </row>
    <row r="60" customFormat="false" ht="12.8" hidden="false" customHeight="false" outlineLevel="0" collapsed="false">
      <c r="C60" s="1" t="s">
        <v>36</v>
      </c>
    </row>
    <row r="61" customFormat="false" ht="12.8" hidden="false" customHeight="false" outlineLevel="0" collapsed="false">
      <c r="C61" s="1" t="s">
        <v>37</v>
      </c>
    </row>
    <row r="62" customFormat="false" ht="12.8" hidden="false" customHeight="false" outlineLevel="0" collapsed="false">
      <c r="C62" s="1" t="s">
        <v>38</v>
      </c>
    </row>
    <row r="63" customFormat="false" ht="12.8" hidden="false" customHeight="false" outlineLevel="0" collapsed="false"/>
    <row r="64" customFormat="false" ht="12.8" hidden="false" customHeight="false" outlineLevel="0" collapsed="false">
      <c r="C64" s="1" t="s">
        <v>39</v>
      </c>
    </row>
    <row r="65" customFormat="false" ht="12.8" hidden="false" customHeight="false" outlineLevel="0" collapsed="false">
      <c r="C65" s="6" t="s">
        <v>40</v>
      </c>
    </row>
    <row r="66" customFormat="false" ht="12.8" hidden="false" customHeight="false" outlineLevel="0" collapsed="false">
      <c r="C66" s="1" t="s">
        <v>41</v>
      </c>
    </row>
    <row r="67" customFormat="false" ht="12.8" hidden="false" customHeight="false" outlineLevel="0" collapsed="false"/>
    <row r="68" customFormat="false" ht="12.8" hidden="false" customHeight="false" outlineLevel="0" collapsed="false"/>
    <row r="69" customFormat="false" ht="12.8" hidden="false" customHeight="false" outlineLevel="0" collapsed="false"/>
    <row r="70" customFormat="false" ht="12.8" hidden="false" customHeight="false" outlineLevel="0" collapsed="false"/>
    <row r="71" customFormat="false" ht="12.8" hidden="false" customHeight="false" outlineLevel="0" collapsed="false"/>
    <row r="72" customFormat="false" ht="12.8" hidden="false" customHeight="false" outlineLevel="0" collapsed="false"/>
    <row r="73" customFormat="false" ht="12.8" hidden="false" customHeight="false" outlineLevel="0" collapsed="false"/>
    <row r="74" customFormat="false" ht="12.8" hidden="false" customHeight="false" outlineLevel="0" collapsed="false"/>
    <row r="75" customFormat="false" ht="12.8" hidden="false" customHeight="false" outlineLevel="0" collapsed="false"/>
    <row r="76" customFormat="false" ht="12.8" hidden="false" customHeight="false" outlineLevel="0" collapsed="false"/>
    <row r="77" customFormat="false" ht="12.8" hidden="false" customHeight="false" outlineLevel="0" collapsed="false"/>
    <row r="78" customFormat="false" ht="12.8" hidden="false" customHeight="false" outlineLevel="0" collapsed="false"/>
    <row r="79" customFormat="false" ht="12.8" hidden="false" customHeight="false" outlineLevel="0" collapsed="false"/>
    <row r="80" customFormat="false" ht="12.8" hidden="false" customHeight="false" outlineLevel="0" collapsed="false"/>
    <row r="81" customFormat="false" ht="12.8" hidden="false" customHeight="false" outlineLevel="0" collapsed="false"/>
    <row r="82" customFormat="false" ht="12.8" hidden="false" customHeight="false" outlineLevel="0" collapsed="false">
      <c r="C82" s="1" t="s">
        <v>42</v>
      </c>
    </row>
    <row r="83" customFormat="false" ht="12.8" hidden="false" customHeight="false" outlineLevel="0" collapsed="false"/>
    <row r="84" customFormat="false" ht="12.8" hidden="false" customHeight="false" outlineLevel="0" collapsed="false"/>
    <row r="85" customFormat="false" ht="12.8" hidden="false" customHeight="false" outlineLevel="0" collapsed="false"/>
    <row r="86" customFormat="false" ht="12.8" hidden="false" customHeight="false" outlineLevel="0" collapsed="false"/>
    <row r="87" customFormat="false" ht="12.8" hidden="false" customHeight="false" outlineLevel="0" collapsed="false"/>
    <row r="88" customFormat="false" ht="12.8" hidden="false" customHeight="false" outlineLevel="0" collapsed="false"/>
    <row r="89" customFormat="false" ht="12.8" hidden="false" customHeight="false" outlineLevel="0" collapsed="false"/>
    <row r="90" customFormat="false" ht="12.8" hidden="false" customHeight="false" outlineLevel="0" collapsed="false"/>
    <row r="91" customFormat="false" ht="12.8" hidden="false" customHeight="false" outlineLevel="0" collapsed="false"/>
    <row r="92" customFormat="false" ht="12.8" hidden="false" customHeight="false" outlineLevel="0" collapsed="false"/>
    <row r="93" customFormat="false" ht="12.8" hidden="false" customHeight="false" outlineLevel="0" collapsed="false"/>
    <row r="94" customFormat="false" ht="12.8" hidden="false" customHeight="false" outlineLevel="0" collapsed="false"/>
    <row r="95" customFormat="false" ht="12.8" hidden="false" customHeight="false" outlineLevel="0" collapsed="false"/>
    <row r="96" customFormat="false" ht="12.8" hidden="false" customHeight="false" outlineLevel="0" collapsed="false"/>
    <row r="97" customFormat="false" ht="12.8" hidden="false" customHeight="false" outlineLevel="0" collapsed="false"/>
    <row r="98" customFormat="false" ht="12.8" hidden="false" customHeight="false" outlineLevel="0" collapsed="false">
      <c r="C98" s="10" t="s">
        <v>43</v>
      </c>
    </row>
    <row r="99" customFormat="false" ht="12.8" hidden="false" customHeight="false" outlineLevel="0" collapsed="false">
      <c r="C99" s="10" t="s">
        <v>44</v>
      </c>
    </row>
    <row r="100" customFormat="false" ht="12.8" hidden="false" customHeight="false" outlineLevel="0" collapsed="false"/>
    <row r="101" customFormat="false" ht="12.8" hidden="false" customHeight="false" outlineLevel="0" collapsed="false"/>
    <row r="102" customFormat="false" ht="12.8" hidden="false" customHeight="false" outlineLevel="0" collapsed="false">
      <c r="B102" s="9" t="s">
        <v>21</v>
      </c>
    </row>
    <row r="103" customFormat="false" ht="12.8" hidden="false" customHeight="false" outlineLevel="0" collapsed="false">
      <c r="C103" s="1" t="s">
        <v>45</v>
      </c>
    </row>
    <row r="104" customFormat="false" ht="12.8" hidden="false" customHeight="false" outlineLevel="0" collapsed="false">
      <c r="C104" s="1" t="s">
        <v>46</v>
      </c>
    </row>
    <row r="105" customFormat="false" ht="12.8" hidden="false" customHeight="false" outlineLevel="0" collapsed="false">
      <c r="C105" s="1" t="s">
        <v>47</v>
      </c>
    </row>
    <row r="106" customFormat="false" ht="12.8" hidden="false" customHeight="false" outlineLevel="0" collapsed="false">
      <c r="C106" s="1" t="s">
        <v>48</v>
      </c>
    </row>
    <row r="107" customFormat="false" ht="12.8" hidden="false" customHeight="false" outlineLevel="0" collapsed="false">
      <c r="C107" s="6"/>
    </row>
    <row r="108" customFormat="false" ht="12.8" hidden="false" customHeight="false" outlineLevel="0" collapsed="false"/>
    <row r="109" customFormat="false" ht="12.8" hidden="false" customHeight="false" outlineLevel="0" collapsed="false">
      <c r="B109" s="9" t="s">
        <v>22</v>
      </c>
    </row>
    <row r="110" customFormat="false" ht="12.8" hidden="false" customHeight="false" outlineLevel="0" collapsed="false">
      <c r="C110" s="1" t="s">
        <v>49</v>
      </c>
    </row>
    <row r="111" customFormat="false" ht="12.8" hidden="false" customHeight="false" outlineLevel="0" collapsed="false">
      <c r="C111" s="3" t="s">
        <v>50</v>
      </c>
    </row>
    <row r="112" customFormat="false" ht="12.8" hidden="false" customHeight="false" outlineLevel="0" collapsed="false"/>
    <row r="113" customFormat="false" ht="12.8" hidden="false" customHeight="false" outlineLevel="0" collapsed="false"/>
    <row r="114" customFormat="false" ht="12.8" hidden="false" customHeight="false" outlineLevel="0" collapsed="false"/>
    <row r="115" customFormat="false" ht="12.8" hidden="false" customHeight="false" outlineLevel="0" collapsed="false"/>
    <row r="116" customFormat="false" ht="12.8" hidden="false" customHeight="false" outlineLevel="0" collapsed="false"/>
    <row r="117" customFormat="false" ht="12.8" hidden="false" customHeight="false" outlineLevel="0" collapsed="false"/>
    <row r="118" customFormat="false" ht="12.8" hidden="false" customHeight="false" outlineLevel="0" collapsed="false"/>
    <row r="119" customFormat="false" ht="12.8" hidden="false" customHeight="false" outlineLevel="0" collapsed="false"/>
    <row r="120" customFormat="false" ht="12.8" hidden="false" customHeight="false" outlineLevel="0" collapsed="false"/>
    <row r="121" customFormat="false" ht="12.8" hidden="false" customHeight="false" outlineLevel="0" collapsed="false"/>
    <row r="122" customFormat="false" ht="12.8" hidden="false" customHeight="false" outlineLevel="0" collapsed="false"/>
    <row r="123" customFormat="false" ht="12.8" hidden="false" customHeight="false" outlineLevel="0" collapsed="false"/>
    <row r="124" customFormat="false" ht="12.8" hidden="false" customHeight="false" outlineLevel="0" collapsed="false"/>
    <row r="125" customFormat="false" ht="12.8" hidden="false" customHeight="false" outlineLevel="0" collapsed="false"/>
    <row r="126" customFormat="false" ht="12.8" hidden="false" customHeight="false" outlineLevel="0" collapsed="false"/>
    <row r="127" customFormat="false" ht="12.8" hidden="false" customHeight="false" outlineLevel="0" collapsed="false"/>
    <row r="128" customFormat="false" ht="12.8" hidden="false" customHeight="false" outlineLevel="0" collapsed="false"/>
    <row r="129" customFormat="false" ht="12.8" hidden="false" customHeight="false" outlineLevel="0" collapsed="false"/>
    <row r="130" customFormat="false" ht="12.8" hidden="false" customHeight="false" outlineLevel="0" collapsed="false"/>
    <row r="131" customFormat="false" ht="12.8" hidden="false" customHeight="false" outlineLevel="0" collapsed="false"/>
    <row r="132" customFormat="false" ht="12.8" hidden="false" customHeight="false" outlineLevel="0" collapsed="false"/>
    <row r="133" customFormat="false" ht="12.8" hidden="false" customHeight="false" outlineLevel="0" collapsed="false"/>
    <row r="134" customFormat="false" ht="12.8" hidden="false" customHeight="false" outlineLevel="0" collapsed="false"/>
    <row r="135" customFormat="false" ht="12.8" hidden="false" customHeight="false" outlineLevel="0" collapsed="false"/>
    <row r="136" customFormat="false" ht="12.8" hidden="false" customHeight="false" outlineLevel="0" collapsed="false"/>
    <row r="137" customFormat="false" ht="12.8" hidden="false" customHeight="false" outlineLevel="0" collapsed="false"/>
    <row r="138" customFormat="false" ht="12.8" hidden="false" customHeight="false" outlineLevel="0" collapsed="false"/>
    <row r="139" customFormat="false" ht="12.8" hidden="false" customHeight="false" outlineLevel="0" collapsed="false"/>
    <row r="140" customFormat="false" ht="12.8" hidden="false" customHeight="false" outlineLevel="0" collapsed="false"/>
    <row r="141" customFormat="false" ht="12.8" hidden="false" customHeight="false" outlineLevel="0" collapsed="false"/>
    <row r="142" customFormat="false" ht="12.8" hidden="false" customHeight="false" outlineLevel="0" collapsed="false"/>
    <row r="143" customFormat="false" ht="12.8" hidden="false" customHeight="false" outlineLevel="0" collapsed="false"/>
    <row r="144" customFormat="false" ht="12.8" hidden="false" customHeight="false" outlineLevel="0" collapsed="false"/>
    <row r="145" customFormat="false" ht="12.8" hidden="false" customHeight="false" outlineLevel="0" collapsed="false"/>
    <row r="146" customFormat="false" ht="12.8" hidden="false" customHeight="false" outlineLevel="0" collapsed="false"/>
    <row r="147" customFormat="false" ht="12.8" hidden="false" customHeight="false" outlineLevel="0" collapsed="false"/>
  </sheetData>
  <hyperlinks>
    <hyperlink ref="C4" r:id="rId1" display="http://www.justwebware.com/"/>
    <hyperlink ref="B12" location="'Time Since'!A2" display="Time Since"/>
    <hyperlink ref="B14" location="'Time Between'!A2" display="Time Between"/>
    <hyperlink ref="B16" location="'Time Until'!A2" display="Time Until"/>
    <hyperlink ref="B18" location="Anniversaries!A2" display="Anniversaries"/>
    <hyperlink ref="C25" location="B31" display="Inputs and outputs."/>
    <hyperlink ref="C26" location="b56" display="Date entry and and cell formatting."/>
    <hyperlink ref="C27" location="b102" display="Modifying TimeDiary"/>
    <hyperlink ref="C28" location="B109" display="Donations"/>
    <hyperlink ref="C111" r:id="rId2" display="PayPal Donation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T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14" width="35.7"/>
    <col collapsed="false" customWidth="true" hidden="false" outlineLevel="0" max="2" min="2" style="15" width="25.52"/>
    <col collapsed="false" customWidth="true" hidden="true" outlineLevel="0" max="3" min="3" style="16" width="9.9"/>
    <col collapsed="false" customWidth="true" hidden="true" outlineLevel="0" max="7" min="4" style="17" width="5.85"/>
    <col collapsed="false" customWidth="true" hidden="true" outlineLevel="0" max="12" min="8" style="17" width="9.2"/>
    <col collapsed="false" customWidth="true" hidden="true" outlineLevel="0" max="15" min="13" style="17" width="7.67"/>
    <col collapsed="false" customWidth="true" hidden="false" outlineLevel="0" max="16" min="16" style="18" width="33.16"/>
    <col collapsed="false" customWidth="true" hidden="false" outlineLevel="0" max="17" min="17" style="19" width="3.2"/>
    <col collapsed="false" customWidth="true" hidden="false" outlineLevel="0" max="18" min="18" style="20" width="3.9"/>
    <col collapsed="false" customWidth="true" hidden="false" outlineLevel="0" max="19" min="19" style="20" width="4.45"/>
    <col collapsed="false" customWidth="false" hidden="false" outlineLevel="0" max="51" min="20" style="20" width="11.57"/>
    <col collapsed="false" customWidth="false" hidden="false" outlineLevel="0" max="52" min="52" style="19" width="11.57"/>
    <col collapsed="false" customWidth="false" hidden="false" outlineLevel="0" max="1025" min="53" style="21" width="11.57"/>
  </cols>
  <sheetData>
    <row r="1" customFormat="false" ht="12.8" hidden="false" customHeight="false" outlineLevel="0" collapsed="false">
      <c r="A1" s="22" t="s">
        <v>51</v>
      </c>
      <c r="B1" s="23" t="s">
        <v>52</v>
      </c>
      <c r="C1" s="24" t="s">
        <v>53</v>
      </c>
      <c r="D1" s="25" t="s">
        <v>54</v>
      </c>
      <c r="E1" s="25" t="s">
        <v>55</v>
      </c>
      <c r="F1" s="25" t="s">
        <v>56</v>
      </c>
      <c r="G1" s="25" t="s">
        <v>57</v>
      </c>
      <c r="H1" s="25" t="s">
        <v>58</v>
      </c>
      <c r="I1" s="25" t="s">
        <v>59</v>
      </c>
      <c r="J1" s="25" t="s">
        <v>60</v>
      </c>
      <c r="K1" s="25" t="s">
        <v>61</v>
      </c>
      <c r="L1" s="25" t="s">
        <v>62</v>
      </c>
      <c r="M1" s="25" t="s">
        <v>63</v>
      </c>
      <c r="N1" s="25" t="s">
        <v>64</v>
      </c>
      <c r="O1" s="25" t="s">
        <v>65</v>
      </c>
      <c r="P1" s="26" t="s">
        <v>66</v>
      </c>
    </row>
    <row r="2" customFormat="false" ht="12.8" hidden="false" customHeight="false" outlineLevel="0" collapsed="false">
      <c r="A2" s="14" t="s">
        <v>67</v>
      </c>
      <c r="B2" s="15" t="n">
        <v>27866</v>
      </c>
      <c r="C2" s="27" t="n">
        <f aca="true">IF(INDIRECT("B2")=0, "", INDIRECT("B2"))</f>
        <v>27866</v>
      </c>
      <c r="D2" s="17" t="n">
        <f aca="false">DAY(C2)</f>
        <v>16</v>
      </c>
      <c r="E2" s="17" t="n">
        <f aca="false">DAY(H2)</f>
        <v>4</v>
      </c>
      <c r="F2" s="17" t="n">
        <f aca="false">MONTH(H2)</f>
        <v>9</v>
      </c>
      <c r="G2" s="17" t="n">
        <f aca="false">YEAR(H2)</f>
        <v>2023</v>
      </c>
      <c r="H2" s="17" t="n">
        <f aca="true">TODAY()</f>
        <v>45173</v>
      </c>
      <c r="I2" s="16" t="n">
        <f aca="false">OR(C2 &gt; H$2, ISBLANK(C2), ISTEXT(C2))</f>
        <v>0</v>
      </c>
      <c r="J2" s="17" t="str">
        <f aca="false">IF(M2=0, "", IF(M2=1, "1 year", M2&amp;" years"))</f>
        <v>47 years</v>
      </c>
      <c r="K2" s="17" t="str">
        <f aca="false">IF(N2=0, "", IF(N2=1, "1 month", N2&amp;" months"))</f>
        <v>4 months</v>
      </c>
      <c r="L2" s="17" t="str">
        <f aca="false">IF(O2=0, "", IF(O2=1, "1 day", O2&amp;" days"))</f>
        <v>19 days</v>
      </c>
      <c r="M2" s="17" t="n">
        <f aca="false">ORG.OPENOFFICE.YEARS(C2, H$2, 0)</f>
        <v>47</v>
      </c>
      <c r="N2" s="17" t="n">
        <f aca="false">MOD(ORG.OPENOFFICE.MONTHS(C2, H$2, 0),12)</f>
        <v>4</v>
      </c>
      <c r="O2" s="17" t="n">
        <f aca="false">IF(D2&lt;=E$2, E$2-D2, _xlfn.DAYS(H$2, DATE(G$2, F$2-1, D2)))</f>
        <v>19</v>
      </c>
      <c r="P2" s="28" t="str">
        <f aca="false">IF(I2, "", TRIM(J2&amp;" "&amp;K2&amp;" "&amp;L2))</f>
        <v>47 years 4 months 19 days</v>
      </c>
    </row>
    <row r="3" customFormat="false" ht="12.8" hidden="false" customHeight="false" outlineLevel="0" collapsed="false">
      <c r="A3" s="29" t="s">
        <v>68</v>
      </c>
      <c r="B3" s="30" t="n">
        <v>38943</v>
      </c>
      <c r="C3" s="27" t="n">
        <f aca="true">IF(INDIRECT("B3")=0, "", INDIRECT("B3"))</f>
        <v>38943</v>
      </c>
      <c r="D3" s="17" t="n">
        <f aca="false">DAY(C3)</f>
        <v>14</v>
      </c>
      <c r="I3" s="16" t="n">
        <f aca="false">OR(C3 &gt; H$2, ISBLANK(C3), ISTEXT(C3))</f>
        <v>0</v>
      </c>
      <c r="J3" s="17" t="str">
        <f aca="false">IF(M3=0, "", IF(M3=1, "1 year", M3&amp;" years"))</f>
        <v>17 years</v>
      </c>
      <c r="K3" s="17" t="str">
        <f aca="false">IF(N3=0, "", IF(N3=1, "1 month", N3&amp;" months"))</f>
        <v/>
      </c>
      <c r="L3" s="17" t="str">
        <f aca="false">IF(O3=0, "", IF(O3=1, "1 day", O3&amp;" days"))</f>
        <v>21 days</v>
      </c>
      <c r="M3" s="17" t="n">
        <f aca="false">ORG.OPENOFFICE.YEARS(C3, H$2, 0)</f>
        <v>17</v>
      </c>
      <c r="N3" s="17" t="n">
        <f aca="false">MOD(ORG.OPENOFFICE.MONTHS(C3, H$2, 0),12)</f>
        <v>0</v>
      </c>
      <c r="O3" s="17" t="n">
        <f aca="false">IF(D3&lt;=E$2, E$2-D3, _xlfn.DAYS(H$2, DATE(G$2, F$2-1, D3)))</f>
        <v>21</v>
      </c>
      <c r="P3" s="28" t="str">
        <f aca="false">IF(I3, "", TRIM(J3&amp;" "&amp;K3&amp;" "&amp;L3))</f>
        <v>17 years 21 days</v>
      </c>
      <c r="R3" s="31" t="s">
        <v>2</v>
      </c>
    </row>
    <row r="4" customFormat="false" ht="12.8" hidden="false" customHeight="false" outlineLevel="0" collapsed="false">
      <c r="A4" s="29" t="s">
        <v>69</v>
      </c>
      <c r="B4" s="30" t="n">
        <v>33294</v>
      </c>
      <c r="C4" s="27" t="n">
        <f aca="true">IF(INDIRECT("B4")=0, "", INDIRECT("B4"))</f>
        <v>33294</v>
      </c>
      <c r="D4" s="17" t="n">
        <f aca="false">DAY(C4)</f>
        <v>25</v>
      </c>
      <c r="I4" s="16" t="n">
        <f aca="false">OR(C4 &gt; H$2, ISBLANK(C4), ISTEXT(C4))</f>
        <v>0</v>
      </c>
      <c r="J4" s="17" t="str">
        <f aca="false">IF(M4=0, "", IF(M4=1, "1 year", M4&amp;" years"))</f>
        <v>32 years</v>
      </c>
      <c r="K4" s="17" t="str">
        <f aca="false">IF(N4=0, "", IF(N4=1, "1 month", N4&amp;" months"))</f>
        <v>6 months</v>
      </c>
      <c r="L4" s="17" t="str">
        <f aca="false">IF(O4=0, "", IF(O4=1, "1 day", O4&amp;" days"))</f>
        <v>10 days</v>
      </c>
      <c r="M4" s="17" t="n">
        <f aca="false">ORG.OPENOFFICE.YEARS(C4, H$2, 0)</f>
        <v>32</v>
      </c>
      <c r="N4" s="17" t="n">
        <f aca="false">MOD(ORG.OPENOFFICE.MONTHS(C4, H$2, 0),12)</f>
        <v>6</v>
      </c>
      <c r="O4" s="17" t="n">
        <f aca="false">IF(D4&lt;=E$2, E$2-D4, _xlfn.DAYS(H$2, DATE(G$2, F$2-1, D4)))</f>
        <v>10</v>
      </c>
      <c r="P4" s="28" t="str">
        <f aca="false">IF(I4, "", TRIM(J4&amp;" "&amp;K4&amp;" "&amp;L4))</f>
        <v>32 years 6 months 10 days</v>
      </c>
    </row>
    <row r="5" customFormat="false" ht="12.8" hidden="false" customHeight="false" outlineLevel="0" collapsed="false">
      <c r="A5" s="29" t="s">
        <v>70</v>
      </c>
      <c r="B5" s="30" t="n">
        <v>39373</v>
      </c>
      <c r="C5" s="27" t="n">
        <f aca="true">IF(INDIRECT("B5")=0, "", INDIRECT("B5"))</f>
        <v>39373</v>
      </c>
      <c r="D5" s="17" t="n">
        <f aca="false">DAY(C5)</f>
        <v>18</v>
      </c>
      <c r="I5" s="16" t="n">
        <f aca="false">OR(C5 &gt; H$2, ISBLANK(C5), ISTEXT(C5))</f>
        <v>0</v>
      </c>
      <c r="J5" s="17" t="str">
        <f aca="false">IF(M5=0, "", IF(M5=1, "1 year", M5&amp;" years"))</f>
        <v>15 years</v>
      </c>
      <c r="K5" s="17" t="str">
        <f aca="false">IF(N5=0, "", IF(N5=1, "1 month", N5&amp;" months"))</f>
        <v>10 months</v>
      </c>
      <c r="L5" s="17" t="str">
        <f aca="false">IF(O5=0, "", IF(O5=1, "1 day", O5&amp;" days"))</f>
        <v>17 days</v>
      </c>
      <c r="M5" s="17" t="n">
        <f aca="false">ORG.OPENOFFICE.YEARS(C5, H$2, 0)</f>
        <v>15</v>
      </c>
      <c r="N5" s="17" t="n">
        <f aca="false">MOD(ORG.OPENOFFICE.MONTHS(C5, H$2, 0),12)</f>
        <v>10</v>
      </c>
      <c r="O5" s="17" t="n">
        <f aca="false">IF(D5&lt;=E$2, E$2-D5, _xlfn.DAYS(H$2, DATE(G$2, F$2-1, D5)))</f>
        <v>17</v>
      </c>
      <c r="P5" s="28" t="str">
        <f aca="false">IF(I5, "", TRIM(J5&amp;" "&amp;K5&amp;" "&amp;L5))</f>
        <v>15 years 10 months 17 days</v>
      </c>
      <c r="R5" s="20" t="s">
        <v>71</v>
      </c>
    </row>
    <row r="6" customFormat="false" ht="12.8" hidden="false" customHeight="false" outlineLevel="0" collapsed="false">
      <c r="A6" s="29" t="s">
        <v>72</v>
      </c>
      <c r="B6" s="30" t="n">
        <v>39648</v>
      </c>
      <c r="C6" s="27" t="n">
        <f aca="true">IF(INDIRECT("B6")=0, "", INDIRECT("B6"))</f>
        <v>39648</v>
      </c>
      <c r="D6" s="17" t="n">
        <f aca="false">DAY(C6)</f>
        <v>19</v>
      </c>
      <c r="I6" s="16" t="n">
        <f aca="false">OR(C6 &gt; H$2, ISBLANK(C6), ISTEXT(C6))</f>
        <v>0</v>
      </c>
      <c r="J6" s="17" t="str">
        <f aca="false">IF(M6=0, "", IF(M6=1, "1 year", M6&amp;" years"))</f>
        <v>15 years</v>
      </c>
      <c r="K6" s="17" t="str">
        <f aca="false">IF(N6=0, "", IF(N6=1, "1 month", N6&amp;" months"))</f>
        <v>1 month</v>
      </c>
      <c r="L6" s="17" t="str">
        <f aca="false">IF(O6=0, "", IF(O6=1, "1 day", O6&amp;" days"))</f>
        <v>16 days</v>
      </c>
      <c r="M6" s="17" t="n">
        <f aca="false">ORG.OPENOFFICE.YEARS(C6, H$2, 0)</f>
        <v>15</v>
      </c>
      <c r="N6" s="17" t="n">
        <f aca="false">MOD(ORG.OPENOFFICE.MONTHS(C6, H$2, 0),12)</f>
        <v>1</v>
      </c>
      <c r="O6" s="17" t="n">
        <f aca="false">IF(D6&lt;=E$2, E$2-D6, _xlfn.DAYS(H$2, DATE(G$2, F$2-1, D6)))</f>
        <v>16</v>
      </c>
      <c r="P6" s="28" t="str">
        <f aca="false">IF(I6, "", TRIM(J6&amp;" "&amp;K6&amp;" "&amp;L6))</f>
        <v>15 years 1 month 16 days</v>
      </c>
    </row>
    <row r="7" customFormat="false" ht="12.8" hidden="false" customHeight="false" outlineLevel="0" collapsed="false">
      <c r="A7" s="29" t="s">
        <v>73</v>
      </c>
      <c r="B7" s="30" t="n">
        <v>40267</v>
      </c>
      <c r="C7" s="27" t="n">
        <f aca="true">IF(INDIRECT("B7")=0, "", INDIRECT("B7"))</f>
        <v>40267</v>
      </c>
      <c r="D7" s="17" t="n">
        <f aca="false">DAY(C7)</f>
        <v>30</v>
      </c>
      <c r="I7" s="16" t="n">
        <f aca="false">OR(C7 &gt; H$2, ISBLANK(C7), ISTEXT(C7))</f>
        <v>0</v>
      </c>
      <c r="J7" s="17" t="str">
        <f aca="false">IF(M7=0, "", IF(M7=1, "1 year", M7&amp;" years"))</f>
        <v>13 years</v>
      </c>
      <c r="K7" s="17" t="str">
        <f aca="false">IF(N7=0, "", IF(N7=1, "1 month", N7&amp;" months"))</f>
        <v>5 months</v>
      </c>
      <c r="L7" s="17" t="str">
        <f aca="false">IF(O7=0, "", IF(O7=1, "1 day", O7&amp;" days"))</f>
        <v>5 days</v>
      </c>
      <c r="M7" s="17" t="n">
        <f aca="false">ORG.OPENOFFICE.YEARS(C7, H$2, 0)</f>
        <v>13</v>
      </c>
      <c r="N7" s="17" t="n">
        <f aca="false">MOD(ORG.OPENOFFICE.MONTHS(C7, H$2, 0),12)</f>
        <v>5</v>
      </c>
      <c r="O7" s="17" t="n">
        <f aca="false">IF(D7&lt;=E$2, E$2-D7, _xlfn.DAYS(H$2, DATE(G$2, F$2-1, D7)))</f>
        <v>5</v>
      </c>
      <c r="P7" s="28" t="str">
        <f aca="false">IF(I7, "", TRIM(J7&amp;" "&amp;K7&amp;" "&amp;L7))</f>
        <v>13 years 5 months 5 days</v>
      </c>
      <c r="R7" s="12" t="s">
        <v>74</v>
      </c>
    </row>
    <row r="8" customFormat="false" ht="12.8" hidden="false" customHeight="false" outlineLevel="0" collapsed="false">
      <c r="C8" s="27" t="str">
        <f aca="true">IF(INDIRECT("B8")=0, "", INDIRECT("B8"))</f>
        <v/>
      </c>
      <c r="D8" s="17" t="e">
        <f aca="false">DAY(C8)</f>
        <v>#VALUE!</v>
      </c>
      <c r="I8" s="16" t="n">
        <f aca="false">OR(C8 &gt; H$2, ISBLANK(C8), ISTEXT(C8))</f>
        <v>1</v>
      </c>
      <c r="J8" s="17" t="e">
        <f aca="false">IF(M8=0, "", IF(M8=1, "1 year", M8&amp;" years"))</f>
        <v>#VALUE!</v>
      </c>
      <c r="K8" s="17" t="e">
        <f aca="false">IF(N8=0, "", IF(N8=1, "1 month", N8&amp;" months"))</f>
        <v>#VALUE!</v>
      </c>
      <c r="L8" s="17" t="e">
        <f aca="false">IF(O8=0, "", IF(O8=1, "1 day", O8&amp;" days"))</f>
        <v>#VALUE!</v>
      </c>
      <c r="M8" s="17" t="e">
        <f aca="false">ORG.OPENOFFICE.YEARS(C8, H$2, 0)</f>
        <v>#VALUE!</v>
      </c>
      <c r="N8" s="17" t="e">
        <f aca="false">MOD(ORG.OPENOFFICE.MONTHS(C8, H$2, 0),12)</f>
        <v>#VALUE!</v>
      </c>
      <c r="O8" s="17" t="e">
        <f aca="false">IF(D8&lt;=E$2, E$2-D8, _xlfn.DAYS(H$2, DATE(G$2, F$2-1, D8)))</f>
        <v>#VALUE!</v>
      </c>
      <c r="P8" s="28" t="str">
        <f aca="false">IF(I8, "", TRIM(J8&amp;" "&amp;K8&amp;" "&amp;L8))</f>
        <v/>
      </c>
      <c r="S8" s="32" t="s">
        <v>75</v>
      </c>
    </row>
    <row r="9" customFormat="false" ht="12.8" hidden="false" customHeight="false" outlineLevel="0" collapsed="false">
      <c r="C9" s="27" t="str">
        <f aca="true">IF(INDIRECT("B9")=0, "", INDIRECT("B9"))</f>
        <v/>
      </c>
      <c r="D9" s="17" t="e">
        <f aca="false">DAY(C9)</f>
        <v>#VALUE!</v>
      </c>
      <c r="I9" s="16" t="n">
        <f aca="false">OR(C9 &gt; H$2, ISBLANK(C9), ISTEXT(C9))</f>
        <v>1</v>
      </c>
      <c r="J9" s="17" t="e">
        <f aca="false">IF(M9=0, "", IF(M9=1, "1 year", M9&amp;" years"))</f>
        <v>#VALUE!</v>
      </c>
      <c r="K9" s="17" t="e">
        <f aca="false">IF(N9=0, "", IF(N9=1, "1 month", N9&amp;" months"))</f>
        <v>#VALUE!</v>
      </c>
      <c r="L9" s="17" t="e">
        <f aca="false">IF(O9=0, "", IF(O9=1, "1 day", O9&amp;" days"))</f>
        <v>#VALUE!</v>
      </c>
      <c r="M9" s="17" t="e">
        <f aca="false">ORG.OPENOFFICE.YEARS(C9, H$2, 0)</f>
        <v>#VALUE!</v>
      </c>
      <c r="N9" s="17" t="e">
        <f aca="false">MOD(ORG.OPENOFFICE.MONTHS(C9, H$2, 0),12)</f>
        <v>#VALUE!</v>
      </c>
      <c r="O9" s="17" t="e">
        <f aca="false">IF(D9&lt;=E$2, E$2-D9, _xlfn.DAYS(H$2, DATE(G$2, F$2-1, D9)))</f>
        <v>#VALUE!</v>
      </c>
      <c r="P9" s="28" t="str">
        <f aca="false">IF(I9, "", TRIM(J9&amp;" "&amp;K9&amp;" "&amp;L9))</f>
        <v/>
      </c>
      <c r="T9" s="20" t="s">
        <v>76</v>
      </c>
    </row>
    <row r="10" customFormat="false" ht="12.8" hidden="false" customHeight="false" outlineLevel="0" collapsed="false">
      <c r="A10" s="21"/>
      <c r="C10" s="27" t="str">
        <f aca="true">IF(INDIRECT("B10")=0, "", INDIRECT("B10"))</f>
        <v/>
      </c>
      <c r="D10" s="17" t="e">
        <f aca="false">DAY(C10)</f>
        <v>#VALUE!</v>
      </c>
      <c r="I10" s="16" t="n">
        <f aca="false">OR(C10 &gt; H$2, ISBLANK(C10), ISTEXT(C10))</f>
        <v>1</v>
      </c>
      <c r="J10" s="17" t="e">
        <f aca="false">IF(M10=0, "", IF(M10=1, "1 year", M10&amp;" years"))</f>
        <v>#VALUE!</v>
      </c>
      <c r="K10" s="17" t="e">
        <f aca="false">IF(N10=0, "", IF(N10=1, "1 month", N10&amp;" months"))</f>
        <v>#VALUE!</v>
      </c>
      <c r="L10" s="17" t="e">
        <f aca="false">IF(O10=0, "", IF(O10=1, "1 day", O10&amp;" days"))</f>
        <v>#VALUE!</v>
      </c>
      <c r="M10" s="17" t="e">
        <f aca="false">ORG.OPENOFFICE.YEARS(C10, H$2, 0)</f>
        <v>#VALUE!</v>
      </c>
      <c r="N10" s="17" t="e">
        <f aca="false">MOD(ORG.OPENOFFICE.MONTHS(C10, H$2, 0),12)</f>
        <v>#VALUE!</v>
      </c>
      <c r="O10" s="17" t="e">
        <f aca="false">IF(D10&lt;=E$2, E$2-D10, _xlfn.DAYS(H$2, DATE(G$2, F$2-1, D10)))</f>
        <v>#VALUE!</v>
      </c>
      <c r="P10" s="28" t="str">
        <f aca="false">IF(I10, "", TRIM(J10&amp;" "&amp;K10&amp;" "&amp;L10))</f>
        <v/>
      </c>
      <c r="S10" s="32" t="s">
        <v>77</v>
      </c>
    </row>
    <row r="11" customFormat="false" ht="12.8" hidden="false" customHeight="false" outlineLevel="0" collapsed="false">
      <c r="A11" s="21"/>
      <c r="C11" s="27" t="str">
        <f aca="true">IF(INDIRECT("B11")=0, "", INDIRECT("B11"))</f>
        <v/>
      </c>
      <c r="D11" s="17" t="e">
        <f aca="false">DAY(C11)</f>
        <v>#VALUE!</v>
      </c>
      <c r="I11" s="16" t="n">
        <f aca="false">OR(C11 &gt; H$2, ISBLANK(C11), ISTEXT(C11))</f>
        <v>1</v>
      </c>
      <c r="J11" s="17" t="e">
        <f aca="false">IF(M11=0, "", IF(M11=1, "1 year", M11&amp;" years"))</f>
        <v>#VALUE!</v>
      </c>
      <c r="K11" s="17" t="e">
        <f aca="false">IF(N11=0, "", IF(N11=1, "1 month", N11&amp;" months"))</f>
        <v>#VALUE!</v>
      </c>
      <c r="L11" s="17" t="e">
        <f aca="false">IF(O11=0, "", IF(O11=1, "1 day", O11&amp;" days"))</f>
        <v>#VALUE!</v>
      </c>
      <c r="M11" s="17" t="e">
        <f aca="false">ORG.OPENOFFICE.YEARS(C11, H$2, 0)</f>
        <v>#VALUE!</v>
      </c>
      <c r="N11" s="17" t="e">
        <f aca="false">MOD(ORG.OPENOFFICE.MONTHS(C11, H$2, 0),12)</f>
        <v>#VALUE!</v>
      </c>
      <c r="O11" s="17" t="e">
        <f aca="false">IF(D11&lt;=E$2, E$2-D11, _xlfn.DAYS(H$2, DATE(G$2, F$2-1, D11)))</f>
        <v>#VALUE!</v>
      </c>
      <c r="P11" s="28" t="str">
        <f aca="false">IF(I11, "", TRIM(J11&amp;" "&amp;K11&amp;" "&amp;L11))</f>
        <v/>
      </c>
      <c r="T11" s="20" t="s">
        <v>78</v>
      </c>
    </row>
    <row r="12" customFormat="false" ht="12.8" hidden="false" customHeight="false" outlineLevel="0" collapsed="false">
      <c r="C12" s="27" t="str">
        <f aca="true">IF(INDIRECT("B12")=0, "", INDIRECT("B12"))</f>
        <v/>
      </c>
      <c r="D12" s="17" t="e">
        <f aca="false">DAY(C12)</f>
        <v>#VALUE!</v>
      </c>
      <c r="I12" s="16" t="n">
        <f aca="false">OR(C12 &gt; H$2, ISBLANK(C12), ISTEXT(C12))</f>
        <v>1</v>
      </c>
      <c r="J12" s="17" t="e">
        <f aca="false">IF(M12=0, "", IF(M12=1, "1 year", M12&amp;" years"))</f>
        <v>#VALUE!</v>
      </c>
      <c r="K12" s="17" t="e">
        <f aca="false">IF(N12=0, "", IF(N12=1, "1 month", N12&amp;" months"))</f>
        <v>#VALUE!</v>
      </c>
      <c r="L12" s="17" t="e">
        <f aca="false">IF(O12=0, "", IF(O12=1, "1 day", O12&amp;" days"))</f>
        <v>#VALUE!</v>
      </c>
      <c r="M12" s="17" t="e">
        <f aca="false">ORG.OPENOFFICE.YEARS(C12, H$2, 0)</f>
        <v>#VALUE!</v>
      </c>
      <c r="N12" s="17" t="e">
        <f aca="false">MOD(ORG.OPENOFFICE.MONTHS(C12, H$2, 0),12)</f>
        <v>#VALUE!</v>
      </c>
      <c r="O12" s="17" t="e">
        <f aca="false">IF(D12&lt;=E$2, E$2-D12, _xlfn.DAYS(H$2, DATE(G$2, F$2-1, D12)))</f>
        <v>#VALUE!</v>
      </c>
      <c r="P12" s="28" t="str">
        <f aca="false">IF(I12, "", TRIM(J12&amp;" "&amp;K12&amp;" "&amp;L12))</f>
        <v/>
      </c>
      <c r="T12" s="33" t="s">
        <v>79</v>
      </c>
    </row>
    <row r="13" customFormat="false" ht="12.8" hidden="false" customHeight="false" outlineLevel="0" collapsed="false">
      <c r="C13" s="27" t="str">
        <f aca="true">IF(INDIRECT("B13")=0, "", INDIRECT("B13"))</f>
        <v/>
      </c>
      <c r="D13" s="17" t="e">
        <f aca="false">DAY(C13)</f>
        <v>#VALUE!</v>
      </c>
      <c r="I13" s="16" t="n">
        <f aca="false">OR(C13 &gt; H$2, ISBLANK(C13), ISTEXT(C13))</f>
        <v>1</v>
      </c>
      <c r="J13" s="17" t="e">
        <f aca="false">IF(M13=0, "", IF(M13=1, "1 year", M13&amp;" years"))</f>
        <v>#VALUE!</v>
      </c>
      <c r="K13" s="17" t="e">
        <f aca="false">IF(N13=0, "", IF(N13=1, "1 month", N13&amp;" months"))</f>
        <v>#VALUE!</v>
      </c>
      <c r="L13" s="17" t="e">
        <f aca="false">IF(O13=0, "", IF(O13=1, "1 day", O13&amp;" days"))</f>
        <v>#VALUE!</v>
      </c>
      <c r="M13" s="17" t="e">
        <f aca="false">ORG.OPENOFFICE.YEARS(C13, H$2, 0)</f>
        <v>#VALUE!</v>
      </c>
      <c r="N13" s="17" t="e">
        <f aca="false">MOD(ORG.OPENOFFICE.MONTHS(C13, H$2, 0),12)</f>
        <v>#VALUE!</v>
      </c>
      <c r="O13" s="17" t="e">
        <f aca="false">IF(D13&lt;=E$2, E$2-D13, _xlfn.DAYS(H$2, DATE(G$2, F$2-1, D13)))</f>
        <v>#VALUE!</v>
      </c>
      <c r="P13" s="28" t="str">
        <f aca="false">IF(I13, "", TRIM(J13&amp;" "&amp;K13&amp;" "&amp;L13))</f>
        <v/>
      </c>
      <c r="T13" s="33" t="s">
        <v>80</v>
      </c>
    </row>
    <row r="14" customFormat="false" ht="12.8" hidden="false" customHeight="false" outlineLevel="0" collapsed="false">
      <c r="C14" s="27" t="str">
        <f aca="true">IF(INDIRECT("B14")=0, "", INDIRECT("B14"))</f>
        <v/>
      </c>
      <c r="D14" s="17" t="e">
        <f aca="false">DAY(C14)</f>
        <v>#VALUE!</v>
      </c>
      <c r="I14" s="16" t="n">
        <f aca="false">OR(C14 &gt; H$2, ISBLANK(C14), ISTEXT(C14))</f>
        <v>1</v>
      </c>
      <c r="J14" s="17" t="e">
        <f aca="false">IF(M14=0, "", IF(M14=1, "1 year", M14&amp;" years"))</f>
        <v>#VALUE!</v>
      </c>
      <c r="K14" s="17" t="e">
        <f aca="false">IF(N14=0, "", IF(N14=1, "1 month", N14&amp;" months"))</f>
        <v>#VALUE!</v>
      </c>
      <c r="L14" s="17" t="e">
        <f aca="false">IF(O14=0, "", IF(O14=1, "1 day", O14&amp;" days"))</f>
        <v>#VALUE!</v>
      </c>
      <c r="M14" s="17" t="e">
        <f aca="false">ORG.OPENOFFICE.YEARS(C14, H$2, 0)</f>
        <v>#VALUE!</v>
      </c>
      <c r="N14" s="17" t="e">
        <f aca="false">MOD(ORG.OPENOFFICE.MONTHS(C14, H$2, 0),12)</f>
        <v>#VALUE!</v>
      </c>
      <c r="O14" s="17" t="e">
        <f aca="false">IF(D14&lt;=E$2, E$2-D14, _xlfn.DAYS(H$2, DATE(G$2, F$2-1, D14)))</f>
        <v>#VALUE!</v>
      </c>
      <c r="P14" s="28" t="str">
        <f aca="false">IF(I14, "", TRIM(J14&amp;" "&amp;K14&amp;" "&amp;L14))</f>
        <v/>
      </c>
    </row>
    <row r="15" customFormat="false" ht="12.8" hidden="false" customHeight="false" outlineLevel="0" collapsed="false">
      <c r="C15" s="27" t="str">
        <f aca="true">IF(INDIRECT("B15")=0, "", INDIRECT("B15"))</f>
        <v/>
      </c>
      <c r="D15" s="17" t="e">
        <f aca="false">DAY(C15)</f>
        <v>#VALUE!</v>
      </c>
      <c r="I15" s="16" t="n">
        <f aca="false">OR(C15 &gt; H$2, ISBLANK(C15), ISTEXT(C15))</f>
        <v>1</v>
      </c>
      <c r="J15" s="17" t="e">
        <f aca="false">IF(M15=0, "", IF(M15=1, "1 year", M15&amp;" years"))</f>
        <v>#VALUE!</v>
      </c>
      <c r="K15" s="17" t="e">
        <f aca="false">IF(N15=0, "", IF(N15=1, "1 month", N15&amp;" months"))</f>
        <v>#VALUE!</v>
      </c>
      <c r="L15" s="17" t="e">
        <f aca="false">IF(O15=0, "", IF(O15=1, "1 day", O15&amp;" days"))</f>
        <v>#VALUE!</v>
      </c>
      <c r="M15" s="17" t="e">
        <f aca="false">ORG.OPENOFFICE.YEARS(C15, H$2, 0)</f>
        <v>#VALUE!</v>
      </c>
      <c r="N15" s="17" t="e">
        <f aca="false">MOD(ORG.OPENOFFICE.MONTHS(C15, H$2, 0),12)</f>
        <v>#VALUE!</v>
      </c>
      <c r="O15" s="17" t="e">
        <f aca="false">IF(D15&lt;=E$2, E$2-D15, _xlfn.DAYS(H$2, DATE(G$2, F$2-1, D15)))</f>
        <v>#VALUE!</v>
      </c>
      <c r="P15" s="28" t="str">
        <f aca="false">IF(I15, "", TRIM(J15&amp;" "&amp;K15&amp;" "&amp;L15))</f>
        <v/>
      </c>
      <c r="R15" s="12" t="s">
        <v>81</v>
      </c>
    </row>
    <row r="16" customFormat="false" ht="12.8" hidden="false" customHeight="false" outlineLevel="0" collapsed="false">
      <c r="C16" s="27" t="str">
        <f aca="true">IF(INDIRECT("B16")=0, "", INDIRECT("B16"))</f>
        <v/>
      </c>
      <c r="D16" s="17" t="e">
        <f aca="false">DAY(C16)</f>
        <v>#VALUE!</v>
      </c>
      <c r="I16" s="16" t="n">
        <f aca="false">OR(C16 &gt; H$2, ISBLANK(C16), ISTEXT(C16))</f>
        <v>1</v>
      </c>
      <c r="J16" s="17" t="e">
        <f aca="false">IF(M16=0, "", IF(M16=1, "1 year", M16&amp;" years"))</f>
        <v>#VALUE!</v>
      </c>
      <c r="K16" s="17" t="e">
        <f aca="false">IF(N16=0, "", IF(N16=1, "1 month", N16&amp;" months"))</f>
        <v>#VALUE!</v>
      </c>
      <c r="L16" s="17" t="e">
        <f aca="false">IF(O16=0, "", IF(O16=1, "1 day", O16&amp;" days"))</f>
        <v>#VALUE!</v>
      </c>
      <c r="M16" s="17" t="e">
        <f aca="false">ORG.OPENOFFICE.YEARS(C16, H$2, 0)</f>
        <v>#VALUE!</v>
      </c>
      <c r="N16" s="17" t="e">
        <f aca="false">MOD(ORG.OPENOFFICE.MONTHS(C16, H$2, 0),12)</f>
        <v>#VALUE!</v>
      </c>
      <c r="O16" s="17" t="e">
        <f aca="false">IF(D16&lt;=E$2, E$2-D16, _xlfn.DAYS(H$2, DATE(G$2, F$2-1, D16)))</f>
        <v>#VALUE!</v>
      </c>
      <c r="P16" s="28" t="str">
        <f aca="false">IF(I16, "", TRIM(J16&amp;" "&amp;K16&amp;" "&amp;L16))</f>
        <v/>
      </c>
      <c r="S16" s="32" t="s">
        <v>82</v>
      </c>
    </row>
    <row r="17" customFormat="false" ht="12.8" hidden="false" customHeight="false" outlineLevel="0" collapsed="false">
      <c r="C17" s="27" t="str">
        <f aca="true">IF(INDIRECT("B17")=0, "", INDIRECT("B17"))</f>
        <v/>
      </c>
      <c r="D17" s="17" t="e">
        <f aca="false">DAY(C17)</f>
        <v>#VALUE!</v>
      </c>
      <c r="I17" s="16" t="n">
        <f aca="false">OR(C17 &gt; H$2, ISBLANK(C17), ISTEXT(C17))</f>
        <v>1</v>
      </c>
      <c r="J17" s="17" t="e">
        <f aca="false">IF(M17=0, "", IF(M17=1, "1 year", M17&amp;" years"))</f>
        <v>#VALUE!</v>
      </c>
      <c r="K17" s="17" t="e">
        <f aca="false">IF(N17=0, "", IF(N17=1, "1 month", N17&amp;" months"))</f>
        <v>#VALUE!</v>
      </c>
      <c r="L17" s="17" t="e">
        <f aca="false">IF(O17=0, "", IF(O17=1, "1 day", O17&amp;" days"))</f>
        <v>#VALUE!</v>
      </c>
      <c r="M17" s="17" t="e">
        <f aca="false">ORG.OPENOFFICE.YEARS(C17, H$2, 0)</f>
        <v>#VALUE!</v>
      </c>
      <c r="N17" s="17" t="e">
        <f aca="false">MOD(ORG.OPENOFFICE.MONTHS(C17, H$2, 0),12)</f>
        <v>#VALUE!</v>
      </c>
      <c r="O17" s="17" t="e">
        <f aca="false">IF(D17&lt;=E$2, E$2-D17, _xlfn.DAYS(H$2, DATE(G$2, F$2-1, D17)))</f>
        <v>#VALUE!</v>
      </c>
      <c r="P17" s="28" t="str">
        <f aca="false">IF(I17, "", TRIM(J17&amp;" "&amp;K17&amp;" "&amp;L17))</f>
        <v/>
      </c>
      <c r="T17" s="20" t="s">
        <v>83</v>
      </c>
    </row>
    <row r="18" customFormat="false" ht="12.8" hidden="false" customHeight="false" outlineLevel="0" collapsed="false">
      <c r="C18" s="27" t="str">
        <f aca="true">IF(INDIRECT("B18")=0, "", INDIRECT("B18"))</f>
        <v/>
      </c>
      <c r="D18" s="17" t="e">
        <f aca="false">DAY(C18)</f>
        <v>#VALUE!</v>
      </c>
      <c r="I18" s="16" t="n">
        <f aca="false">OR(C18 &gt; H$2, ISBLANK(C18), ISTEXT(C18))</f>
        <v>1</v>
      </c>
      <c r="J18" s="17" t="e">
        <f aca="false">IF(M18=0, "", IF(M18=1, "1 year", M18&amp;" years"))</f>
        <v>#VALUE!</v>
      </c>
      <c r="K18" s="17" t="e">
        <f aca="false">IF(N18=0, "", IF(N18=1, "1 month", N18&amp;" months"))</f>
        <v>#VALUE!</v>
      </c>
      <c r="L18" s="17" t="e">
        <f aca="false">IF(O18=0, "", IF(O18=1, "1 day", O18&amp;" days"))</f>
        <v>#VALUE!</v>
      </c>
      <c r="M18" s="17" t="e">
        <f aca="false">ORG.OPENOFFICE.YEARS(C18, H$2, 0)</f>
        <v>#VALUE!</v>
      </c>
      <c r="N18" s="17" t="e">
        <f aca="false">MOD(ORG.OPENOFFICE.MONTHS(C18, H$2, 0),12)</f>
        <v>#VALUE!</v>
      </c>
      <c r="O18" s="17" t="e">
        <f aca="false">IF(D18&lt;=E$2, E$2-D18, _xlfn.DAYS(H$2, DATE(G$2, F$2-1, D18)))</f>
        <v>#VALUE!</v>
      </c>
      <c r="P18" s="28" t="str">
        <f aca="false">IF(I18, "", TRIM(J18&amp;" "&amp;K18&amp;" "&amp;L18))</f>
        <v/>
      </c>
    </row>
    <row r="19" customFormat="false" ht="12.8" hidden="false" customHeight="false" outlineLevel="0" collapsed="false">
      <c r="C19" s="27" t="str">
        <f aca="true">IF(INDIRECT("B19")=0, "", INDIRECT("B19"))</f>
        <v/>
      </c>
      <c r="D19" s="17" t="e">
        <f aca="false">DAY(C19)</f>
        <v>#VALUE!</v>
      </c>
      <c r="I19" s="16" t="n">
        <f aca="false">OR(C19 &gt; H$2, ISBLANK(C19), ISTEXT(C19))</f>
        <v>1</v>
      </c>
      <c r="J19" s="17" t="e">
        <f aca="false">IF(M19=0, "", IF(M19=1, "1 year", M19&amp;" years"))</f>
        <v>#VALUE!</v>
      </c>
      <c r="K19" s="17" t="e">
        <f aca="false">IF(N19=0, "", IF(N19=1, "1 month", N19&amp;" months"))</f>
        <v>#VALUE!</v>
      </c>
      <c r="L19" s="17" t="e">
        <f aca="false">IF(O19=0, "", IF(O19=1, "1 day", O19&amp;" days"))</f>
        <v>#VALUE!</v>
      </c>
      <c r="M19" s="17" t="e">
        <f aca="false">ORG.OPENOFFICE.YEARS(C19, H$2, 0)</f>
        <v>#VALUE!</v>
      </c>
      <c r="N19" s="17" t="e">
        <f aca="false">MOD(ORG.OPENOFFICE.MONTHS(C19, H$2, 0),12)</f>
        <v>#VALUE!</v>
      </c>
      <c r="O19" s="17" t="e">
        <f aca="false">IF(D19&lt;=E$2, E$2-D19, _xlfn.DAYS(H$2, DATE(G$2, F$2-1, D19)))</f>
        <v>#VALUE!</v>
      </c>
      <c r="P19" s="28" t="str">
        <f aca="false">IF(I19, "", TRIM(J19&amp;" "&amp;K19&amp;" "&amp;L19))</f>
        <v/>
      </c>
      <c r="R19" s="20" t="s">
        <v>84</v>
      </c>
    </row>
    <row r="20" customFormat="false" ht="12.8" hidden="false" customHeight="false" outlineLevel="0" collapsed="false">
      <c r="C20" s="27" t="str">
        <f aca="true">IF(INDIRECT("B20")=0, "", INDIRECT("B20"))</f>
        <v/>
      </c>
      <c r="D20" s="17" t="e">
        <f aca="false">DAY(C20)</f>
        <v>#VALUE!</v>
      </c>
      <c r="I20" s="16" t="n">
        <f aca="false">OR(C20 &gt; H$2, ISBLANK(C20), ISTEXT(C20))</f>
        <v>1</v>
      </c>
      <c r="J20" s="17" t="e">
        <f aca="false">IF(M20=0, "", IF(M20=1, "1 year", M20&amp;" years"))</f>
        <v>#VALUE!</v>
      </c>
      <c r="K20" s="17" t="e">
        <f aca="false">IF(N20=0, "", IF(N20=1, "1 month", N20&amp;" months"))</f>
        <v>#VALUE!</v>
      </c>
      <c r="L20" s="17" t="e">
        <f aca="false">IF(O20=0, "", IF(O20=1, "1 day", O20&amp;" days"))</f>
        <v>#VALUE!</v>
      </c>
      <c r="M20" s="17" t="e">
        <f aca="false">ORG.OPENOFFICE.YEARS(C20, H$2, 0)</f>
        <v>#VALUE!</v>
      </c>
      <c r="N20" s="17" t="e">
        <f aca="false">MOD(ORG.OPENOFFICE.MONTHS(C20, H$2, 0),12)</f>
        <v>#VALUE!</v>
      </c>
      <c r="O20" s="17" t="e">
        <f aca="false">IF(D20&lt;=E$2, E$2-D20, _xlfn.DAYS(H$2, DATE(G$2, F$2-1, D20)))</f>
        <v>#VALUE!</v>
      </c>
      <c r="P20" s="28" t="str">
        <f aca="false">IF(I20, "", TRIM(J20&amp;" "&amp;K20&amp;" "&amp;L20))</f>
        <v/>
      </c>
      <c r="R20" s="20" t="s">
        <v>85</v>
      </c>
    </row>
    <row r="21" customFormat="false" ht="12.8" hidden="false" customHeight="false" outlineLevel="0" collapsed="false">
      <c r="C21" s="27" t="str">
        <f aca="true">IF(INDIRECT("B21")=0, "", INDIRECT("B21"))</f>
        <v/>
      </c>
      <c r="D21" s="17" t="e">
        <f aca="false">DAY(C21)</f>
        <v>#VALUE!</v>
      </c>
      <c r="I21" s="16" t="n">
        <f aca="false">OR(C21 &gt; H$2, ISBLANK(C21), ISTEXT(C21))</f>
        <v>1</v>
      </c>
      <c r="J21" s="17" t="e">
        <f aca="false">IF(M21=0, "", IF(M21=1, "1 year", M21&amp;" years"))</f>
        <v>#VALUE!</v>
      </c>
      <c r="K21" s="17" t="e">
        <f aca="false">IF(N21=0, "", IF(N21=1, "1 month", N21&amp;" months"))</f>
        <v>#VALUE!</v>
      </c>
      <c r="L21" s="17" t="e">
        <f aca="false">IF(O21=0, "", IF(O21=1, "1 day", O21&amp;" days"))</f>
        <v>#VALUE!</v>
      </c>
      <c r="M21" s="17" t="e">
        <f aca="false">ORG.OPENOFFICE.YEARS(C21, H$2, 0)</f>
        <v>#VALUE!</v>
      </c>
      <c r="N21" s="17" t="e">
        <f aca="false">MOD(ORG.OPENOFFICE.MONTHS(C21, H$2, 0),12)</f>
        <v>#VALUE!</v>
      </c>
      <c r="O21" s="17" t="e">
        <f aca="false">IF(D21&lt;=E$2, E$2-D21, _xlfn.DAYS(H$2, DATE(G$2, F$2-1, D21)))</f>
        <v>#VALUE!</v>
      </c>
      <c r="P21" s="28" t="str">
        <f aca="false">IF(I21, "", TRIM(J21&amp;" "&amp;K21&amp;" "&amp;L21))</f>
        <v/>
      </c>
    </row>
    <row r="22" customFormat="false" ht="12.8" hidden="false" customHeight="false" outlineLevel="0" collapsed="false">
      <c r="C22" s="27" t="str">
        <f aca="true">IF(INDIRECT("B22")=0, "", INDIRECT("B22"))</f>
        <v/>
      </c>
      <c r="D22" s="17" t="e">
        <f aca="false">DAY(C22)</f>
        <v>#VALUE!</v>
      </c>
      <c r="I22" s="16" t="n">
        <f aca="false">OR(C22 &gt; H$2, ISBLANK(C22), ISTEXT(C22))</f>
        <v>1</v>
      </c>
      <c r="J22" s="17" t="e">
        <f aca="false">IF(M22=0, "", IF(M22=1, "1 year", M22&amp;" years"))</f>
        <v>#VALUE!</v>
      </c>
      <c r="K22" s="17" t="e">
        <f aca="false">IF(N22=0, "", IF(N22=1, "1 month", N22&amp;" months"))</f>
        <v>#VALUE!</v>
      </c>
      <c r="L22" s="17" t="e">
        <f aca="false">IF(O22=0, "", IF(O22=1, "1 day", O22&amp;" days"))</f>
        <v>#VALUE!</v>
      </c>
      <c r="M22" s="17" t="e">
        <f aca="false">ORG.OPENOFFICE.YEARS(C22, H$2, 0)</f>
        <v>#VALUE!</v>
      </c>
      <c r="N22" s="17" t="e">
        <f aca="false">MOD(ORG.OPENOFFICE.MONTHS(C22, H$2, 0),12)</f>
        <v>#VALUE!</v>
      </c>
      <c r="O22" s="17" t="e">
        <f aca="false">IF(D22&lt;=E$2, E$2-D22, _xlfn.DAYS(H$2, DATE(G$2, F$2-1, D22)))</f>
        <v>#VALUE!</v>
      </c>
      <c r="P22" s="28" t="str">
        <f aca="false">IF(I22, "", TRIM(J22&amp;" "&amp;K22&amp;" "&amp;L22))</f>
        <v/>
      </c>
      <c r="R22" s="34"/>
      <c r="S22" s="10" t="s">
        <v>86</v>
      </c>
    </row>
    <row r="23" customFormat="false" ht="12.8" hidden="false" customHeight="false" outlineLevel="0" collapsed="false">
      <c r="C23" s="27" t="str">
        <f aca="true">IF(INDIRECT("B23")=0, "", INDIRECT("B23"))</f>
        <v/>
      </c>
      <c r="D23" s="17" t="e">
        <f aca="false">DAY(C23)</f>
        <v>#VALUE!</v>
      </c>
      <c r="I23" s="16" t="n">
        <f aca="false">OR(C23 &gt; H$2, ISBLANK(C23), ISTEXT(C23))</f>
        <v>1</v>
      </c>
      <c r="J23" s="17" t="e">
        <f aca="false">IF(M23=0, "", IF(M23=1, "1 year", M23&amp;" years"))</f>
        <v>#VALUE!</v>
      </c>
      <c r="K23" s="17" t="e">
        <f aca="false">IF(N23=0, "", IF(N23=1, "1 month", N23&amp;" months"))</f>
        <v>#VALUE!</v>
      </c>
      <c r="L23" s="17" t="e">
        <f aca="false">IF(O23=0, "", IF(O23=1, "1 day", O23&amp;" days"))</f>
        <v>#VALUE!</v>
      </c>
      <c r="M23" s="17" t="e">
        <f aca="false">ORG.OPENOFFICE.YEARS(C23, H$2, 0)</f>
        <v>#VALUE!</v>
      </c>
      <c r="N23" s="17" t="e">
        <f aca="false">MOD(ORG.OPENOFFICE.MONTHS(C23, H$2, 0),12)</f>
        <v>#VALUE!</v>
      </c>
      <c r="O23" s="17" t="e">
        <f aca="false">IF(D23&lt;=E$2, E$2-D23, _xlfn.DAYS(H$2, DATE(G$2, F$2-1, D23)))</f>
        <v>#VALUE!</v>
      </c>
      <c r="P23" s="28" t="str">
        <f aca="false">IF(I23, "", TRIM(J23&amp;" "&amp;K23&amp;" "&amp;L23))</f>
        <v/>
      </c>
      <c r="R23" s="34"/>
      <c r="S23" s="10" t="s">
        <v>87</v>
      </c>
    </row>
    <row r="24" customFormat="false" ht="12.8" hidden="false" customHeight="false" outlineLevel="0" collapsed="false">
      <c r="C24" s="27" t="str">
        <f aca="true">IF(INDIRECT("B24")=0, "", INDIRECT("B24"))</f>
        <v/>
      </c>
      <c r="D24" s="17" t="e">
        <f aca="false">DAY(C24)</f>
        <v>#VALUE!</v>
      </c>
      <c r="I24" s="16" t="n">
        <f aca="false">OR(C24 &gt; H$2, ISBLANK(C24), ISTEXT(C24))</f>
        <v>1</v>
      </c>
      <c r="J24" s="17" t="e">
        <f aca="false">IF(M24=0, "", IF(M24=1, "1 year", M24&amp;" years"))</f>
        <v>#VALUE!</v>
      </c>
      <c r="K24" s="17" t="e">
        <f aca="false">IF(N24=0, "", IF(N24=1, "1 month", N24&amp;" months"))</f>
        <v>#VALUE!</v>
      </c>
      <c r="L24" s="17" t="e">
        <f aca="false">IF(O24=0, "", IF(O24=1, "1 day", O24&amp;" days"))</f>
        <v>#VALUE!</v>
      </c>
      <c r="M24" s="17" t="e">
        <f aca="false">ORG.OPENOFFICE.YEARS(C24, H$2, 0)</f>
        <v>#VALUE!</v>
      </c>
      <c r="N24" s="17" t="e">
        <f aca="false">MOD(ORG.OPENOFFICE.MONTHS(C24, H$2, 0),12)</f>
        <v>#VALUE!</v>
      </c>
      <c r="O24" s="17" t="e">
        <f aca="false">IF(D24&lt;=E$2, E$2-D24, _xlfn.DAYS(H$2, DATE(G$2, F$2-1, D24)))</f>
        <v>#VALUE!</v>
      </c>
      <c r="P24" s="28" t="str">
        <f aca="false">IF(I24, "", TRIM(J24&amp;" "&amp;K24&amp;" "&amp;L24))</f>
        <v/>
      </c>
    </row>
    <row r="25" customFormat="false" ht="12.8" hidden="false" customHeight="false" outlineLevel="0" collapsed="false">
      <c r="C25" s="27" t="str">
        <f aca="true">IF(INDIRECT("B25")=0, "", INDIRECT("B25"))</f>
        <v/>
      </c>
      <c r="D25" s="17" t="e">
        <f aca="false">DAY(C25)</f>
        <v>#VALUE!</v>
      </c>
      <c r="I25" s="16" t="n">
        <f aca="false">OR(C25 &gt; H$2, ISBLANK(C25), ISTEXT(C25))</f>
        <v>1</v>
      </c>
      <c r="J25" s="17" t="e">
        <f aca="false">IF(M25=0, "", IF(M25=1, "1 year", M25&amp;" years"))</f>
        <v>#VALUE!</v>
      </c>
      <c r="K25" s="17" t="e">
        <f aca="false">IF(N25=0, "", IF(N25=1, "1 month", N25&amp;" months"))</f>
        <v>#VALUE!</v>
      </c>
      <c r="L25" s="17" t="e">
        <f aca="false">IF(O25=0, "", IF(O25=1, "1 day", O25&amp;" days"))</f>
        <v>#VALUE!</v>
      </c>
      <c r="M25" s="17" t="e">
        <f aca="false">ORG.OPENOFFICE.YEARS(C25, H$2, 0)</f>
        <v>#VALUE!</v>
      </c>
      <c r="N25" s="17" t="e">
        <f aca="false">MOD(ORG.OPENOFFICE.MONTHS(C25, H$2, 0),12)</f>
        <v>#VALUE!</v>
      </c>
      <c r="O25" s="17" t="e">
        <f aca="false">IF(D25&lt;=E$2, E$2-D25, _xlfn.DAYS(H$2, DATE(G$2, F$2-1, D25)))</f>
        <v>#VALUE!</v>
      </c>
      <c r="P25" s="28" t="str">
        <f aca="false">IF(I25, "", TRIM(J25&amp;" "&amp;K25&amp;" "&amp;L25))</f>
        <v/>
      </c>
      <c r="R25" s="34"/>
      <c r="S25" s="10"/>
    </row>
    <row r="26" customFormat="false" ht="12.8" hidden="false" customHeight="false" outlineLevel="0" collapsed="false">
      <c r="C26" s="27" t="str">
        <f aca="true">IF(INDIRECT("B26")=0, "", INDIRECT("B26"))</f>
        <v/>
      </c>
      <c r="D26" s="17" t="e">
        <f aca="false">DAY(C26)</f>
        <v>#VALUE!</v>
      </c>
      <c r="I26" s="16" t="n">
        <f aca="false">OR(C26 &gt; H$2, ISBLANK(C26), ISTEXT(C26))</f>
        <v>1</v>
      </c>
      <c r="J26" s="17" t="e">
        <f aca="false">IF(M26=0, "", IF(M26=1, "1 year", M26&amp;" years"))</f>
        <v>#VALUE!</v>
      </c>
      <c r="K26" s="17" t="e">
        <f aca="false">IF(N26=0, "", IF(N26=1, "1 month", N26&amp;" months"))</f>
        <v>#VALUE!</v>
      </c>
      <c r="L26" s="17" t="e">
        <f aca="false">IF(O26=0, "", IF(O26=1, "1 day", O26&amp;" days"))</f>
        <v>#VALUE!</v>
      </c>
      <c r="M26" s="17" t="e">
        <f aca="false">ORG.OPENOFFICE.YEARS(C26, H$2, 0)</f>
        <v>#VALUE!</v>
      </c>
      <c r="N26" s="17" t="e">
        <f aca="false">MOD(ORG.OPENOFFICE.MONTHS(C26, H$2, 0),12)</f>
        <v>#VALUE!</v>
      </c>
      <c r="O26" s="17" t="e">
        <f aca="false">IF(D26&lt;=E$2, E$2-D26, _xlfn.DAYS(H$2, DATE(G$2, F$2-1, D26)))</f>
        <v>#VALUE!</v>
      </c>
      <c r="P26" s="28" t="str">
        <f aca="false">IF(I26, "", TRIM(J26&amp;" "&amp;K26&amp;" "&amp;L26))</f>
        <v/>
      </c>
      <c r="R26" s="34"/>
      <c r="S26" s="10"/>
    </row>
    <row r="27" customFormat="false" ht="12.8" hidden="false" customHeight="false" outlineLevel="0" collapsed="false">
      <c r="C27" s="27" t="str">
        <f aca="true">IF(INDIRECT("B27")=0, "", INDIRECT("B27"))</f>
        <v/>
      </c>
      <c r="D27" s="17" t="e">
        <f aca="false">DAY(C27)</f>
        <v>#VALUE!</v>
      </c>
      <c r="I27" s="16" t="n">
        <f aca="false">OR(C27 &gt; H$2, ISBLANK(C27), ISTEXT(C27))</f>
        <v>1</v>
      </c>
      <c r="J27" s="17" t="e">
        <f aca="false">IF(M27=0, "", IF(M27=1, "1 year", M27&amp;" years"))</f>
        <v>#VALUE!</v>
      </c>
      <c r="K27" s="17" t="e">
        <f aca="false">IF(N27=0, "", IF(N27=1, "1 month", N27&amp;" months"))</f>
        <v>#VALUE!</v>
      </c>
      <c r="L27" s="17" t="e">
        <f aca="false">IF(O27=0, "", IF(O27=1, "1 day", O27&amp;" days"))</f>
        <v>#VALUE!</v>
      </c>
      <c r="M27" s="17" t="e">
        <f aca="false">ORG.OPENOFFICE.YEARS(C27, H$2, 0)</f>
        <v>#VALUE!</v>
      </c>
      <c r="N27" s="17" t="e">
        <f aca="false">MOD(ORG.OPENOFFICE.MONTHS(C27, H$2, 0),12)</f>
        <v>#VALUE!</v>
      </c>
      <c r="O27" s="17" t="e">
        <f aca="false">IF(D27&lt;=E$2, E$2-D27, _xlfn.DAYS(H$2, DATE(G$2, F$2-1, D27)))</f>
        <v>#VALUE!</v>
      </c>
      <c r="P27" s="28" t="str">
        <f aca="false">IF(I27, "", TRIM(J27&amp;" "&amp;K27&amp;" "&amp;L27))</f>
        <v/>
      </c>
    </row>
    <row r="28" customFormat="false" ht="12.8" hidden="false" customHeight="false" outlineLevel="0" collapsed="false">
      <c r="C28" s="27" t="str">
        <f aca="true">IF(INDIRECT("B28")=0, "", INDIRECT("B28"))</f>
        <v/>
      </c>
      <c r="D28" s="17" t="e">
        <f aca="false">DAY(C28)</f>
        <v>#VALUE!</v>
      </c>
      <c r="I28" s="16" t="n">
        <f aca="false">OR(C28 &gt; H$2, ISBLANK(C28), ISTEXT(C28))</f>
        <v>1</v>
      </c>
      <c r="J28" s="17" t="e">
        <f aca="false">IF(M28=0, "", IF(M28=1, "1 year", M28&amp;" years"))</f>
        <v>#VALUE!</v>
      </c>
      <c r="K28" s="17" t="e">
        <f aca="false">IF(N28=0, "", IF(N28=1, "1 month", N28&amp;" months"))</f>
        <v>#VALUE!</v>
      </c>
      <c r="L28" s="17" t="e">
        <f aca="false">IF(O28=0, "", IF(O28=1, "1 day", O28&amp;" days"))</f>
        <v>#VALUE!</v>
      </c>
      <c r="M28" s="17" t="e">
        <f aca="false">ORG.OPENOFFICE.YEARS(C28, H$2, 0)</f>
        <v>#VALUE!</v>
      </c>
      <c r="N28" s="17" t="e">
        <f aca="false">MOD(ORG.OPENOFFICE.MONTHS(C28, H$2, 0),12)</f>
        <v>#VALUE!</v>
      </c>
      <c r="O28" s="17" t="e">
        <f aca="false">IF(D28&lt;=E$2, E$2-D28, _xlfn.DAYS(H$2, DATE(G$2, F$2-1, D28)))</f>
        <v>#VALUE!</v>
      </c>
      <c r="P28" s="28" t="str">
        <f aca="false">IF(I28, "", TRIM(J28&amp;" "&amp;K28&amp;" "&amp;L28))</f>
        <v/>
      </c>
    </row>
    <row r="29" customFormat="false" ht="12.8" hidden="false" customHeight="false" outlineLevel="0" collapsed="false">
      <c r="C29" s="27" t="str">
        <f aca="true">IF(INDIRECT("B29")=0, "", INDIRECT("B29"))</f>
        <v/>
      </c>
      <c r="D29" s="17" t="e">
        <f aca="false">DAY(C29)</f>
        <v>#VALUE!</v>
      </c>
      <c r="I29" s="16" t="n">
        <f aca="false">OR(C29 &gt; H$2, ISBLANK(C29), ISTEXT(C29))</f>
        <v>1</v>
      </c>
      <c r="J29" s="17" t="e">
        <f aca="false">IF(M29=0, "", IF(M29=1, "1 year", M29&amp;" years"))</f>
        <v>#VALUE!</v>
      </c>
      <c r="K29" s="17" t="e">
        <f aca="false">IF(N29=0, "", IF(N29=1, "1 month", N29&amp;" months"))</f>
        <v>#VALUE!</v>
      </c>
      <c r="L29" s="17" t="e">
        <f aca="false">IF(O29=0, "", IF(O29=1, "1 day", O29&amp;" days"))</f>
        <v>#VALUE!</v>
      </c>
      <c r="M29" s="17" t="e">
        <f aca="false">ORG.OPENOFFICE.YEARS(C29, H$2, 0)</f>
        <v>#VALUE!</v>
      </c>
      <c r="N29" s="17" t="e">
        <f aca="false">MOD(ORG.OPENOFFICE.MONTHS(C29, H$2, 0),12)</f>
        <v>#VALUE!</v>
      </c>
      <c r="O29" s="17" t="e">
        <f aca="false">IF(D29&lt;=E$2, E$2-D29, _xlfn.DAYS(H$2, DATE(G$2, F$2-1, D29)))</f>
        <v>#VALUE!</v>
      </c>
      <c r="P29" s="28" t="str">
        <f aca="false">IF(I29, "", TRIM(J29&amp;" "&amp;K29&amp;" "&amp;L29))</f>
        <v/>
      </c>
    </row>
    <row r="30" customFormat="false" ht="12.8" hidden="false" customHeight="false" outlineLevel="0" collapsed="false">
      <c r="C30" s="27" t="str">
        <f aca="true">IF(INDIRECT("B30")=0, "", INDIRECT("B30"))</f>
        <v/>
      </c>
      <c r="D30" s="17" t="e">
        <f aca="false">DAY(C30)</f>
        <v>#VALUE!</v>
      </c>
      <c r="I30" s="16" t="n">
        <f aca="false">OR(C30 &gt; H$2, ISBLANK(C30), ISTEXT(C30))</f>
        <v>1</v>
      </c>
      <c r="J30" s="17" t="e">
        <f aca="false">IF(M30=0, "", IF(M30=1, "1 year", M30&amp;" years"))</f>
        <v>#VALUE!</v>
      </c>
      <c r="K30" s="17" t="e">
        <f aca="false">IF(N30=0, "", IF(N30=1, "1 month", N30&amp;" months"))</f>
        <v>#VALUE!</v>
      </c>
      <c r="L30" s="17" t="e">
        <f aca="false">IF(O30=0, "", IF(O30=1, "1 day", O30&amp;" days"))</f>
        <v>#VALUE!</v>
      </c>
      <c r="M30" s="17" t="e">
        <f aca="false">ORG.OPENOFFICE.YEARS(C30, H$2, 0)</f>
        <v>#VALUE!</v>
      </c>
      <c r="N30" s="17" t="e">
        <f aca="false">MOD(ORG.OPENOFFICE.MONTHS(C30, H$2, 0),12)</f>
        <v>#VALUE!</v>
      </c>
      <c r="O30" s="17" t="e">
        <f aca="false">IF(D30&lt;=E$2, E$2-D30, _xlfn.DAYS(H$2, DATE(G$2, F$2-1, D30)))</f>
        <v>#VALUE!</v>
      </c>
      <c r="P30" s="28" t="str">
        <f aca="false">IF(I30, "", TRIM(J30&amp;" "&amp;K30&amp;" "&amp;L30))</f>
        <v/>
      </c>
    </row>
    <row r="31" customFormat="false" ht="12.8" hidden="false" customHeight="false" outlineLevel="0" collapsed="false">
      <c r="C31" s="27" t="str">
        <f aca="true">IF(INDIRECT("B31")=0, "", INDIRECT("B31"))</f>
        <v/>
      </c>
      <c r="D31" s="17" t="e">
        <f aca="false">DAY(C31)</f>
        <v>#VALUE!</v>
      </c>
      <c r="I31" s="16" t="n">
        <f aca="false">OR(C31 &gt; H$2, ISBLANK(C31), ISTEXT(C31))</f>
        <v>1</v>
      </c>
      <c r="J31" s="17" t="e">
        <f aca="false">IF(M31=0, "", IF(M31=1, "1 year", M31&amp;" years"))</f>
        <v>#VALUE!</v>
      </c>
      <c r="K31" s="17" t="e">
        <f aca="false">IF(N31=0, "", IF(N31=1, "1 month", N31&amp;" months"))</f>
        <v>#VALUE!</v>
      </c>
      <c r="L31" s="17" t="e">
        <f aca="false">IF(O31=0, "", IF(O31=1, "1 day", O31&amp;" days"))</f>
        <v>#VALUE!</v>
      </c>
      <c r="M31" s="17" t="e">
        <f aca="false">ORG.OPENOFFICE.YEARS(C31, H$2, 0)</f>
        <v>#VALUE!</v>
      </c>
      <c r="N31" s="17" t="e">
        <f aca="false">MOD(ORG.OPENOFFICE.MONTHS(C31, H$2, 0),12)</f>
        <v>#VALUE!</v>
      </c>
      <c r="O31" s="17" t="e">
        <f aca="false">IF(D31&lt;=E$2, E$2-D31, _xlfn.DAYS(H$2, DATE(G$2, F$2-1, D31)))</f>
        <v>#VALUE!</v>
      </c>
      <c r="P31" s="28" t="str">
        <f aca="false">IF(I31, "", TRIM(J31&amp;" "&amp;K31&amp;" "&amp;L31))</f>
        <v/>
      </c>
    </row>
    <row r="32" customFormat="false" ht="12.8" hidden="false" customHeight="false" outlineLevel="0" collapsed="false">
      <c r="C32" s="27" t="str">
        <f aca="true">IF(INDIRECT("B32")=0, "", INDIRECT("B32"))</f>
        <v/>
      </c>
      <c r="D32" s="17" t="e">
        <f aca="false">DAY(C32)</f>
        <v>#VALUE!</v>
      </c>
      <c r="I32" s="16" t="n">
        <f aca="false">OR(C32 &gt; H$2, ISBLANK(C32), ISTEXT(C32))</f>
        <v>1</v>
      </c>
      <c r="J32" s="17" t="e">
        <f aca="false">IF(M32=0, "", IF(M32=1, "1 year", M32&amp;" years"))</f>
        <v>#VALUE!</v>
      </c>
      <c r="K32" s="17" t="e">
        <f aca="false">IF(N32=0, "", IF(N32=1, "1 month", N32&amp;" months"))</f>
        <v>#VALUE!</v>
      </c>
      <c r="L32" s="17" t="e">
        <f aca="false">IF(O32=0, "", IF(O32=1, "1 day", O32&amp;" days"))</f>
        <v>#VALUE!</v>
      </c>
      <c r="M32" s="17" t="e">
        <f aca="false">ORG.OPENOFFICE.YEARS(C32, H$2, 0)</f>
        <v>#VALUE!</v>
      </c>
      <c r="N32" s="17" t="e">
        <f aca="false">MOD(ORG.OPENOFFICE.MONTHS(C32, H$2, 0),12)</f>
        <v>#VALUE!</v>
      </c>
      <c r="O32" s="17" t="e">
        <f aca="false">IF(D32&lt;=E$2, E$2-D32, _xlfn.DAYS(H$2, DATE(G$2, F$2-1, D32)))</f>
        <v>#VALUE!</v>
      </c>
      <c r="P32" s="28" t="str">
        <f aca="false">IF(I32, "", TRIM(J32&amp;" "&amp;K32&amp;" "&amp;L32))</f>
        <v/>
      </c>
    </row>
    <row r="33" customFormat="false" ht="12.8" hidden="false" customHeight="false" outlineLevel="0" collapsed="false">
      <c r="C33" s="27" t="str">
        <f aca="true">IF(INDIRECT("B33")=0, "", INDIRECT("B33"))</f>
        <v/>
      </c>
      <c r="D33" s="17" t="e">
        <f aca="false">DAY(C33)</f>
        <v>#VALUE!</v>
      </c>
      <c r="I33" s="16" t="n">
        <f aca="false">OR(C33 &gt; H$2, ISBLANK(C33), ISTEXT(C33))</f>
        <v>1</v>
      </c>
      <c r="J33" s="17" t="e">
        <f aca="false">IF(M33=0, "", IF(M33=1, "1 year", M33&amp;" years"))</f>
        <v>#VALUE!</v>
      </c>
      <c r="K33" s="17" t="e">
        <f aca="false">IF(N33=0, "", IF(N33=1, "1 month", N33&amp;" months"))</f>
        <v>#VALUE!</v>
      </c>
      <c r="L33" s="17" t="e">
        <f aca="false">IF(O33=0, "", IF(O33=1, "1 day", O33&amp;" days"))</f>
        <v>#VALUE!</v>
      </c>
      <c r="M33" s="17" t="e">
        <f aca="false">ORG.OPENOFFICE.YEARS(C33, H$2, 0)</f>
        <v>#VALUE!</v>
      </c>
      <c r="N33" s="17" t="e">
        <f aca="false">MOD(ORG.OPENOFFICE.MONTHS(C33, H$2, 0),12)</f>
        <v>#VALUE!</v>
      </c>
      <c r="O33" s="17" t="e">
        <f aca="false">IF(D33&lt;=E$2, E$2-D33, _xlfn.DAYS(H$2, DATE(G$2, F$2-1, D33)))</f>
        <v>#VALUE!</v>
      </c>
      <c r="P33" s="28" t="str">
        <f aca="false">IF(I33, "", TRIM(J33&amp;" "&amp;K33&amp;" "&amp;L33))</f>
        <v/>
      </c>
    </row>
    <row r="34" customFormat="false" ht="12.8" hidden="false" customHeight="false" outlineLevel="0" collapsed="false">
      <c r="C34" s="27" t="str">
        <f aca="true">IF(INDIRECT("B34")=0, "", INDIRECT("B34"))</f>
        <v/>
      </c>
      <c r="D34" s="17" t="e">
        <f aca="false">DAY(C34)</f>
        <v>#VALUE!</v>
      </c>
      <c r="I34" s="16" t="n">
        <f aca="false">OR(C34 &gt; H$2, ISBLANK(C34), ISTEXT(C34))</f>
        <v>1</v>
      </c>
      <c r="J34" s="17" t="e">
        <f aca="false">IF(M34=0, "", IF(M34=1, "1 year", M34&amp;" years"))</f>
        <v>#VALUE!</v>
      </c>
      <c r="K34" s="17" t="e">
        <f aca="false">IF(N34=0, "", IF(N34=1, "1 month", N34&amp;" months"))</f>
        <v>#VALUE!</v>
      </c>
      <c r="L34" s="17" t="e">
        <f aca="false">IF(O34=0, "", IF(O34=1, "1 day", O34&amp;" days"))</f>
        <v>#VALUE!</v>
      </c>
      <c r="M34" s="17" t="e">
        <f aca="false">ORG.OPENOFFICE.YEARS(C34, H$2, 0)</f>
        <v>#VALUE!</v>
      </c>
      <c r="N34" s="17" t="e">
        <f aca="false">MOD(ORG.OPENOFFICE.MONTHS(C34, H$2, 0),12)</f>
        <v>#VALUE!</v>
      </c>
      <c r="O34" s="17" t="e">
        <f aca="false">IF(D34&lt;=E$2, E$2-D34, _xlfn.DAYS(H$2, DATE(G$2, F$2-1, D34)))</f>
        <v>#VALUE!</v>
      </c>
      <c r="P34" s="28" t="str">
        <f aca="false">IF(I34, "", TRIM(J34&amp;" "&amp;K34&amp;" "&amp;L34))</f>
        <v/>
      </c>
    </row>
    <row r="35" customFormat="false" ht="12.8" hidden="false" customHeight="false" outlineLevel="0" collapsed="false">
      <c r="C35" s="27" t="str">
        <f aca="true">IF(INDIRECT("B35")=0, "", INDIRECT("B35"))</f>
        <v/>
      </c>
      <c r="D35" s="17" t="e">
        <f aca="false">DAY(C35)</f>
        <v>#VALUE!</v>
      </c>
      <c r="I35" s="16" t="n">
        <f aca="false">OR(C35 &gt; H$2, ISBLANK(C35), ISTEXT(C35))</f>
        <v>1</v>
      </c>
      <c r="J35" s="17" t="e">
        <f aca="false">IF(M35=0, "", IF(M35=1, "1 year", M35&amp;" years"))</f>
        <v>#VALUE!</v>
      </c>
      <c r="K35" s="17" t="e">
        <f aca="false">IF(N35=0, "", IF(N35=1, "1 month", N35&amp;" months"))</f>
        <v>#VALUE!</v>
      </c>
      <c r="L35" s="17" t="e">
        <f aca="false">IF(O35=0, "", IF(O35=1, "1 day", O35&amp;" days"))</f>
        <v>#VALUE!</v>
      </c>
      <c r="M35" s="17" t="e">
        <f aca="false">ORG.OPENOFFICE.YEARS(C35, H$2, 0)</f>
        <v>#VALUE!</v>
      </c>
      <c r="N35" s="17" t="e">
        <f aca="false">MOD(ORG.OPENOFFICE.MONTHS(C35, H$2, 0),12)</f>
        <v>#VALUE!</v>
      </c>
      <c r="O35" s="17" t="e">
        <f aca="false">IF(D35&lt;=E$2, E$2-D35, _xlfn.DAYS(H$2, DATE(G$2, F$2-1, D35)))</f>
        <v>#VALUE!</v>
      </c>
      <c r="P35" s="28" t="str">
        <f aca="false">IF(I35, "", TRIM(J35&amp;" "&amp;K35&amp;" "&amp;L35))</f>
        <v/>
      </c>
    </row>
    <row r="36" customFormat="false" ht="12.8" hidden="false" customHeight="false" outlineLevel="0" collapsed="false">
      <c r="C36" s="27" t="str">
        <f aca="true">IF(INDIRECT("B36")=0, "", INDIRECT("B36"))</f>
        <v/>
      </c>
      <c r="D36" s="17" t="e">
        <f aca="false">DAY(C36)</f>
        <v>#VALUE!</v>
      </c>
      <c r="I36" s="16" t="n">
        <f aca="false">OR(C36 &gt; H$2, ISBLANK(C36), ISTEXT(C36))</f>
        <v>1</v>
      </c>
      <c r="J36" s="17" t="e">
        <f aca="false">IF(M36=0, "", IF(M36=1, "1 year", M36&amp;" years"))</f>
        <v>#VALUE!</v>
      </c>
      <c r="K36" s="17" t="e">
        <f aca="false">IF(N36=0, "", IF(N36=1, "1 month", N36&amp;" months"))</f>
        <v>#VALUE!</v>
      </c>
      <c r="L36" s="17" t="e">
        <f aca="false">IF(O36=0, "", IF(O36=1, "1 day", O36&amp;" days"))</f>
        <v>#VALUE!</v>
      </c>
      <c r="M36" s="17" t="e">
        <f aca="false">ORG.OPENOFFICE.YEARS(C36, H$2, 0)</f>
        <v>#VALUE!</v>
      </c>
      <c r="N36" s="17" t="e">
        <f aca="false">MOD(ORG.OPENOFFICE.MONTHS(C36, H$2, 0),12)</f>
        <v>#VALUE!</v>
      </c>
      <c r="O36" s="17" t="e">
        <f aca="false">IF(D36&lt;=E$2, E$2-D36, _xlfn.DAYS(H$2, DATE(G$2, F$2-1, D36)))</f>
        <v>#VALUE!</v>
      </c>
      <c r="P36" s="28" t="str">
        <f aca="false">IF(I36, "", TRIM(J36&amp;" "&amp;K36&amp;" "&amp;L36))</f>
        <v/>
      </c>
    </row>
    <row r="37" customFormat="false" ht="12.8" hidden="false" customHeight="false" outlineLevel="0" collapsed="false">
      <c r="C37" s="27" t="str">
        <f aca="true">IF(INDIRECT("B37")=0, "", INDIRECT("B37"))</f>
        <v/>
      </c>
      <c r="D37" s="17" t="e">
        <f aca="false">DAY(C37)</f>
        <v>#VALUE!</v>
      </c>
      <c r="I37" s="16" t="n">
        <f aca="false">OR(C37 &gt; H$2, ISBLANK(C37), ISTEXT(C37))</f>
        <v>1</v>
      </c>
      <c r="J37" s="17" t="e">
        <f aca="false">IF(M37=0, "", IF(M37=1, "1 year", M37&amp;" years"))</f>
        <v>#VALUE!</v>
      </c>
      <c r="K37" s="17" t="e">
        <f aca="false">IF(N37=0, "", IF(N37=1, "1 month", N37&amp;" months"))</f>
        <v>#VALUE!</v>
      </c>
      <c r="L37" s="17" t="e">
        <f aca="false">IF(O37=0, "", IF(O37=1, "1 day", O37&amp;" days"))</f>
        <v>#VALUE!</v>
      </c>
      <c r="M37" s="17" t="e">
        <f aca="false">ORG.OPENOFFICE.YEARS(C37, H$2, 0)</f>
        <v>#VALUE!</v>
      </c>
      <c r="N37" s="17" t="e">
        <f aca="false">MOD(ORG.OPENOFFICE.MONTHS(C37, H$2, 0),12)</f>
        <v>#VALUE!</v>
      </c>
      <c r="O37" s="17" t="e">
        <f aca="false">IF(D37&lt;=E$2, E$2-D37, _xlfn.DAYS(H$2, DATE(G$2, F$2-1, D37)))</f>
        <v>#VALUE!</v>
      </c>
      <c r="P37" s="28" t="str">
        <f aca="false">IF(I37, "", TRIM(J37&amp;" "&amp;K37&amp;" "&amp;L37))</f>
        <v/>
      </c>
    </row>
    <row r="38" customFormat="false" ht="12.8" hidden="false" customHeight="false" outlineLevel="0" collapsed="false">
      <c r="C38" s="27" t="str">
        <f aca="true">IF(INDIRECT("B38")=0, "", INDIRECT("B38"))</f>
        <v/>
      </c>
      <c r="D38" s="17" t="e">
        <f aca="false">DAY(C38)</f>
        <v>#VALUE!</v>
      </c>
      <c r="I38" s="16" t="n">
        <f aca="false">OR(C38 &gt; H$2, ISBLANK(C38), ISTEXT(C38))</f>
        <v>1</v>
      </c>
      <c r="J38" s="17" t="e">
        <f aca="false">IF(M38=0, "", IF(M38=1, "1 year", M38&amp;" years"))</f>
        <v>#VALUE!</v>
      </c>
      <c r="K38" s="17" t="e">
        <f aca="false">IF(N38=0, "", IF(N38=1, "1 month", N38&amp;" months"))</f>
        <v>#VALUE!</v>
      </c>
      <c r="L38" s="17" t="e">
        <f aca="false">IF(O38=0, "", IF(O38=1, "1 day", O38&amp;" days"))</f>
        <v>#VALUE!</v>
      </c>
      <c r="M38" s="17" t="e">
        <f aca="false">ORG.OPENOFFICE.YEARS(C38, H$2, 0)</f>
        <v>#VALUE!</v>
      </c>
      <c r="N38" s="17" t="e">
        <f aca="false">MOD(ORG.OPENOFFICE.MONTHS(C38, H$2, 0),12)</f>
        <v>#VALUE!</v>
      </c>
      <c r="O38" s="17" t="e">
        <f aca="false">IF(D38&lt;=E$2, E$2-D38, _xlfn.DAYS(H$2, DATE(G$2, F$2-1, D38)))</f>
        <v>#VALUE!</v>
      </c>
      <c r="P38" s="28" t="str">
        <f aca="false">IF(I38, "", TRIM(J38&amp;" "&amp;K38&amp;" "&amp;L38))</f>
        <v/>
      </c>
    </row>
    <row r="39" customFormat="false" ht="12.8" hidden="false" customHeight="false" outlineLevel="0" collapsed="false">
      <c r="C39" s="27" t="str">
        <f aca="true">IF(INDIRECT("B39")=0, "", INDIRECT("B39"))</f>
        <v/>
      </c>
      <c r="D39" s="17" t="e">
        <f aca="false">DAY(C39)</f>
        <v>#VALUE!</v>
      </c>
      <c r="I39" s="16" t="n">
        <f aca="false">OR(C39 &gt; H$2, ISBLANK(C39), ISTEXT(C39))</f>
        <v>1</v>
      </c>
      <c r="J39" s="17" t="e">
        <f aca="false">IF(M39=0, "", IF(M39=1, "1 year", M39&amp;" years"))</f>
        <v>#VALUE!</v>
      </c>
      <c r="K39" s="17" t="e">
        <f aca="false">IF(N39=0, "", IF(N39=1, "1 month", N39&amp;" months"))</f>
        <v>#VALUE!</v>
      </c>
      <c r="L39" s="17" t="e">
        <f aca="false">IF(O39=0, "", IF(O39=1, "1 day", O39&amp;" days"))</f>
        <v>#VALUE!</v>
      </c>
      <c r="M39" s="17" t="e">
        <f aca="false">ORG.OPENOFFICE.YEARS(C39, H$2, 0)</f>
        <v>#VALUE!</v>
      </c>
      <c r="N39" s="17" t="e">
        <f aca="false">MOD(ORG.OPENOFFICE.MONTHS(C39, H$2, 0),12)</f>
        <v>#VALUE!</v>
      </c>
      <c r="O39" s="17" t="e">
        <f aca="false">IF(D39&lt;=E$2, E$2-D39, _xlfn.DAYS(H$2, DATE(G$2, F$2-1, D39)))</f>
        <v>#VALUE!</v>
      </c>
      <c r="P39" s="28" t="str">
        <f aca="false">IF(I39, "", TRIM(J39&amp;" "&amp;K39&amp;" "&amp;L39))</f>
        <v/>
      </c>
    </row>
    <row r="40" customFormat="false" ht="12.8" hidden="false" customHeight="false" outlineLevel="0" collapsed="false">
      <c r="C40" s="27" t="str">
        <f aca="true">IF(INDIRECT("B40")=0, "", INDIRECT("B40"))</f>
        <v/>
      </c>
      <c r="D40" s="17" t="e">
        <f aca="false">DAY(C40)</f>
        <v>#VALUE!</v>
      </c>
      <c r="I40" s="16" t="n">
        <f aca="false">OR(C40 &gt; H$2, ISBLANK(C40), ISTEXT(C40))</f>
        <v>1</v>
      </c>
      <c r="J40" s="17" t="e">
        <f aca="false">IF(M40=0, "", IF(M40=1, "1 year", M40&amp;" years"))</f>
        <v>#VALUE!</v>
      </c>
      <c r="K40" s="17" t="e">
        <f aca="false">IF(N40=0, "", IF(N40=1, "1 month", N40&amp;" months"))</f>
        <v>#VALUE!</v>
      </c>
      <c r="L40" s="17" t="e">
        <f aca="false">IF(O40=0, "", IF(O40=1, "1 day", O40&amp;" days"))</f>
        <v>#VALUE!</v>
      </c>
      <c r="M40" s="17" t="e">
        <f aca="false">ORG.OPENOFFICE.YEARS(C40, H$2, 0)</f>
        <v>#VALUE!</v>
      </c>
      <c r="N40" s="17" t="e">
        <f aca="false">MOD(ORG.OPENOFFICE.MONTHS(C40, H$2, 0),12)</f>
        <v>#VALUE!</v>
      </c>
      <c r="O40" s="17" t="e">
        <f aca="false">IF(D40&lt;=E$2, E$2-D40, _xlfn.DAYS(H$2, DATE(G$2, F$2-1, D40)))</f>
        <v>#VALUE!</v>
      </c>
      <c r="P40" s="28" t="str">
        <f aca="false">IF(I40, "", TRIM(J40&amp;" "&amp;K40&amp;" "&amp;L40))</f>
        <v/>
      </c>
    </row>
    <row r="41" customFormat="false" ht="12.8" hidden="false" customHeight="false" outlineLevel="0" collapsed="false">
      <c r="C41" s="27" t="str">
        <f aca="true">IF(INDIRECT("B41")=0, "", INDIRECT("B41"))</f>
        <v/>
      </c>
      <c r="D41" s="17" t="e">
        <f aca="false">DAY(C41)</f>
        <v>#VALUE!</v>
      </c>
      <c r="I41" s="16" t="n">
        <f aca="false">OR(C41 &gt; H$2, ISBLANK(C41), ISTEXT(C41))</f>
        <v>1</v>
      </c>
      <c r="J41" s="17" t="e">
        <f aca="false">IF(M41=0, "", IF(M41=1, "1 year", M41&amp;" years"))</f>
        <v>#VALUE!</v>
      </c>
      <c r="K41" s="17" t="e">
        <f aca="false">IF(N41=0, "", IF(N41=1, "1 month", N41&amp;" months"))</f>
        <v>#VALUE!</v>
      </c>
      <c r="L41" s="17" t="e">
        <f aca="false">IF(O41=0, "", IF(O41=1, "1 day", O41&amp;" days"))</f>
        <v>#VALUE!</v>
      </c>
      <c r="M41" s="17" t="e">
        <f aca="false">ORG.OPENOFFICE.YEARS(C41, H$2, 0)</f>
        <v>#VALUE!</v>
      </c>
      <c r="N41" s="17" t="e">
        <f aca="false">MOD(ORG.OPENOFFICE.MONTHS(C41, H$2, 0),12)</f>
        <v>#VALUE!</v>
      </c>
      <c r="O41" s="17" t="e">
        <f aca="false">IF(D41&lt;=E$2, E$2-D41, _xlfn.DAYS(H$2, DATE(G$2, F$2-1, D41)))</f>
        <v>#VALUE!</v>
      </c>
      <c r="P41" s="28" t="str">
        <f aca="false">IF(I41, "", TRIM(J41&amp;" "&amp;K41&amp;" "&amp;L41))</f>
        <v/>
      </c>
    </row>
    <row r="42" customFormat="false" ht="12.8" hidden="false" customHeight="false" outlineLevel="0" collapsed="false">
      <c r="C42" s="27" t="str">
        <f aca="true">IF(INDIRECT("B42")=0, "", INDIRECT("B42"))</f>
        <v/>
      </c>
      <c r="D42" s="17" t="e">
        <f aca="false">DAY(C42)</f>
        <v>#VALUE!</v>
      </c>
      <c r="I42" s="16" t="n">
        <f aca="false">OR(C42 &gt; H$2, ISBLANK(C42), ISTEXT(C42))</f>
        <v>1</v>
      </c>
      <c r="J42" s="17" t="e">
        <f aca="false">IF(M42=0, "", IF(M42=1, "1 year", M42&amp;" years"))</f>
        <v>#VALUE!</v>
      </c>
      <c r="K42" s="17" t="e">
        <f aca="false">IF(N42=0, "", IF(N42=1, "1 month", N42&amp;" months"))</f>
        <v>#VALUE!</v>
      </c>
      <c r="L42" s="17" t="e">
        <f aca="false">IF(O42=0, "", IF(O42=1, "1 day", O42&amp;" days"))</f>
        <v>#VALUE!</v>
      </c>
      <c r="M42" s="17" t="e">
        <f aca="false">ORG.OPENOFFICE.YEARS(C42, H$2, 0)</f>
        <v>#VALUE!</v>
      </c>
      <c r="N42" s="17" t="e">
        <f aca="false">MOD(ORG.OPENOFFICE.MONTHS(C42, H$2, 0),12)</f>
        <v>#VALUE!</v>
      </c>
      <c r="O42" s="17" t="e">
        <f aca="false">IF(D42&lt;=E$2, E$2-D42, _xlfn.DAYS(H$2, DATE(G$2, F$2-1, D42)))</f>
        <v>#VALUE!</v>
      </c>
      <c r="P42" s="28" t="str">
        <f aca="false">IF(I42, "", TRIM(J42&amp;" "&amp;K42&amp;" "&amp;L42))</f>
        <v/>
      </c>
    </row>
    <row r="43" customFormat="false" ht="12.8" hidden="false" customHeight="false" outlineLevel="0" collapsed="false">
      <c r="C43" s="27" t="str">
        <f aca="true">IF(INDIRECT("B43")=0, "", INDIRECT("B43"))</f>
        <v/>
      </c>
      <c r="D43" s="17" t="e">
        <f aca="false">DAY(C43)</f>
        <v>#VALUE!</v>
      </c>
      <c r="I43" s="16" t="n">
        <f aca="false">OR(C43 &gt; H$2, ISBLANK(C43), ISTEXT(C43))</f>
        <v>1</v>
      </c>
      <c r="J43" s="17" t="e">
        <f aca="false">IF(M43=0, "", IF(M43=1, "1 year", M43&amp;" years"))</f>
        <v>#VALUE!</v>
      </c>
      <c r="K43" s="17" t="e">
        <f aca="false">IF(N43=0, "", IF(N43=1, "1 month", N43&amp;" months"))</f>
        <v>#VALUE!</v>
      </c>
      <c r="L43" s="17" t="e">
        <f aca="false">IF(O43=0, "", IF(O43=1, "1 day", O43&amp;" days"))</f>
        <v>#VALUE!</v>
      </c>
      <c r="M43" s="17" t="e">
        <f aca="false">ORG.OPENOFFICE.YEARS(C43, H$2, 0)</f>
        <v>#VALUE!</v>
      </c>
      <c r="N43" s="17" t="e">
        <f aca="false">MOD(ORG.OPENOFFICE.MONTHS(C43, H$2, 0),12)</f>
        <v>#VALUE!</v>
      </c>
      <c r="O43" s="17" t="e">
        <f aca="false">IF(D43&lt;=E$2, E$2-D43, _xlfn.DAYS(H$2, DATE(G$2, F$2-1, D43)))</f>
        <v>#VALUE!</v>
      </c>
      <c r="P43" s="28" t="str">
        <f aca="false">IF(I43, "", TRIM(J43&amp;" "&amp;K43&amp;" "&amp;L43))</f>
        <v/>
      </c>
    </row>
    <row r="44" customFormat="false" ht="12.8" hidden="false" customHeight="false" outlineLevel="0" collapsed="false">
      <c r="C44" s="27" t="str">
        <f aca="true">IF(INDIRECT("B44")=0, "", INDIRECT("B44"))</f>
        <v/>
      </c>
      <c r="D44" s="17" t="e">
        <f aca="false">DAY(C44)</f>
        <v>#VALUE!</v>
      </c>
      <c r="I44" s="16" t="n">
        <f aca="false">OR(C44 &gt; H$2, ISBLANK(C44), ISTEXT(C44))</f>
        <v>1</v>
      </c>
      <c r="J44" s="17" t="e">
        <f aca="false">IF(M44=0, "", IF(M44=1, "1 year", M44&amp;" years"))</f>
        <v>#VALUE!</v>
      </c>
      <c r="K44" s="17" t="e">
        <f aca="false">IF(N44=0, "", IF(N44=1, "1 month", N44&amp;" months"))</f>
        <v>#VALUE!</v>
      </c>
      <c r="L44" s="17" t="e">
        <f aca="false">IF(O44=0, "", IF(O44=1, "1 day", O44&amp;" days"))</f>
        <v>#VALUE!</v>
      </c>
      <c r="M44" s="17" t="e">
        <f aca="false">ORG.OPENOFFICE.YEARS(C44, H$2, 0)</f>
        <v>#VALUE!</v>
      </c>
      <c r="N44" s="17" t="e">
        <f aca="false">MOD(ORG.OPENOFFICE.MONTHS(C44, H$2, 0),12)</f>
        <v>#VALUE!</v>
      </c>
      <c r="O44" s="17" t="e">
        <f aca="false">IF(D44&lt;=E$2, E$2-D44, _xlfn.DAYS(H$2, DATE(G$2, F$2-1, D44)))</f>
        <v>#VALUE!</v>
      </c>
      <c r="P44" s="28" t="str">
        <f aca="false">IF(I44, "", TRIM(J44&amp;" "&amp;K44&amp;" "&amp;L44))</f>
        <v/>
      </c>
    </row>
    <row r="45" customFormat="false" ht="12.8" hidden="false" customHeight="false" outlineLevel="0" collapsed="false">
      <c r="C45" s="27" t="str">
        <f aca="true">IF(INDIRECT("B45")=0, "", INDIRECT("B45"))</f>
        <v/>
      </c>
      <c r="D45" s="17" t="e">
        <f aca="false">DAY(C45)</f>
        <v>#VALUE!</v>
      </c>
      <c r="I45" s="16" t="n">
        <f aca="false">OR(C45 &gt; H$2, ISBLANK(C45), ISTEXT(C45))</f>
        <v>1</v>
      </c>
      <c r="J45" s="17" t="e">
        <f aca="false">IF(M45=0, "", IF(M45=1, "1 year", M45&amp;" years"))</f>
        <v>#VALUE!</v>
      </c>
      <c r="K45" s="17" t="e">
        <f aca="false">IF(N45=0, "", IF(N45=1, "1 month", N45&amp;" months"))</f>
        <v>#VALUE!</v>
      </c>
      <c r="L45" s="17" t="e">
        <f aca="false">IF(O45=0, "", IF(O45=1, "1 day", O45&amp;" days"))</f>
        <v>#VALUE!</v>
      </c>
      <c r="M45" s="17" t="e">
        <f aca="false">ORG.OPENOFFICE.YEARS(C45, H$2, 0)</f>
        <v>#VALUE!</v>
      </c>
      <c r="N45" s="17" t="e">
        <f aca="false">MOD(ORG.OPENOFFICE.MONTHS(C45, H$2, 0),12)</f>
        <v>#VALUE!</v>
      </c>
      <c r="O45" s="17" t="e">
        <f aca="false">IF(D45&lt;=E$2, E$2-D45, _xlfn.DAYS(H$2, DATE(G$2, F$2-1, D45)))</f>
        <v>#VALUE!</v>
      </c>
      <c r="P45" s="28" t="str">
        <f aca="false">IF(I45, "", TRIM(J45&amp;" "&amp;K45&amp;" "&amp;L45))</f>
        <v/>
      </c>
    </row>
    <row r="46" customFormat="false" ht="12.8" hidden="false" customHeight="false" outlineLevel="0" collapsed="false">
      <c r="C46" s="27" t="str">
        <f aca="true">IF(INDIRECT("B46")=0, "", INDIRECT("B46"))</f>
        <v/>
      </c>
      <c r="D46" s="17" t="e">
        <f aca="false">DAY(C46)</f>
        <v>#VALUE!</v>
      </c>
      <c r="I46" s="16" t="n">
        <f aca="false">OR(C46 &gt; H$2, ISBLANK(C46), ISTEXT(C46))</f>
        <v>1</v>
      </c>
      <c r="J46" s="17" t="e">
        <f aca="false">IF(M46=0, "", IF(M46=1, "1 year", M46&amp;" years"))</f>
        <v>#VALUE!</v>
      </c>
      <c r="K46" s="17" t="e">
        <f aca="false">IF(N46=0, "", IF(N46=1, "1 month", N46&amp;" months"))</f>
        <v>#VALUE!</v>
      </c>
      <c r="L46" s="17" t="e">
        <f aca="false">IF(O46=0, "", IF(O46=1, "1 day", O46&amp;" days"))</f>
        <v>#VALUE!</v>
      </c>
      <c r="M46" s="17" t="e">
        <f aca="false">ORG.OPENOFFICE.YEARS(C46, H$2, 0)</f>
        <v>#VALUE!</v>
      </c>
      <c r="N46" s="17" t="e">
        <f aca="false">MOD(ORG.OPENOFFICE.MONTHS(C46, H$2, 0),12)</f>
        <v>#VALUE!</v>
      </c>
      <c r="O46" s="17" t="e">
        <f aca="false">IF(D46&lt;=E$2, E$2-D46, _xlfn.DAYS(H$2, DATE(G$2, F$2-1, D46)))</f>
        <v>#VALUE!</v>
      </c>
      <c r="P46" s="28" t="str">
        <f aca="false">IF(I46, "", TRIM(J46&amp;" "&amp;K46&amp;" "&amp;L46))</f>
        <v/>
      </c>
    </row>
    <row r="47" customFormat="false" ht="12.8" hidden="false" customHeight="false" outlineLevel="0" collapsed="false">
      <c r="C47" s="27" t="str">
        <f aca="true">IF(INDIRECT("B47")=0, "", INDIRECT("B47"))</f>
        <v/>
      </c>
      <c r="D47" s="17" t="e">
        <f aca="false">DAY(C47)</f>
        <v>#VALUE!</v>
      </c>
      <c r="I47" s="16" t="n">
        <f aca="false">OR(C47 &gt; H$2, ISBLANK(C47), ISTEXT(C47))</f>
        <v>1</v>
      </c>
      <c r="J47" s="17" t="e">
        <f aca="false">IF(M47=0, "", IF(M47=1, "1 year", M47&amp;" years"))</f>
        <v>#VALUE!</v>
      </c>
      <c r="K47" s="17" t="e">
        <f aca="false">IF(N47=0, "", IF(N47=1, "1 month", N47&amp;" months"))</f>
        <v>#VALUE!</v>
      </c>
      <c r="L47" s="17" t="e">
        <f aca="false">IF(O47=0, "", IF(O47=1, "1 day", O47&amp;" days"))</f>
        <v>#VALUE!</v>
      </c>
      <c r="M47" s="17" t="e">
        <f aca="false">ORG.OPENOFFICE.YEARS(C47, H$2, 0)</f>
        <v>#VALUE!</v>
      </c>
      <c r="N47" s="17" t="e">
        <f aca="false">MOD(ORG.OPENOFFICE.MONTHS(C47, H$2, 0),12)</f>
        <v>#VALUE!</v>
      </c>
      <c r="O47" s="17" t="e">
        <f aca="false">IF(D47&lt;=E$2, E$2-D47, _xlfn.DAYS(H$2, DATE(G$2, F$2-1, D47)))</f>
        <v>#VALUE!</v>
      </c>
      <c r="P47" s="28" t="str">
        <f aca="false">IF(I47, "", TRIM(J47&amp;" "&amp;K47&amp;" "&amp;L47))</f>
        <v/>
      </c>
    </row>
    <row r="48" customFormat="false" ht="12.8" hidden="false" customHeight="false" outlineLevel="0" collapsed="false">
      <c r="C48" s="27" t="str">
        <f aca="true">IF(INDIRECT("B48")=0, "", INDIRECT("B48"))</f>
        <v/>
      </c>
      <c r="D48" s="17" t="e">
        <f aca="false">DAY(C48)</f>
        <v>#VALUE!</v>
      </c>
      <c r="I48" s="16" t="n">
        <f aca="false">OR(C48 &gt; H$2, ISBLANK(C48), ISTEXT(C48))</f>
        <v>1</v>
      </c>
      <c r="J48" s="17" t="e">
        <f aca="false">IF(M48=0, "", IF(M48=1, "1 year", M48&amp;" years"))</f>
        <v>#VALUE!</v>
      </c>
      <c r="K48" s="17" t="e">
        <f aca="false">IF(N48=0, "", IF(N48=1, "1 month", N48&amp;" months"))</f>
        <v>#VALUE!</v>
      </c>
      <c r="L48" s="17" t="e">
        <f aca="false">IF(O48=0, "", IF(O48=1, "1 day", O48&amp;" days"))</f>
        <v>#VALUE!</v>
      </c>
      <c r="M48" s="17" t="e">
        <f aca="false">ORG.OPENOFFICE.YEARS(C48, H$2, 0)</f>
        <v>#VALUE!</v>
      </c>
      <c r="N48" s="17" t="e">
        <f aca="false">MOD(ORG.OPENOFFICE.MONTHS(C48, H$2, 0),12)</f>
        <v>#VALUE!</v>
      </c>
      <c r="O48" s="17" t="e">
        <f aca="false">IF(D48&lt;=E$2, E$2-D48, _xlfn.DAYS(H$2, DATE(G$2, F$2-1, D48)))</f>
        <v>#VALUE!</v>
      </c>
      <c r="P48" s="28" t="str">
        <f aca="false">IF(I48, "", TRIM(J48&amp;" "&amp;K48&amp;" "&amp;L48))</f>
        <v/>
      </c>
    </row>
    <row r="49" customFormat="false" ht="12.8" hidden="false" customHeight="false" outlineLevel="0" collapsed="false">
      <c r="C49" s="27" t="str">
        <f aca="true">IF(INDIRECT("B49")=0, "", INDIRECT("B49"))</f>
        <v/>
      </c>
      <c r="D49" s="17" t="e">
        <f aca="false">DAY(C49)</f>
        <v>#VALUE!</v>
      </c>
      <c r="I49" s="16" t="n">
        <f aca="false">OR(C49 &gt; H$2, ISBLANK(C49), ISTEXT(C49))</f>
        <v>1</v>
      </c>
      <c r="J49" s="17" t="e">
        <f aca="false">IF(M49=0, "", IF(M49=1, "1 year", M49&amp;" years"))</f>
        <v>#VALUE!</v>
      </c>
      <c r="K49" s="17" t="e">
        <f aca="false">IF(N49=0, "", IF(N49=1, "1 month", N49&amp;" months"))</f>
        <v>#VALUE!</v>
      </c>
      <c r="L49" s="17" t="e">
        <f aca="false">IF(O49=0, "", IF(O49=1, "1 day", O49&amp;" days"))</f>
        <v>#VALUE!</v>
      </c>
      <c r="M49" s="17" t="e">
        <f aca="false">ORG.OPENOFFICE.YEARS(C49, H$2, 0)</f>
        <v>#VALUE!</v>
      </c>
      <c r="N49" s="17" t="e">
        <f aca="false">MOD(ORG.OPENOFFICE.MONTHS(C49, H$2, 0),12)</f>
        <v>#VALUE!</v>
      </c>
      <c r="O49" s="17" t="e">
        <f aca="false">IF(D49&lt;=E$2, E$2-D49, _xlfn.DAYS(H$2, DATE(G$2, F$2-1, D49)))</f>
        <v>#VALUE!</v>
      </c>
      <c r="P49" s="28" t="str">
        <f aca="false">IF(I49, "", TRIM(J49&amp;" "&amp;K49&amp;" "&amp;L49))</f>
        <v/>
      </c>
    </row>
    <row r="50" customFormat="false" ht="12.8" hidden="false" customHeight="false" outlineLevel="0" collapsed="false">
      <c r="C50" s="27" t="str">
        <f aca="true">IF(INDIRECT("B50")=0, "", INDIRECT("B50"))</f>
        <v/>
      </c>
      <c r="D50" s="17" t="e">
        <f aca="false">DAY(C50)</f>
        <v>#VALUE!</v>
      </c>
      <c r="I50" s="16" t="n">
        <f aca="false">OR(C50 &gt; H$2, ISBLANK(C50), ISTEXT(C50))</f>
        <v>1</v>
      </c>
      <c r="J50" s="17" t="e">
        <f aca="false">IF(M50=0, "", IF(M50=1, "1 year", M50&amp;" years"))</f>
        <v>#VALUE!</v>
      </c>
      <c r="K50" s="17" t="e">
        <f aca="false">IF(N50=0, "", IF(N50=1, "1 month", N50&amp;" months"))</f>
        <v>#VALUE!</v>
      </c>
      <c r="L50" s="17" t="e">
        <f aca="false">IF(O50=0, "", IF(O50=1, "1 day", O50&amp;" days"))</f>
        <v>#VALUE!</v>
      </c>
      <c r="M50" s="17" t="e">
        <f aca="false">ORG.OPENOFFICE.YEARS(C50, H$2, 0)</f>
        <v>#VALUE!</v>
      </c>
      <c r="N50" s="17" t="e">
        <f aca="false">MOD(ORG.OPENOFFICE.MONTHS(C50, H$2, 0),12)</f>
        <v>#VALUE!</v>
      </c>
      <c r="O50" s="17" t="e">
        <f aca="false">IF(D50&lt;=E$2, E$2-D50, _xlfn.DAYS(H$2, DATE(G$2, F$2-1, D50)))</f>
        <v>#VALUE!</v>
      </c>
      <c r="P50" s="28" t="str">
        <f aca="false">IF(I50, "", TRIM(J50&amp;" "&amp;K50&amp;" "&amp;L50))</f>
        <v/>
      </c>
    </row>
    <row r="51" customFormat="false" ht="12.8" hidden="false" customHeight="false" outlineLevel="0" collapsed="false">
      <c r="C51" s="27" t="str">
        <f aca="true">IF(INDIRECT("B51")=0, "", INDIRECT("B51"))</f>
        <v/>
      </c>
      <c r="D51" s="17" t="e">
        <f aca="false">DAY(C51)</f>
        <v>#VALUE!</v>
      </c>
      <c r="I51" s="16" t="n">
        <f aca="false">OR(C51 &gt; H$2, ISBLANK(C51), ISTEXT(C51))</f>
        <v>1</v>
      </c>
      <c r="J51" s="17" t="e">
        <f aca="false">IF(M51=0, "", IF(M51=1, "1 year", M51&amp;" years"))</f>
        <v>#VALUE!</v>
      </c>
      <c r="K51" s="17" t="e">
        <f aca="false">IF(N51=0, "", IF(N51=1, "1 month", N51&amp;" months"))</f>
        <v>#VALUE!</v>
      </c>
      <c r="L51" s="17" t="e">
        <f aca="false">IF(O51=0, "", IF(O51=1, "1 day", O51&amp;" days"))</f>
        <v>#VALUE!</v>
      </c>
      <c r="M51" s="17" t="e">
        <f aca="false">ORG.OPENOFFICE.YEARS(C51, H$2, 0)</f>
        <v>#VALUE!</v>
      </c>
      <c r="N51" s="17" t="e">
        <f aca="false">MOD(ORG.OPENOFFICE.MONTHS(C51, H$2, 0),12)</f>
        <v>#VALUE!</v>
      </c>
      <c r="O51" s="17" t="e">
        <f aca="false">IF(D51&lt;=E$2, E$2-D51, _xlfn.DAYS(H$2, DATE(G$2, F$2-1, D51)))</f>
        <v>#VALUE!</v>
      </c>
      <c r="P51" s="28" t="str">
        <f aca="false">IF(I51, "", TRIM(J51&amp;" "&amp;K51&amp;" "&amp;L51))</f>
        <v/>
      </c>
    </row>
    <row r="52" customFormat="false" ht="12.8" hidden="false" customHeight="false" outlineLevel="0" collapsed="false">
      <c r="C52" s="27" t="str">
        <f aca="true">IF(INDIRECT("B52")=0, "", INDIRECT("B52"))</f>
        <v/>
      </c>
      <c r="D52" s="17" t="e">
        <f aca="false">DAY(C52)</f>
        <v>#VALUE!</v>
      </c>
      <c r="I52" s="16" t="n">
        <f aca="false">OR(C52 &gt; H$2, ISBLANK(C52), ISTEXT(C52))</f>
        <v>1</v>
      </c>
      <c r="J52" s="17" t="e">
        <f aca="false">IF(M52=0, "", IF(M52=1, "1 year", M52&amp;" years"))</f>
        <v>#VALUE!</v>
      </c>
      <c r="K52" s="17" t="e">
        <f aca="false">IF(N52=0, "", IF(N52=1, "1 month", N52&amp;" months"))</f>
        <v>#VALUE!</v>
      </c>
      <c r="L52" s="17" t="e">
        <f aca="false">IF(O52=0, "", IF(O52=1, "1 day", O52&amp;" days"))</f>
        <v>#VALUE!</v>
      </c>
      <c r="M52" s="17" t="e">
        <f aca="false">ORG.OPENOFFICE.YEARS(C52, H$2, 0)</f>
        <v>#VALUE!</v>
      </c>
      <c r="N52" s="17" t="e">
        <f aca="false">MOD(ORG.OPENOFFICE.MONTHS(C52, H$2, 0),12)</f>
        <v>#VALUE!</v>
      </c>
      <c r="O52" s="17" t="e">
        <f aca="false">IF(D52&lt;=E$2, E$2-D52, _xlfn.DAYS(H$2, DATE(G$2, F$2-1, D52)))</f>
        <v>#VALUE!</v>
      </c>
      <c r="P52" s="28" t="str">
        <f aca="false">IF(I52, "", TRIM(J52&amp;" "&amp;K52&amp;" "&amp;L52))</f>
        <v/>
      </c>
    </row>
    <row r="53" customFormat="false" ht="12.8" hidden="false" customHeight="false" outlineLevel="0" collapsed="false">
      <c r="C53" s="27" t="str">
        <f aca="true">IF(INDIRECT("B53")=0, "", INDIRECT("B53"))</f>
        <v/>
      </c>
      <c r="D53" s="17" t="e">
        <f aca="false">DAY(C53)</f>
        <v>#VALUE!</v>
      </c>
      <c r="I53" s="16" t="n">
        <f aca="false">OR(C53 &gt; H$2, ISBLANK(C53), ISTEXT(C53))</f>
        <v>1</v>
      </c>
      <c r="J53" s="17" t="e">
        <f aca="false">IF(M53=0, "", IF(M53=1, "1 year", M53&amp;" years"))</f>
        <v>#VALUE!</v>
      </c>
      <c r="K53" s="17" t="e">
        <f aca="false">IF(N53=0, "", IF(N53=1, "1 month", N53&amp;" months"))</f>
        <v>#VALUE!</v>
      </c>
      <c r="L53" s="17" t="e">
        <f aca="false">IF(O53=0, "", IF(O53=1, "1 day", O53&amp;" days"))</f>
        <v>#VALUE!</v>
      </c>
      <c r="M53" s="17" t="e">
        <f aca="false">ORG.OPENOFFICE.YEARS(C53, H$2, 0)</f>
        <v>#VALUE!</v>
      </c>
      <c r="N53" s="17" t="e">
        <f aca="false">MOD(ORG.OPENOFFICE.MONTHS(C53, H$2, 0),12)</f>
        <v>#VALUE!</v>
      </c>
      <c r="O53" s="17" t="e">
        <f aca="false">IF(D53&lt;=E$2, E$2-D53, _xlfn.DAYS(H$2, DATE(G$2, F$2-1, D53)))</f>
        <v>#VALUE!</v>
      </c>
      <c r="P53" s="28" t="str">
        <f aca="false">IF(I53, "", TRIM(J53&amp;" "&amp;K53&amp;" "&amp;L53))</f>
        <v/>
      </c>
    </row>
    <row r="54" customFormat="false" ht="12.8" hidden="false" customHeight="false" outlineLevel="0" collapsed="false">
      <c r="C54" s="27" t="str">
        <f aca="true">IF(INDIRECT("B54")=0, "", INDIRECT("B54"))</f>
        <v/>
      </c>
      <c r="D54" s="17" t="e">
        <f aca="false">DAY(C54)</f>
        <v>#VALUE!</v>
      </c>
      <c r="I54" s="16" t="n">
        <f aca="false">OR(C54 &gt; H$2, ISBLANK(C54), ISTEXT(C54))</f>
        <v>1</v>
      </c>
      <c r="J54" s="17" t="e">
        <f aca="false">IF(M54=0, "", IF(M54=1, "1 year", M54&amp;" years"))</f>
        <v>#VALUE!</v>
      </c>
      <c r="K54" s="17" t="e">
        <f aca="false">IF(N54=0, "", IF(N54=1, "1 month", N54&amp;" months"))</f>
        <v>#VALUE!</v>
      </c>
      <c r="L54" s="17" t="e">
        <f aca="false">IF(O54=0, "", IF(O54=1, "1 day", O54&amp;" days"))</f>
        <v>#VALUE!</v>
      </c>
      <c r="M54" s="17" t="e">
        <f aca="false">ORG.OPENOFFICE.YEARS(C54, H$2, 0)</f>
        <v>#VALUE!</v>
      </c>
      <c r="N54" s="17" t="e">
        <f aca="false">MOD(ORG.OPENOFFICE.MONTHS(C54, H$2, 0),12)</f>
        <v>#VALUE!</v>
      </c>
      <c r="O54" s="17" t="e">
        <f aca="false">IF(D54&lt;=E$2, E$2-D54, _xlfn.DAYS(H$2, DATE(G$2, F$2-1, D54)))</f>
        <v>#VALUE!</v>
      </c>
      <c r="P54" s="28" t="str">
        <f aca="false">IF(I54, "", TRIM(J54&amp;" "&amp;K54&amp;" "&amp;L54))</f>
        <v/>
      </c>
    </row>
    <row r="55" customFormat="false" ht="12.8" hidden="false" customHeight="false" outlineLevel="0" collapsed="false">
      <c r="C55" s="27" t="str">
        <f aca="true">IF(INDIRECT("B55")=0, "", INDIRECT("B55"))</f>
        <v/>
      </c>
      <c r="D55" s="17" t="e">
        <f aca="false">DAY(C55)</f>
        <v>#VALUE!</v>
      </c>
      <c r="I55" s="16" t="n">
        <f aca="false">OR(C55 &gt; H$2, ISBLANK(C55), ISTEXT(C55))</f>
        <v>1</v>
      </c>
      <c r="J55" s="17" t="e">
        <f aca="false">IF(M55=0, "", IF(M55=1, "1 year", M55&amp;" years"))</f>
        <v>#VALUE!</v>
      </c>
      <c r="K55" s="17" t="e">
        <f aca="false">IF(N55=0, "", IF(N55=1, "1 month", N55&amp;" months"))</f>
        <v>#VALUE!</v>
      </c>
      <c r="L55" s="17" t="e">
        <f aca="false">IF(O55=0, "", IF(O55=1, "1 day", O55&amp;" days"))</f>
        <v>#VALUE!</v>
      </c>
      <c r="M55" s="17" t="e">
        <f aca="false">ORG.OPENOFFICE.YEARS(C55, H$2, 0)</f>
        <v>#VALUE!</v>
      </c>
      <c r="N55" s="17" t="e">
        <f aca="false">MOD(ORG.OPENOFFICE.MONTHS(C55, H$2, 0),12)</f>
        <v>#VALUE!</v>
      </c>
      <c r="O55" s="17" t="e">
        <f aca="false">IF(D55&lt;=E$2, E$2-D55, _xlfn.DAYS(H$2, DATE(G$2, F$2-1, D55)))</f>
        <v>#VALUE!</v>
      </c>
      <c r="P55" s="28" t="str">
        <f aca="false">IF(I55, "", TRIM(J55&amp;" "&amp;K55&amp;" "&amp;L55))</f>
        <v/>
      </c>
    </row>
    <row r="56" customFormat="false" ht="12.8" hidden="false" customHeight="false" outlineLevel="0" collapsed="false">
      <c r="C56" s="27" t="str">
        <f aca="true">IF(INDIRECT("B56")=0, "", INDIRECT("B56"))</f>
        <v/>
      </c>
      <c r="D56" s="17" t="e">
        <f aca="false">DAY(C56)</f>
        <v>#VALUE!</v>
      </c>
      <c r="I56" s="16" t="n">
        <f aca="false">OR(C56 &gt; H$2, ISBLANK(C56), ISTEXT(C56))</f>
        <v>1</v>
      </c>
      <c r="J56" s="17" t="e">
        <f aca="false">IF(M56=0, "", IF(M56=1, "1 year", M56&amp;" years"))</f>
        <v>#VALUE!</v>
      </c>
      <c r="K56" s="17" t="e">
        <f aca="false">IF(N56=0, "", IF(N56=1, "1 month", N56&amp;" months"))</f>
        <v>#VALUE!</v>
      </c>
      <c r="L56" s="17" t="e">
        <f aca="false">IF(O56=0, "", IF(O56=1, "1 day", O56&amp;" days"))</f>
        <v>#VALUE!</v>
      </c>
      <c r="M56" s="17" t="e">
        <f aca="false">ORG.OPENOFFICE.YEARS(C56, H$2, 0)</f>
        <v>#VALUE!</v>
      </c>
      <c r="N56" s="17" t="e">
        <f aca="false">MOD(ORG.OPENOFFICE.MONTHS(C56, H$2, 0),12)</f>
        <v>#VALUE!</v>
      </c>
      <c r="O56" s="17" t="e">
        <f aca="false">IF(D56&lt;=E$2, E$2-D56, _xlfn.DAYS(H$2, DATE(G$2, F$2-1, D56)))</f>
        <v>#VALUE!</v>
      </c>
      <c r="P56" s="28" t="str">
        <f aca="false">IF(I56, "", TRIM(J56&amp;" "&amp;K56&amp;" "&amp;L56))</f>
        <v/>
      </c>
    </row>
    <row r="57" customFormat="false" ht="12.8" hidden="false" customHeight="false" outlineLevel="0" collapsed="false">
      <c r="C57" s="27" t="str">
        <f aca="true">IF(INDIRECT("B57")=0, "", INDIRECT("B57"))</f>
        <v/>
      </c>
      <c r="D57" s="17" t="e">
        <f aca="false">DAY(C57)</f>
        <v>#VALUE!</v>
      </c>
      <c r="I57" s="16" t="n">
        <f aca="false">OR(C57 &gt; H$2, ISBLANK(C57), ISTEXT(C57))</f>
        <v>1</v>
      </c>
      <c r="J57" s="17" t="e">
        <f aca="false">IF(M57=0, "", IF(M57=1, "1 year", M57&amp;" years"))</f>
        <v>#VALUE!</v>
      </c>
      <c r="K57" s="17" t="e">
        <f aca="false">IF(N57=0, "", IF(N57=1, "1 month", N57&amp;" months"))</f>
        <v>#VALUE!</v>
      </c>
      <c r="L57" s="17" t="e">
        <f aca="false">IF(O57=0, "", IF(O57=1, "1 day", O57&amp;" days"))</f>
        <v>#VALUE!</v>
      </c>
      <c r="M57" s="17" t="e">
        <f aca="false">ORG.OPENOFFICE.YEARS(C57, H$2, 0)</f>
        <v>#VALUE!</v>
      </c>
      <c r="N57" s="17" t="e">
        <f aca="false">MOD(ORG.OPENOFFICE.MONTHS(C57, H$2, 0),12)</f>
        <v>#VALUE!</v>
      </c>
      <c r="O57" s="17" t="e">
        <f aca="false">IF(D57&lt;=E$2, E$2-D57, _xlfn.DAYS(H$2, DATE(G$2, F$2-1, D57)))</f>
        <v>#VALUE!</v>
      </c>
      <c r="P57" s="28" t="str">
        <f aca="false">IF(I57, "", TRIM(J57&amp;" "&amp;K57&amp;" "&amp;L57))</f>
        <v/>
      </c>
    </row>
    <row r="58" customFormat="false" ht="12.8" hidden="false" customHeight="false" outlineLevel="0" collapsed="false">
      <c r="C58" s="27" t="str">
        <f aca="true">IF(INDIRECT("B58")=0, "", INDIRECT("B58"))</f>
        <v/>
      </c>
      <c r="D58" s="17" t="e">
        <f aca="false">DAY(C58)</f>
        <v>#VALUE!</v>
      </c>
      <c r="I58" s="16" t="n">
        <f aca="false">OR(C58 &gt; H$2, ISBLANK(C58), ISTEXT(C58))</f>
        <v>1</v>
      </c>
      <c r="J58" s="17" t="e">
        <f aca="false">IF(M58=0, "", IF(M58=1, "1 year", M58&amp;" years"))</f>
        <v>#VALUE!</v>
      </c>
      <c r="K58" s="17" t="e">
        <f aca="false">IF(N58=0, "", IF(N58=1, "1 month", N58&amp;" months"))</f>
        <v>#VALUE!</v>
      </c>
      <c r="L58" s="17" t="e">
        <f aca="false">IF(O58=0, "", IF(O58=1, "1 day", O58&amp;" days"))</f>
        <v>#VALUE!</v>
      </c>
      <c r="M58" s="17" t="e">
        <f aca="false">ORG.OPENOFFICE.YEARS(C58, H$2, 0)</f>
        <v>#VALUE!</v>
      </c>
      <c r="N58" s="17" t="e">
        <f aca="false">MOD(ORG.OPENOFFICE.MONTHS(C58, H$2, 0),12)</f>
        <v>#VALUE!</v>
      </c>
      <c r="O58" s="17" t="e">
        <f aca="false">IF(D58&lt;=E$2, E$2-D58, _xlfn.DAYS(H$2, DATE(G$2, F$2-1, D58)))</f>
        <v>#VALUE!</v>
      </c>
      <c r="P58" s="28" t="str">
        <f aca="false">IF(I58, "", TRIM(J58&amp;" "&amp;K58&amp;" "&amp;L58))</f>
        <v/>
      </c>
    </row>
    <row r="59" customFormat="false" ht="12.8" hidden="false" customHeight="false" outlineLevel="0" collapsed="false">
      <c r="C59" s="27" t="str">
        <f aca="true">IF(INDIRECT("B59")=0, "", INDIRECT("B59"))</f>
        <v/>
      </c>
      <c r="D59" s="17" t="e">
        <f aca="false">DAY(C59)</f>
        <v>#VALUE!</v>
      </c>
      <c r="I59" s="16" t="n">
        <f aca="false">OR(C59 &gt; H$2, ISBLANK(C59), ISTEXT(C59))</f>
        <v>1</v>
      </c>
      <c r="J59" s="17" t="e">
        <f aca="false">IF(M59=0, "", IF(M59=1, "1 year", M59&amp;" years"))</f>
        <v>#VALUE!</v>
      </c>
      <c r="K59" s="17" t="e">
        <f aca="false">IF(N59=0, "", IF(N59=1, "1 month", N59&amp;" months"))</f>
        <v>#VALUE!</v>
      </c>
      <c r="L59" s="17" t="e">
        <f aca="false">IF(O59=0, "", IF(O59=1, "1 day", O59&amp;" days"))</f>
        <v>#VALUE!</v>
      </c>
      <c r="M59" s="17" t="e">
        <f aca="false">ORG.OPENOFFICE.YEARS(C59, H$2, 0)</f>
        <v>#VALUE!</v>
      </c>
      <c r="N59" s="17" t="e">
        <f aca="false">MOD(ORG.OPENOFFICE.MONTHS(C59, H$2, 0),12)</f>
        <v>#VALUE!</v>
      </c>
      <c r="O59" s="17" t="e">
        <f aca="false">IF(D59&lt;=E$2, E$2-D59, _xlfn.DAYS(H$2, DATE(G$2, F$2-1, D59)))</f>
        <v>#VALUE!</v>
      </c>
      <c r="P59" s="28" t="str">
        <f aca="false">IF(I59, "", TRIM(J59&amp;" "&amp;K59&amp;" "&amp;L59))</f>
        <v/>
      </c>
    </row>
    <row r="60" customFormat="false" ht="12.8" hidden="false" customHeight="false" outlineLevel="0" collapsed="false">
      <c r="C60" s="27" t="str">
        <f aca="true">IF(INDIRECT("B60")=0, "", INDIRECT("B60"))</f>
        <v/>
      </c>
      <c r="D60" s="17" t="e">
        <f aca="false">DAY(C60)</f>
        <v>#VALUE!</v>
      </c>
      <c r="I60" s="16" t="n">
        <f aca="false">OR(C60 &gt; H$2, ISBLANK(C60), ISTEXT(C60))</f>
        <v>1</v>
      </c>
      <c r="J60" s="17" t="e">
        <f aca="false">IF(M60=0, "", IF(M60=1, "1 year", M60&amp;" years"))</f>
        <v>#VALUE!</v>
      </c>
      <c r="K60" s="17" t="e">
        <f aca="false">IF(N60=0, "", IF(N60=1, "1 month", N60&amp;" months"))</f>
        <v>#VALUE!</v>
      </c>
      <c r="L60" s="17" t="e">
        <f aca="false">IF(O60=0, "", IF(O60=1, "1 day", O60&amp;" days"))</f>
        <v>#VALUE!</v>
      </c>
      <c r="M60" s="17" t="e">
        <f aca="false">ORG.OPENOFFICE.YEARS(C60, H$2, 0)</f>
        <v>#VALUE!</v>
      </c>
      <c r="N60" s="17" t="e">
        <f aca="false">MOD(ORG.OPENOFFICE.MONTHS(C60, H$2, 0),12)</f>
        <v>#VALUE!</v>
      </c>
      <c r="O60" s="17" t="e">
        <f aca="false">IF(D60&lt;=E$2, E$2-D60, _xlfn.DAYS(H$2, DATE(G$2, F$2-1, D60)))</f>
        <v>#VALUE!</v>
      </c>
      <c r="P60" s="28" t="str">
        <f aca="false">IF(I60, "", TRIM(J60&amp;" "&amp;K60&amp;" "&amp;L60))</f>
        <v/>
      </c>
    </row>
    <row r="61" customFormat="false" ht="12.8" hidden="false" customHeight="false" outlineLevel="0" collapsed="false">
      <c r="C61" s="27" t="str">
        <f aca="true">IF(INDIRECT("B61")=0, "", INDIRECT("B61"))</f>
        <v/>
      </c>
      <c r="D61" s="17" t="e">
        <f aca="false">DAY(C61)</f>
        <v>#VALUE!</v>
      </c>
      <c r="I61" s="16" t="n">
        <f aca="false">OR(C61 &gt; H$2, ISBLANK(C61), ISTEXT(C61))</f>
        <v>1</v>
      </c>
      <c r="J61" s="17" t="e">
        <f aca="false">IF(M61=0, "", IF(M61=1, "1 year", M61&amp;" years"))</f>
        <v>#VALUE!</v>
      </c>
      <c r="K61" s="17" t="e">
        <f aca="false">IF(N61=0, "", IF(N61=1, "1 month", N61&amp;" months"))</f>
        <v>#VALUE!</v>
      </c>
      <c r="L61" s="17" t="e">
        <f aca="false">IF(O61=0, "", IF(O61=1, "1 day", O61&amp;" days"))</f>
        <v>#VALUE!</v>
      </c>
      <c r="M61" s="17" t="e">
        <f aca="false">ORG.OPENOFFICE.YEARS(C61, H$2, 0)</f>
        <v>#VALUE!</v>
      </c>
      <c r="N61" s="17" t="e">
        <f aca="false">MOD(ORG.OPENOFFICE.MONTHS(C61, H$2, 0),12)</f>
        <v>#VALUE!</v>
      </c>
      <c r="O61" s="17" t="e">
        <f aca="false">IF(D61&lt;=E$2, E$2-D61, _xlfn.DAYS(H$2, DATE(G$2, F$2-1, D61)))</f>
        <v>#VALUE!</v>
      </c>
      <c r="P61" s="28" t="str">
        <f aca="false">IF(I61, "", TRIM(J61&amp;" "&amp;K61&amp;" "&amp;L61))</f>
        <v/>
      </c>
    </row>
    <row r="62" customFormat="false" ht="12.8" hidden="false" customHeight="false" outlineLevel="0" collapsed="false">
      <c r="C62" s="27" t="str">
        <f aca="true">IF(INDIRECT("B62")=0, "", INDIRECT("B62"))</f>
        <v/>
      </c>
      <c r="D62" s="17" t="e">
        <f aca="false">DAY(C62)</f>
        <v>#VALUE!</v>
      </c>
      <c r="I62" s="16" t="n">
        <f aca="false">OR(C62 &gt; H$2, ISBLANK(C62), ISTEXT(C62))</f>
        <v>1</v>
      </c>
      <c r="J62" s="17" t="e">
        <f aca="false">IF(M62=0, "", IF(M62=1, "1 year", M62&amp;" years"))</f>
        <v>#VALUE!</v>
      </c>
      <c r="K62" s="17" t="e">
        <f aca="false">IF(N62=0, "", IF(N62=1, "1 month", N62&amp;" months"))</f>
        <v>#VALUE!</v>
      </c>
      <c r="L62" s="17" t="e">
        <f aca="false">IF(O62=0, "", IF(O62=1, "1 day", O62&amp;" days"))</f>
        <v>#VALUE!</v>
      </c>
      <c r="M62" s="17" t="e">
        <f aca="false">ORG.OPENOFFICE.YEARS(C62, H$2, 0)</f>
        <v>#VALUE!</v>
      </c>
      <c r="N62" s="17" t="e">
        <f aca="false">MOD(ORG.OPENOFFICE.MONTHS(C62, H$2, 0),12)</f>
        <v>#VALUE!</v>
      </c>
      <c r="O62" s="17" t="e">
        <f aca="false">IF(D62&lt;=E$2, E$2-D62, _xlfn.DAYS(H$2, DATE(G$2, F$2-1, D62)))</f>
        <v>#VALUE!</v>
      </c>
      <c r="P62" s="28" t="str">
        <f aca="false">IF(I62, "", TRIM(J62&amp;" "&amp;K62&amp;" "&amp;L62))</f>
        <v/>
      </c>
    </row>
    <row r="63" customFormat="false" ht="12.8" hidden="false" customHeight="false" outlineLevel="0" collapsed="false">
      <c r="C63" s="27" t="str">
        <f aca="true">IF(INDIRECT("B63")=0, "", INDIRECT("B63"))</f>
        <v/>
      </c>
      <c r="D63" s="17" t="e">
        <f aca="false">DAY(C63)</f>
        <v>#VALUE!</v>
      </c>
      <c r="I63" s="16" t="n">
        <f aca="false">OR(C63 &gt; H$2, ISBLANK(C63), ISTEXT(C63))</f>
        <v>1</v>
      </c>
      <c r="J63" s="17" t="e">
        <f aca="false">IF(M63=0, "", IF(M63=1, "1 year", M63&amp;" years"))</f>
        <v>#VALUE!</v>
      </c>
      <c r="K63" s="17" t="e">
        <f aca="false">IF(N63=0, "", IF(N63=1, "1 month", N63&amp;" months"))</f>
        <v>#VALUE!</v>
      </c>
      <c r="L63" s="17" t="e">
        <f aca="false">IF(O63=0, "", IF(O63=1, "1 day", O63&amp;" days"))</f>
        <v>#VALUE!</v>
      </c>
      <c r="M63" s="17" t="e">
        <f aca="false">ORG.OPENOFFICE.YEARS(C63, H$2, 0)</f>
        <v>#VALUE!</v>
      </c>
      <c r="N63" s="17" t="e">
        <f aca="false">MOD(ORG.OPENOFFICE.MONTHS(C63, H$2, 0),12)</f>
        <v>#VALUE!</v>
      </c>
      <c r="O63" s="17" t="e">
        <f aca="false">IF(D63&lt;=E$2, E$2-D63, _xlfn.DAYS(H$2, DATE(G$2, F$2-1, D63)))</f>
        <v>#VALUE!</v>
      </c>
      <c r="P63" s="28" t="str">
        <f aca="false">IF(I63, "", TRIM(J63&amp;" "&amp;K63&amp;" "&amp;L63))</f>
        <v/>
      </c>
    </row>
    <row r="64" customFormat="false" ht="12.8" hidden="false" customHeight="false" outlineLevel="0" collapsed="false">
      <c r="C64" s="27" t="str">
        <f aca="true">IF(INDIRECT("B64")=0, "", INDIRECT("B64"))</f>
        <v/>
      </c>
      <c r="D64" s="17" t="e">
        <f aca="false">DAY(C64)</f>
        <v>#VALUE!</v>
      </c>
      <c r="I64" s="16" t="n">
        <f aca="false">OR(C64 &gt; H$2, ISBLANK(C64), ISTEXT(C64))</f>
        <v>1</v>
      </c>
      <c r="J64" s="17" t="e">
        <f aca="false">IF(M64=0, "", IF(M64=1, "1 year", M64&amp;" years"))</f>
        <v>#VALUE!</v>
      </c>
      <c r="K64" s="17" t="e">
        <f aca="false">IF(N64=0, "", IF(N64=1, "1 month", N64&amp;" months"))</f>
        <v>#VALUE!</v>
      </c>
      <c r="L64" s="17" t="e">
        <f aca="false">IF(O64=0, "", IF(O64=1, "1 day", O64&amp;" days"))</f>
        <v>#VALUE!</v>
      </c>
      <c r="M64" s="17" t="e">
        <f aca="false">ORG.OPENOFFICE.YEARS(C64, H$2, 0)</f>
        <v>#VALUE!</v>
      </c>
      <c r="N64" s="17" t="e">
        <f aca="false">MOD(ORG.OPENOFFICE.MONTHS(C64, H$2, 0),12)</f>
        <v>#VALUE!</v>
      </c>
      <c r="O64" s="17" t="e">
        <f aca="false">IF(D64&lt;=E$2, E$2-D64, _xlfn.DAYS(H$2, DATE(G$2, F$2-1, D64)))</f>
        <v>#VALUE!</v>
      </c>
      <c r="P64" s="28" t="str">
        <f aca="false">IF(I64, "", TRIM(J64&amp;" "&amp;K64&amp;" "&amp;L64))</f>
        <v/>
      </c>
    </row>
    <row r="65" customFormat="false" ht="12.8" hidden="false" customHeight="false" outlineLevel="0" collapsed="false">
      <c r="C65" s="27" t="str">
        <f aca="true">IF(INDIRECT("B65")=0, "", INDIRECT("B65"))</f>
        <v/>
      </c>
      <c r="D65" s="17" t="e">
        <f aca="false">DAY(C65)</f>
        <v>#VALUE!</v>
      </c>
      <c r="I65" s="16" t="n">
        <f aca="false">OR(C65 &gt; H$2, ISBLANK(C65), ISTEXT(C65))</f>
        <v>1</v>
      </c>
      <c r="J65" s="17" t="e">
        <f aca="false">IF(M65=0, "", IF(M65=1, "1 year", M65&amp;" years"))</f>
        <v>#VALUE!</v>
      </c>
      <c r="K65" s="17" t="e">
        <f aca="false">IF(N65=0, "", IF(N65=1, "1 month", N65&amp;" months"))</f>
        <v>#VALUE!</v>
      </c>
      <c r="L65" s="17" t="e">
        <f aca="false">IF(O65=0, "", IF(O65=1, "1 day", O65&amp;" days"))</f>
        <v>#VALUE!</v>
      </c>
      <c r="M65" s="17" t="e">
        <f aca="false">ORG.OPENOFFICE.YEARS(C65, H$2, 0)</f>
        <v>#VALUE!</v>
      </c>
      <c r="N65" s="17" t="e">
        <f aca="false">MOD(ORG.OPENOFFICE.MONTHS(C65, H$2, 0),12)</f>
        <v>#VALUE!</v>
      </c>
      <c r="O65" s="17" t="e">
        <f aca="false">IF(D65&lt;=E$2, E$2-D65, _xlfn.DAYS(H$2, DATE(G$2, F$2-1, D65)))</f>
        <v>#VALUE!</v>
      </c>
      <c r="P65" s="28" t="str">
        <f aca="false">IF(I65, "", TRIM(J65&amp;" "&amp;K65&amp;" "&amp;L65))</f>
        <v/>
      </c>
    </row>
    <row r="66" customFormat="false" ht="12.8" hidden="false" customHeight="false" outlineLevel="0" collapsed="false">
      <c r="C66" s="27" t="str">
        <f aca="true">IF(INDIRECT("B66")=0, "", INDIRECT("B66"))</f>
        <v/>
      </c>
      <c r="D66" s="17" t="e">
        <f aca="false">DAY(C66)</f>
        <v>#VALUE!</v>
      </c>
      <c r="I66" s="16" t="n">
        <f aca="false">OR(C66 &gt; H$2, ISBLANK(C66), ISTEXT(C66))</f>
        <v>1</v>
      </c>
      <c r="J66" s="17" t="e">
        <f aca="false">IF(M66=0, "", IF(M66=1, "1 year", M66&amp;" years"))</f>
        <v>#VALUE!</v>
      </c>
      <c r="K66" s="17" t="e">
        <f aca="false">IF(N66=0, "", IF(N66=1, "1 month", N66&amp;" months"))</f>
        <v>#VALUE!</v>
      </c>
      <c r="L66" s="17" t="e">
        <f aca="false">IF(O66=0, "", IF(O66=1, "1 day", O66&amp;" days"))</f>
        <v>#VALUE!</v>
      </c>
      <c r="M66" s="17" t="e">
        <f aca="false">ORG.OPENOFFICE.YEARS(C66, H$2, 0)</f>
        <v>#VALUE!</v>
      </c>
      <c r="N66" s="17" t="e">
        <f aca="false">MOD(ORG.OPENOFFICE.MONTHS(C66, H$2, 0),12)</f>
        <v>#VALUE!</v>
      </c>
      <c r="O66" s="17" t="e">
        <f aca="false">IF(D66&lt;=E$2, E$2-D66, _xlfn.DAYS(H$2, DATE(G$2, F$2-1, D66)))</f>
        <v>#VALUE!</v>
      </c>
      <c r="P66" s="28" t="str">
        <f aca="false">IF(I66, "", TRIM(J66&amp;" "&amp;K66&amp;" "&amp;L66))</f>
        <v/>
      </c>
    </row>
    <row r="67" customFormat="false" ht="12.8" hidden="false" customHeight="false" outlineLevel="0" collapsed="false">
      <c r="C67" s="27" t="str">
        <f aca="true">IF(INDIRECT("B67")=0, "", INDIRECT("B67"))</f>
        <v/>
      </c>
      <c r="D67" s="17" t="e">
        <f aca="false">DAY(C67)</f>
        <v>#VALUE!</v>
      </c>
      <c r="I67" s="16" t="n">
        <f aca="false">OR(C67 &gt; H$2, ISBLANK(C67), ISTEXT(C67))</f>
        <v>1</v>
      </c>
      <c r="J67" s="17" t="e">
        <f aca="false">IF(M67=0, "", IF(M67=1, "1 year", M67&amp;" years"))</f>
        <v>#VALUE!</v>
      </c>
      <c r="K67" s="17" t="e">
        <f aca="false">IF(N67=0, "", IF(N67=1, "1 month", N67&amp;" months"))</f>
        <v>#VALUE!</v>
      </c>
      <c r="L67" s="17" t="e">
        <f aca="false">IF(O67=0, "", IF(O67=1, "1 day", O67&amp;" days"))</f>
        <v>#VALUE!</v>
      </c>
      <c r="M67" s="17" t="e">
        <f aca="false">ORG.OPENOFFICE.YEARS(C67, H$2, 0)</f>
        <v>#VALUE!</v>
      </c>
      <c r="N67" s="17" t="e">
        <f aca="false">MOD(ORG.OPENOFFICE.MONTHS(C67, H$2, 0),12)</f>
        <v>#VALUE!</v>
      </c>
      <c r="O67" s="17" t="e">
        <f aca="false">IF(D67&lt;=E$2, E$2-D67, _xlfn.DAYS(H$2, DATE(G$2, F$2-1, D67)))</f>
        <v>#VALUE!</v>
      </c>
      <c r="P67" s="28" t="str">
        <f aca="false">IF(I67, "", TRIM(J67&amp;" "&amp;K67&amp;" "&amp;L67))</f>
        <v/>
      </c>
    </row>
    <row r="68" customFormat="false" ht="12.8" hidden="false" customHeight="false" outlineLevel="0" collapsed="false">
      <c r="C68" s="27" t="str">
        <f aca="true">IF(INDIRECT("B68")=0, "", INDIRECT("B68"))</f>
        <v/>
      </c>
      <c r="D68" s="17" t="e">
        <f aca="false">DAY(C68)</f>
        <v>#VALUE!</v>
      </c>
      <c r="I68" s="16" t="n">
        <f aca="false">OR(C68 &gt; H$2, ISBLANK(C68), ISTEXT(C68))</f>
        <v>1</v>
      </c>
      <c r="J68" s="17" t="e">
        <f aca="false">IF(M68=0, "", IF(M68=1, "1 year", M68&amp;" years"))</f>
        <v>#VALUE!</v>
      </c>
      <c r="K68" s="17" t="e">
        <f aca="false">IF(N68=0, "", IF(N68=1, "1 month", N68&amp;" months"))</f>
        <v>#VALUE!</v>
      </c>
      <c r="L68" s="17" t="e">
        <f aca="false">IF(O68=0, "", IF(O68=1, "1 day", O68&amp;" days"))</f>
        <v>#VALUE!</v>
      </c>
      <c r="M68" s="17" t="e">
        <f aca="false">ORG.OPENOFFICE.YEARS(C68, H$2, 0)</f>
        <v>#VALUE!</v>
      </c>
      <c r="N68" s="17" t="e">
        <f aca="false">MOD(ORG.OPENOFFICE.MONTHS(C68, H$2, 0),12)</f>
        <v>#VALUE!</v>
      </c>
      <c r="O68" s="17" t="e">
        <f aca="false">IF(D68&lt;=E$2, E$2-D68, _xlfn.DAYS(H$2, DATE(G$2, F$2-1, D68)))</f>
        <v>#VALUE!</v>
      </c>
      <c r="P68" s="28" t="str">
        <f aca="false">IF(I68, "", TRIM(J68&amp;" "&amp;K68&amp;" "&amp;L68))</f>
        <v/>
      </c>
    </row>
    <row r="69" customFormat="false" ht="12.8" hidden="false" customHeight="false" outlineLevel="0" collapsed="false">
      <c r="C69" s="27" t="str">
        <f aca="true">IF(INDIRECT("B69")=0, "", INDIRECT("B69"))</f>
        <v/>
      </c>
      <c r="D69" s="17" t="e">
        <f aca="false">DAY(C69)</f>
        <v>#VALUE!</v>
      </c>
      <c r="I69" s="16" t="n">
        <f aca="false">OR(C69 &gt; H$2, ISBLANK(C69), ISTEXT(C69))</f>
        <v>1</v>
      </c>
      <c r="J69" s="17" t="e">
        <f aca="false">IF(M69=0, "", IF(M69=1, "1 year", M69&amp;" years"))</f>
        <v>#VALUE!</v>
      </c>
      <c r="K69" s="17" t="e">
        <f aca="false">IF(N69=0, "", IF(N69=1, "1 month", N69&amp;" months"))</f>
        <v>#VALUE!</v>
      </c>
      <c r="L69" s="17" t="e">
        <f aca="false">IF(O69=0, "", IF(O69=1, "1 day", O69&amp;" days"))</f>
        <v>#VALUE!</v>
      </c>
      <c r="M69" s="17" t="e">
        <f aca="false">ORG.OPENOFFICE.YEARS(C69, H$2, 0)</f>
        <v>#VALUE!</v>
      </c>
      <c r="N69" s="17" t="e">
        <f aca="false">MOD(ORG.OPENOFFICE.MONTHS(C69, H$2, 0),12)</f>
        <v>#VALUE!</v>
      </c>
      <c r="O69" s="17" t="e">
        <f aca="false">IF(D69&lt;=E$2, E$2-D69, _xlfn.DAYS(H$2, DATE(G$2, F$2-1, D69)))</f>
        <v>#VALUE!</v>
      </c>
      <c r="P69" s="28" t="str">
        <f aca="false">IF(I69, "", TRIM(J69&amp;" "&amp;K69&amp;" "&amp;L69))</f>
        <v/>
      </c>
    </row>
    <row r="70" customFormat="false" ht="12.8" hidden="false" customHeight="false" outlineLevel="0" collapsed="false">
      <c r="C70" s="27" t="str">
        <f aca="true">IF(INDIRECT("B70")=0, "", INDIRECT("B70"))</f>
        <v/>
      </c>
      <c r="D70" s="17" t="e">
        <f aca="false">DAY(C70)</f>
        <v>#VALUE!</v>
      </c>
      <c r="I70" s="16" t="n">
        <f aca="false">OR(C70 &gt; H$2, ISBLANK(C70), ISTEXT(C70))</f>
        <v>1</v>
      </c>
      <c r="J70" s="17" t="e">
        <f aca="false">IF(M70=0, "", IF(M70=1, "1 year", M70&amp;" years"))</f>
        <v>#VALUE!</v>
      </c>
      <c r="K70" s="17" t="e">
        <f aca="false">IF(N70=0, "", IF(N70=1, "1 month", N70&amp;" months"))</f>
        <v>#VALUE!</v>
      </c>
      <c r="L70" s="17" t="e">
        <f aca="false">IF(O70=0, "", IF(O70=1, "1 day", O70&amp;" days"))</f>
        <v>#VALUE!</v>
      </c>
      <c r="M70" s="17" t="e">
        <f aca="false">ORG.OPENOFFICE.YEARS(C70, H$2, 0)</f>
        <v>#VALUE!</v>
      </c>
      <c r="N70" s="17" t="e">
        <f aca="false">MOD(ORG.OPENOFFICE.MONTHS(C70, H$2, 0),12)</f>
        <v>#VALUE!</v>
      </c>
      <c r="O70" s="17" t="e">
        <f aca="false">IF(D70&lt;=E$2, E$2-D70, _xlfn.DAYS(H$2, DATE(G$2, F$2-1, D70)))</f>
        <v>#VALUE!</v>
      </c>
      <c r="P70" s="28" t="str">
        <f aca="false">IF(I70, "", TRIM(J70&amp;" "&amp;K70&amp;" "&amp;L70))</f>
        <v/>
      </c>
    </row>
    <row r="71" customFormat="false" ht="12.8" hidden="false" customHeight="false" outlineLevel="0" collapsed="false">
      <c r="C71" s="27" t="str">
        <f aca="true">IF(INDIRECT("B71")=0, "", INDIRECT("B71"))</f>
        <v/>
      </c>
      <c r="D71" s="17" t="e">
        <f aca="false">DAY(C71)</f>
        <v>#VALUE!</v>
      </c>
      <c r="I71" s="16" t="n">
        <f aca="false">OR(C71 &gt; H$2, ISBLANK(C71), ISTEXT(C71))</f>
        <v>1</v>
      </c>
      <c r="J71" s="17" t="e">
        <f aca="false">IF(M71=0, "", IF(M71=1, "1 year", M71&amp;" years"))</f>
        <v>#VALUE!</v>
      </c>
      <c r="K71" s="17" t="e">
        <f aca="false">IF(N71=0, "", IF(N71=1, "1 month", N71&amp;" months"))</f>
        <v>#VALUE!</v>
      </c>
      <c r="L71" s="17" t="e">
        <f aca="false">IF(O71=0, "", IF(O71=1, "1 day", O71&amp;" days"))</f>
        <v>#VALUE!</v>
      </c>
      <c r="M71" s="17" t="e">
        <f aca="false">ORG.OPENOFFICE.YEARS(C71, H$2, 0)</f>
        <v>#VALUE!</v>
      </c>
      <c r="N71" s="17" t="e">
        <f aca="false">MOD(ORG.OPENOFFICE.MONTHS(C71, H$2, 0),12)</f>
        <v>#VALUE!</v>
      </c>
      <c r="O71" s="17" t="e">
        <f aca="false">IF(D71&lt;=E$2, E$2-D71, _xlfn.DAYS(H$2, DATE(G$2, F$2-1, D71)))</f>
        <v>#VALUE!</v>
      </c>
      <c r="P71" s="28" t="str">
        <f aca="false">IF(I71, "", TRIM(J71&amp;" "&amp;K71&amp;" "&amp;L71))</f>
        <v/>
      </c>
    </row>
    <row r="72" customFormat="false" ht="12.8" hidden="false" customHeight="false" outlineLevel="0" collapsed="false">
      <c r="C72" s="27" t="str">
        <f aca="true">IF(INDIRECT("B72")=0, "", INDIRECT("B72"))</f>
        <v/>
      </c>
      <c r="D72" s="17" t="e">
        <f aca="false">DAY(C72)</f>
        <v>#VALUE!</v>
      </c>
      <c r="I72" s="16" t="n">
        <f aca="false">OR(C72 &gt; H$2, ISBLANK(C72), ISTEXT(C72))</f>
        <v>1</v>
      </c>
      <c r="J72" s="17" t="e">
        <f aca="false">IF(M72=0, "", IF(M72=1, "1 year", M72&amp;" years"))</f>
        <v>#VALUE!</v>
      </c>
      <c r="K72" s="17" t="e">
        <f aca="false">IF(N72=0, "", IF(N72=1, "1 month", N72&amp;" months"))</f>
        <v>#VALUE!</v>
      </c>
      <c r="L72" s="17" t="e">
        <f aca="false">IF(O72=0, "", IF(O72=1, "1 day", O72&amp;" days"))</f>
        <v>#VALUE!</v>
      </c>
      <c r="M72" s="17" t="e">
        <f aca="false">ORG.OPENOFFICE.YEARS(C72, H$2, 0)</f>
        <v>#VALUE!</v>
      </c>
      <c r="N72" s="17" t="e">
        <f aca="false">MOD(ORG.OPENOFFICE.MONTHS(C72, H$2, 0),12)</f>
        <v>#VALUE!</v>
      </c>
      <c r="O72" s="17" t="e">
        <f aca="false">IF(D72&lt;=E$2, E$2-D72, _xlfn.DAYS(H$2, DATE(G$2, F$2-1, D72)))</f>
        <v>#VALUE!</v>
      </c>
      <c r="P72" s="28" t="str">
        <f aca="false">IF(I72, "", TRIM(J72&amp;" "&amp;K72&amp;" "&amp;L72))</f>
        <v/>
      </c>
    </row>
    <row r="73" customFormat="false" ht="12.8" hidden="false" customHeight="false" outlineLevel="0" collapsed="false">
      <c r="C73" s="27" t="str">
        <f aca="true">IF(INDIRECT("B73")=0, "", INDIRECT("B73"))</f>
        <v/>
      </c>
      <c r="D73" s="17" t="e">
        <f aca="false">DAY(C73)</f>
        <v>#VALUE!</v>
      </c>
      <c r="I73" s="16" t="n">
        <f aca="false">OR(C73 &gt; H$2, ISBLANK(C73), ISTEXT(C73))</f>
        <v>1</v>
      </c>
      <c r="J73" s="17" t="e">
        <f aca="false">IF(M73=0, "", IF(M73=1, "1 year", M73&amp;" years"))</f>
        <v>#VALUE!</v>
      </c>
      <c r="K73" s="17" t="e">
        <f aca="false">IF(N73=0, "", IF(N73=1, "1 month", N73&amp;" months"))</f>
        <v>#VALUE!</v>
      </c>
      <c r="L73" s="17" t="e">
        <f aca="false">IF(O73=0, "", IF(O73=1, "1 day", O73&amp;" days"))</f>
        <v>#VALUE!</v>
      </c>
      <c r="M73" s="17" t="e">
        <f aca="false">ORG.OPENOFFICE.YEARS(C73, H$2, 0)</f>
        <v>#VALUE!</v>
      </c>
      <c r="N73" s="17" t="e">
        <f aca="false">MOD(ORG.OPENOFFICE.MONTHS(C73, H$2, 0),12)</f>
        <v>#VALUE!</v>
      </c>
      <c r="O73" s="17" t="e">
        <f aca="false">IF(D73&lt;=E$2, E$2-D73, _xlfn.DAYS(H$2, DATE(G$2, F$2-1, D73)))</f>
        <v>#VALUE!</v>
      </c>
      <c r="P73" s="28" t="str">
        <f aca="false">IF(I73, "", TRIM(J73&amp;" "&amp;K73&amp;" "&amp;L73))</f>
        <v/>
      </c>
    </row>
    <row r="74" customFormat="false" ht="12.8" hidden="false" customHeight="false" outlineLevel="0" collapsed="false">
      <c r="C74" s="27" t="str">
        <f aca="true">IF(INDIRECT("B74")=0, "", INDIRECT("B74"))</f>
        <v/>
      </c>
      <c r="D74" s="17" t="e">
        <f aca="false">DAY(C74)</f>
        <v>#VALUE!</v>
      </c>
      <c r="I74" s="16" t="n">
        <f aca="false">OR(C74 &gt; H$2, ISBLANK(C74), ISTEXT(C74))</f>
        <v>1</v>
      </c>
      <c r="J74" s="17" t="e">
        <f aca="false">IF(M74=0, "", IF(M74=1, "1 year", M74&amp;" years"))</f>
        <v>#VALUE!</v>
      </c>
      <c r="K74" s="17" t="e">
        <f aca="false">IF(N74=0, "", IF(N74=1, "1 month", N74&amp;" months"))</f>
        <v>#VALUE!</v>
      </c>
      <c r="L74" s="17" t="e">
        <f aca="false">IF(O74=0, "", IF(O74=1, "1 day", O74&amp;" days"))</f>
        <v>#VALUE!</v>
      </c>
      <c r="M74" s="17" t="e">
        <f aca="false">ORG.OPENOFFICE.YEARS(C74, H$2, 0)</f>
        <v>#VALUE!</v>
      </c>
      <c r="N74" s="17" t="e">
        <f aca="false">MOD(ORG.OPENOFFICE.MONTHS(C74, H$2, 0),12)</f>
        <v>#VALUE!</v>
      </c>
      <c r="O74" s="17" t="e">
        <f aca="false">IF(D74&lt;=E$2, E$2-D74, _xlfn.DAYS(H$2, DATE(G$2, F$2-1, D74)))</f>
        <v>#VALUE!</v>
      </c>
      <c r="P74" s="28" t="str">
        <f aca="false">IF(I74, "", TRIM(J74&amp;" "&amp;K74&amp;" "&amp;L74))</f>
        <v/>
      </c>
    </row>
    <row r="75" customFormat="false" ht="12.8" hidden="false" customHeight="false" outlineLevel="0" collapsed="false">
      <c r="C75" s="27" t="str">
        <f aca="true">IF(INDIRECT("B75")=0, "", INDIRECT("B75"))</f>
        <v/>
      </c>
      <c r="D75" s="17" t="e">
        <f aca="false">DAY(C75)</f>
        <v>#VALUE!</v>
      </c>
      <c r="I75" s="16" t="n">
        <f aca="false">OR(C75 &gt; H$2, ISBLANK(C75), ISTEXT(C75))</f>
        <v>1</v>
      </c>
      <c r="J75" s="17" t="e">
        <f aca="false">IF(M75=0, "", IF(M75=1, "1 year", M75&amp;" years"))</f>
        <v>#VALUE!</v>
      </c>
      <c r="K75" s="17" t="e">
        <f aca="false">IF(N75=0, "", IF(N75=1, "1 month", N75&amp;" months"))</f>
        <v>#VALUE!</v>
      </c>
      <c r="L75" s="17" t="e">
        <f aca="false">IF(O75=0, "", IF(O75=1, "1 day", O75&amp;" days"))</f>
        <v>#VALUE!</v>
      </c>
      <c r="M75" s="17" t="e">
        <f aca="false">ORG.OPENOFFICE.YEARS(C75, H$2, 0)</f>
        <v>#VALUE!</v>
      </c>
      <c r="N75" s="17" t="e">
        <f aca="false">MOD(ORG.OPENOFFICE.MONTHS(C75, H$2, 0),12)</f>
        <v>#VALUE!</v>
      </c>
      <c r="O75" s="17" t="e">
        <f aca="false">IF(D75&lt;=E$2, E$2-D75, _xlfn.DAYS(H$2, DATE(G$2, F$2-1, D75)))</f>
        <v>#VALUE!</v>
      </c>
      <c r="P75" s="28" t="str">
        <f aca="false">IF(I75, "", TRIM(J75&amp;" "&amp;K75&amp;" "&amp;L75))</f>
        <v/>
      </c>
    </row>
    <row r="76" customFormat="false" ht="12.8" hidden="false" customHeight="false" outlineLevel="0" collapsed="false">
      <c r="C76" s="27" t="str">
        <f aca="true">IF(INDIRECT("B76")=0, "", INDIRECT("B76"))</f>
        <v/>
      </c>
      <c r="D76" s="17" t="e">
        <f aca="false">DAY(C76)</f>
        <v>#VALUE!</v>
      </c>
      <c r="I76" s="16" t="n">
        <f aca="false">OR(C76 &gt; H$2, ISBLANK(C76), ISTEXT(C76))</f>
        <v>1</v>
      </c>
      <c r="J76" s="17" t="e">
        <f aca="false">IF(M76=0, "", IF(M76=1, "1 year", M76&amp;" years"))</f>
        <v>#VALUE!</v>
      </c>
      <c r="K76" s="17" t="e">
        <f aca="false">IF(N76=0, "", IF(N76=1, "1 month", N76&amp;" months"))</f>
        <v>#VALUE!</v>
      </c>
      <c r="L76" s="17" t="e">
        <f aca="false">IF(O76=0, "", IF(O76=1, "1 day", O76&amp;" days"))</f>
        <v>#VALUE!</v>
      </c>
      <c r="M76" s="17" t="e">
        <f aca="false">ORG.OPENOFFICE.YEARS(C76, H$2, 0)</f>
        <v>#VALUE!</v>
      </c>
      <c r="N76" s="17" t="e">
        <f aca="false">MOD(ORG.OPENOFFICE.MONTHS(C76, H$2, 0),12)</f>
        <v>#VALUE!</v>
      </c>
      <c r="O76" s="17" t="e">
        <f aca="false">IF(D76&lt;=E$2, E$2-D76, _xlfn.DAYS(H$2, DATE(G$2, F$2-1, D76)))</f>
        <v>#VALUE!</v>
      </c>
      <c r="P76" s="28" t="str">
        <f aca="false">IF(I76, "", TRIM(J76&amp;" "&amp;K76&amp;" "&amp;L76))</f>
        <v/>
      </c>
    </row>
    <row r="77" customFormat="false" ht="12.8" hidden="false" customHeight="false" outlineLevel="0" collapsed="false">
      <c r="C77" s="27" t="str">
        <f aca="true">IF(INDIRECT("B77")=0, "", INDIRECT("B77"))</f>
        <v/>
      </c>
      <c r="D77" s="17" t="e">
        <f aca="false">DAY(C77)</f>
        <v>#VALUE!</v>
      </c>
      <c r="I77" s="16" t="n">
        <f aca="false">OR(C77 &gt; H$2, ISBLANK(C77), ISTEXT(C77))</f>
        <v>1</v>
      </c>
      <c r="J77" s="17" t="e">
        <f aca="false">IF(M77=0, "", IF(M77=1, "1 year", M77&amp;" years"))</f>
        <v>#VALUE!</v>
      </c>
      <c r="K77" s="17" t="e">
        <f aca="false">IF(N77=0, "", IF(N77=1, "1 month", N77&amp;" months"))</f>
        <v>#VALUE!</v>
      </c>
      <c r="L77" s="17" t="e">
        <f aca="false">IF(O77=0, "", IF(O77=1, "1 day", O77&amp;" days"))</f>
        <v>#VALUE!</v>
      </c>
      <c r="M77" s="17" t="e">
        <f aca="false">ORG.OPENOFFICE.YEARS(C77, H$2, 0)</f>
        <v>#VALUE!</v>
      </c>
      <c r="N77" s="17" t="e">
        <f aca="false">MOD(ORG.OPENOFFICE.MONTHS(C77, H$2, 0),12)</f>
        <v>#VALUE!</v>
      </c>
      <c r="O77" s="17" t="e">
        <f aca="false">IF(D77&lt;=E$2, E$2-D77, _xlfn.DAYS(H$2, DATE(G$2, F$2-1, D77)))</f>
        <v>#VALUE!</v>
      </c>
      <c r="P77" s="28" t="str">
        <f aca="false">IF(I77, "", TRIM(J77&amp;" "&amp;K77&amp;" "&amp;L77))</f>
        <v/>
      </c>
    </row>
    <row r="78" customFormat="false" ht="12.8" hidden="false" customHeight="false" outlineLevel="0" collapsed="false">
      <c r="C78" s="27" t="str">
        <f aca="true">IF(INDIRECT("B78")=0, "", INDIRECT("B78"))</f>
        <v/>
      </c>
      <c r="D78" s="17" t="e">
        <f aca="false">DAY(C78)</f>
        <v>#VALUE!</v>
      </c>
      <c r="I78" s="16" t="n">
        <f aca="false">OR(C78 &gt; H$2, ISBLANK(C78), ISTEXT(C78))</f>
        <v>1</v>
      </c>
      <c r="J78" s="17" t="e">
        <f aca="false">IF(M78=0, "", IF(M78=1, "1 year", M78&amp;" years"))</f>
        <v>#VALUE!</v>
      </c>
      <c r="K78" s="17" t="e">
        <f aca="false">IF(N78=0, "", IF(N78=1, "1 month", N78&amp;" months"))</f>
        <v>#VALUE!</v>
      </c>
      <c r="L78" s="17" t="e">
        <f aca="false">IF(O78=0, "", IF(O78=1, "1 day", O78&amp;" days"))</f>
        <v>#VALUE!</v>
      </c>
      <c r="M78" s="17" t="e">
        <f aca="false">ORG.OPENOFFICE.YEARS(C78, H$2, 0)</f>
        <v>#VALUE!</v>
      </c>
      <c r="N78" s="17" t="e">
        <f aca="false">MOD(ORG.OPENOFFICE.MONTHS(C78, H$2, 0),12)</f>
        <v>#VALUE!</v>
      </c>
      <c r="O78" s="17" t="e">
        <f aca="false">IF(D78&lt;=E$2, E$2-D78, _xlfn.DAYS(H$2, DATE(G$2, F$2-1, D78)))</f>
        <v>#VALUE!</v>
      </c>
      <c r="P78" s="28" t="str">
        <f aca="false">IF(I78, "", TRIM(J78&amp;" "&amp;K78&amp;" "&amp;L78))</f>
        <v/>
      </c>
    </row>
    <row r="79" customFormat="false" ht="12.8" hidden="false" customHeight="false" outlineLevel="0" collapsed="false">
      <c r="C79" s="27" t="str">
        <f aca="true">IF(INDIRECT("B79")=0, "", INDIRECT("B79"))</f>
        <v/>
      </c>
      <c r="D79" s="17" t="e">
        <f aca="false">DAY(C79)</f>
        <v>#VALUE!</v>
      </c>
      <c r="I79" s="16" t="n">
        <f aca="false">OR(C79 &gt; H$2, ISBLANK(C79), ISTEXT(C79))</f>
        <v>1</v>
      </c>
      <c r="J79" s="17" t="e">
        <f aca="false">IF(M79=0, "", IF(M79=1, "1 year", M79&amp;" years"))</f>
        <v>#VALUE!</v>
      </c>
      <c r="K79" s="17" t="e">
        <f aca="false">IF(N79=0, "", IF(N79=1, "1 month", N79&amp;" months"))</f>
        <v>#VALUE!</v>
      </c>
      <c r="L79" s="17" t="e">
        <f aca="false">IF(O79=0, "", IF(O79=1, "1 day", O79&amp;" days"))</f>
        <v>#VALUE!</v>
      </c>
      <c r="M79" s="17" t="e">
        <f aca="false">ORG.OPENOFFICE.YEARS(C79, H$2, 0)</f>
        <v>#VALUE!</v>
      </c>
      <c r="N79" s="17" t="e">
        <f aca="false">MOD(ORG.OPENOFFICE.MONTHS(C79, H$2, 0),12)</f>
        <v>#VALUE!</v>
      </c>
      <c r="O79" s="17" t="e">
        <f aca="false">IF(D79&lt;=E$2, E$2-D79, _xlfn.DAYS(H$2, DATE(G$2, F$2-1, D79)))</f>
        <v>#VALUE!</v>
      </c>
      <c r="P79" s="28" t="str">
        <f aca="false">IF(I79, "", TRIM(J79&amp;" "&amp;K79&amp;" "&amp;L79))</f>
        <v/>
      </c>
    </row>
    <row r="80" customFormat="false" ht="12.8" hidden="false" customHeight="false" outlineLevel="0" collapsed="false">
      <c r="C80" s="27" t="str">
        <f aca="true">IF(INDIRECT("B80")=0, "", INDIRECT("B80"))</f>
        <v/>
      </c>
      <c r="D80" s="17" t="e">
        <f aca="false">DAY(C80)</f>
        <v>#VALUE!</v>
      </c>
      <c r="I80" s="16" t="n">
        <f aca="false">OR(C80 &gt; H$2, ISBLANK(C80), ISTEXT(C80))</f>
        <v>1</v>
      </c>
      <c r="J80" s="17" t="e">
        <f aca="false">IF(M80=0, "", IF(M80=1, "1 year", M80&amp;" years"))</f>
        <v>#VALUE!</v>
      </c>
      <c r="K80" s="17" t="e">
        <f aca="false">IF(N80=0, "", IF(N80=1, "1 month", N80&amp;" months"))</f>
        <v>#VALUE!</v>
      </c>
      <c r="L80" s="17" t="e">
        <f aca="false">IF(O80=0, "", IF(O80=1, "1 day", O80&amp;" days"))</f>
        <v>#VALUE!</v>
      </c>
      <c r="M80" s="17" t="e">
        <f aca="false">ORG.OPENOFFICE.YEARS(C80, H$2, 0)</f>
        <v>#VALUE!</v>
      </c>
      <c r="N80" s="17" t="e">
        <f aca="false">MOD(ORG.OPENOFFICE.MONTHS(C80, H$2, 0),12)</f>
        <v>#VALUE!</v>
      </c>
      <c r="O80" s="17" t="e">
        <f aca="false">IF(D80&lt;=E$2, E$2-D80, _xlfn.DAYS(H$2, DATE(G$2, F$2-1, D80)))</f>
        <v>#VALUE!</v>
      </c>
      <c r="P80" s="28" t="str">
        <f aca="false">IF(I80, "", TRIM(J80&amp;" "&amp;K80&amp;" "&amp;L80))</f>
        <v/>
      </c>
    </row>
    <row r="81" customFormat="false" ht="12.8" hidden="false" customHeight="false" outlineLevel="0" collapsed="false">
      <c r="C81" s="27" t="str">
        <f aca="true">IF(INDIRECT("B81")=0, "", INDIRECT("B81"))</f>
        <v/>
      </c>
      <c r="D81" s="17" t="e">
        <f aca="false">DAY(C81)</f>
        <v>#VALUE!</v>
      </c>
      <c r="I81" s="16" t="n">
        <f aca="false">OR(C81 &gt; H$2, ISBLANK(C81), ISTEXT(C81))</f>
        <v>1</v>
      </c>
      <c r="J81" s="17" t="e">
        <f aca="false">IF(M81=0, "", IF(M81=1, "1 year", M81&amp;" years"))</f>
        <v>#VALUE!</v>
      </c>
      <c r="K81" s="17" t="e">
        <f aca="false">IF(N81=0, "", IF(N81=1, "1 month", N81&amp;" months"))</f>
        <v>#VALUE!</v>
      </c>
      <c r="L81" s="17" t="e">
        <f aca="false">IF(O81=0, "", IF(O81=1, "1 day", O81&amp;" days"))</f>
        <v>#VALUE!</v>
      </c>
      <c r="M81" s="17" t="e">
        <f aca="false">ORG.OPENOFFICE.YEARS(C81, H$2, 0)</f>
        <v>#VALUE!</v>
      </c>
      <c r="N81" s="17" t="e">
        <f aca="false">MOD(ORG.OPENOFFICE.MONTHS(C81, H$2, 0),12)</f>
        <v>#VALUE!</v>
      </c>
      <c r="O81" s="17" t="e">
        <f aca="false">IF(D81&lt;=E$2, E$2-D81, _xlfn.DAYS(H$2, DATE(G$2, F$2-1, D81)))</f>
        <v>#VALUE!</v>
      </c>
      <c r="P81" s="28" t="str">
        <f aca="false">IF(I81, "", TRIM(J81&amp;" "&amp;K81&amp;" "&amp;L81))</f>
        <v/>
      </c>
    </row>
    <row r="82" customFormat="false" ht="12.8" hidden="false" customHeight="false" outlineLevel="0" collapsed="false">
      <c r="C82" s="27" t="str">
        <f aca="true">IF(INDIRECT("B82")=0, "", INDIRECT("B82"))</f>
        <v/>
      </c>
      <c r="D82" s="17" t="e">
        <f aca="false">DAY(C82)</f>
        <v>#VALUE!</v>
      </c>
      <c r="I82" s="16" t="n">
        <f aca="false">OR(C82 &gt; H$2, ISBLANK(C82), ISTEXT(C82))</f>
        <v>1</v>
      </c>
      <c r="J82" s="17" t="e">
        <f aca="false">IF(M82=0, "", IF(M82=1, "1 year", M82&amp;" years"))</f>
        <v>#VALUE!</v>
      </c>
      <c r="K82" s="17" t="e">
        <f aca="false">IF(N82=0, "", IF(N82=1, "1 month", N82&amp;" months"))</f>
        <v>#VALUE!</v>
      </c>
      <c r="L82" s="17" t="e">
        <f aca="false">IF(O82=0, "", IF(O82=1, "1 day", O82&amp;" days"))</f>
        <v>#VALUE!</v>
      </c>
      <c r="M82" s="17" t="e">
        <f aca="false">ORG.OPENOFFICE.YEARS(C82, H$2, 0)</f>
        <v>#VALUE!</v>
      </c>
      <c r="N82" s="17" t="e">
        <f aca="false">MOD(ORG.OPENOFFICE.MONTHS(C82, H$2, 0),12)</f>
        <v>#VALUE!</v>
      </c>
      <c r="O82" s="17" t="e">
        <f aca="false">IF(D82&lt;=E$2, E$2-D82, _xlfn.DAYS(H$2, DATE(G$2, F$2-1, D82)))</f>
        <v>#VALUE!</v>
      </c>
      <c r="P82" s="28" t="str">
        <f aca="false">IF(I82, "", TRIM(J82&amp;" "&amp;K82&amp;" "&amp;L82))</f>
        <v/>
      </c>
    </row>
    <row r="83" customFormat="false" ht="12.8" hidden="false" customHeight="false" outlineLevel="0" collapsed="false">
      <c r="C83" s="27" t="str">
        <f aca="true">IF(INDIRECT("B83")=0, "", INDIRECT("B83"))</f>
        <v/>
      </c>
      <c r="D83" s="17" t="e">
        <f aca="false">DAY(C83)</f>
        <v>#VALUE!</v>
      </c>
      <c r="I83" s="16" t="n">
        <f aca="false">OR(C83 &gt; H$2, ISBLANK(C83), ISTEXT(C83))</f>
        <v>1</v>
      </c>
      <c r="J83" s="17" t="e">
        <f aca="false">IF(M83=0, "", IF(M83=1, "1 year", M83&amp;" years"))</f>
        <v>#VALUE!</v>
      </c>
      <c r="K83" s="17" t="e">
        <f aca="false">IF(N83=0, "", IF(N83=1, "1 month", N83&amp;" months"))</f>
        <v>#VALUE!</v>
      </c>
      <c r="L83" s="17" t="e">
        <f aca="false">IF(O83=0, "", IF(O83=1, "1 day", O83&amp;" days"))</f>
        <v>#VALUE!</v>
      </c>
      <c r="M83" s="17" t="e">
        <f aca="false">ORG.OPENOFFICE.YEARS(C83, H$2, 0)</f>
        <v>#VALUE!</v>
      </c>
      <c r="N83" s="17" t="e">
        <f aca="false">MOD(ORG.OPENOFFICE.MONTHS(C83, H$2, 0),12)</f>
        <v>#VALUE!</v>
      </c>
      <c r="O83" s="17" t="e">
        <f aca="false">IF(D83&lt;=E$2, E$2-D83, _xlfn.DAYS(H$2, DATE(G$2, F$2-1, D83)))</f>
        <v>#VALUE!</v>
      </c>
      <c r="P83" s="28" t="str">
        <f aca="false">IF(I83, "", TRIM(J83&amp;" "&amp;K83&amp;" "&amp;L83))</f>
        <v/>
      </c>
    </row>
    <row r="84" customFormat="false" ht="12.8" hidden="false" customHeight="false" outlineLevel="0" collapsed="false">
      <c r="C84" s="27" t="str">
        <f aca="true">IF(INDIRECT("B84")=0, "", INDIRECT("B84"))</f>
        <v/>
      </c>
      <c r="D84" s="17" t="e">
        <f aca="false">DAY(C84)</f>
        <v>#VALUE!</v>
      </c>
      <c r="I84" s="16" t="n">
        <f aca="false">OR(C84 &gt; H$2, ISBLANK(C84), ISTEXT(C84))</f>
        <v>1</v>
      </c>
      <c r="J84" s="17" t="e">
        <f aca="false">IF(M84=0, "", IF(M84=1, "1 year", M84&amp;" years"))</f>
        <v>#VALUE!</v>
      </c>
      <c r="K84" s="17" t="e">
        <f aca="false">IF(N84=0, "", IF(N84=1, "1 month", N84&amp;" months"))</f>
        <v>#VALUE!</v>
      </c>
      <c r="L84" s="17" t="e">
        <f aca="false">IF(O84=0, "", IF(O84=1, "1 day", O84&amp;" days"))</f>
        <v>#VALUE!</v>
      </c>
      <c r="M84" s="17" t="e">
        <f aca="false">ORG.OPENOFFICE.YEARS(C84, H$2, 0)</f>
        <v>#VALUE!</v>
      </c>
      <c r="N84" s="17" t="e">
        <f aca="false">MOD(ORG.OPENOFFICE.MONTHS(C84, H$2, 0),12)</f>
        <v>#VALUE!</v>
      </c>
      <c r="O84" s="17" t="e">
        <f aca="false">IF(D84&lt;=E$2, E$2-D84, _xlfn.DAYS(H$2, DATE(G$2, F$2-1, D84)))</f>
        <v>#VALUE!</v>
      </c>
      <c r="P84" s="28" t="str">
        <f aca="false">IF(I84, "", TRIM(J84&amp;" "&amp;K84&amp;" "&amp;L84))</f>
        <v/>
      </c>
    </row>
    <row r="85" customFormat="false" ht="12.8" hidden="false" customHeight="false" outlineLevel="0" collapsed="false">
      <c r="C85" s="27" t="str">
        <f aca="true">IF(INDIRECT("B85")=0, "", INDIRECT("B85"))</f>
        <v/>
      </c>
      <c r="D85" s="17" t="e">
        <f aca="false">DAY(C85)</f>
        <v>#VALUE!</v>
      </c>
      <c r="I85" s="16" t="n">
        <f aca="false">OR(C85 &gt; H$2, ISBLANK(C85), ISTEXT(C85))</f>
        <v>1</v>
      </c>
      <c r="J85" s="17" t="e">
        <f aca="false">IF(M85=0, "", IF(M85=1, "1 year", M85&amp;" years"))</f>
        <v>#VALUE!</v>
      </c>
      <c r="K85" s="17" t="e">
        <f aca="false">IF(N85=0, "", IF(N85=1, "1 month", N85&amp;" months"))</f>
        <v>#VALUE!</v>
      </c>
      <c r="L85" s="17" t="e">
        <f aca="false">IF(O85=0, "", IF(O85=1, "1 day", O85&amp;" days"))</f>
        <v>#VALUE!</v>
      </c>
      <c r="M85" s="17" t="e">
        <f aca="false">ORG.OPENOFFICE.YEARS(C85, H$2, 0)</f>
        <v>#VALUE!</v>
      </c>
      <c r="N85" s="17" t="e">
        <f aca="false">MOD(ORG.OPENOFFICE.MONTHS(C85, H$2, 0),12)</f>
        <v>#VALUE!</v>
      </c>
      <c r="O85" s="17" t="e">
        <f aca="false">IF(D85&lt;=E$2, E$2-D85, _xlfn.DAYS(H$2, DATE(G$2, F$2-1, D85)))</f>
        <v>#VALUE!</v>
      </c>
      <c r="P85" s="28" t="str">
        <f aca="false">IF(I85, "", TRIM(J85&amp;" "&amp;K85&amp;" "&amp;L85))</f>
        <v/>
      </c>
    </row>
    <row r="86" customFormat="false" ht="12.8" hidden="false" customHeight="false" outlineLevel="0" collapsed="false">
      <c r="C86" s="27" t="str">
        <f aca="true">IF(INDIRECT("B86")=0, "", INDIRECT("B86"))</f>
        <v/>
      </c>
      <c r="D86" s="17" t="e">
        <f aca="false">DAY(C86)</f>
        <v>#VALUE!</v>
      </c>
      <c r="I86" s="16" t="n">
        <f aca="false">OR(C86 &gt; H$2, ISBLANK(C86), ISTEXT(C86))</f>
        <v>1</v>
      </c>
      <c r="J86" s="17" t="e">
        <f aca="false">IF(M86=0, "", IF(M86=1, "1 year", M86&amp;" years"))</f>
        <v>#VALUE!</v>
      </c>
      <c r="K86" s="17" t="e">
        <f aca="false">IF(N86=0, "", IF(N86=1, "1 month", N86&amp;" months"))</f>
        <v>#VALUE!</v>
      </c>
      <c r="L86" s="17" t="e">
        <f aca="false">IF(O86=0, "", IF(O86=1, "1 day", O86&amp;" days"))</f>
        <v>#VALUE!</v>
      </c>
      <c r="M86" s="17" t="e">
        <f aca="false">ORG.OPENOFFICE.YEARS(C86, H$2, 0)</f>
        <v>#VALUE!</v>
      </c>
      <c r="N86" s="17" t="e">
        <f aca="false">MOD(ORG.OPENOFFICE.MONTHS(C86, H$2, 0),12)</f>
        <v>#VALUE!</v>
      </c>
      <c r="O86" s="17" t="e">
        <f aca="false">IF(D86&lt;=E$2, E$2-D86, _xlfn.DAYS(H$2, DATE(G$2, F$2-1, D86)))</f>
        <v>#VALUE!</v>
      </c>
      <c r="P86" s="28" t="str">
        <f aca="false">IF(I86, "", TRIM(J86&amp;" "&amp;K86&amp;" "&amp;L86))</f>
        <v/>
      </c>
    </row>
    <row r="87" customFormat="false" ht="12.8" hidden="false" customHeight="false" outlineLevel="0" collapsed="false">
      <c r="C87" s="27" t="str">
        <f aca="true">IF(INDIRECT("B87")=0, "", INDIRECT("B87"))</f>
        <v/>
      </c>
      <c r="D87" s="17" t="e">
        <f aca="false">DAY(C87)</f>
        <v>#VALUE!</v>
      </c>
      <c r="I87" s="16" t="n">
        <f aca="false">OR(C87 &gt; H$2, ISBLANK(C87), ISTEXT(C87))</f>
        <v>1</v>
      </c>
      <c r="J87" s="17" t="e">
        <f aca="false">IF(M87=0, "", IF(M87=1, "1 year", M87&amp;" years"))</f>
        <v>#VALUE!</v>
      </c>
      <c r="K87" s="17" t="e">
        <f aca="false">IF(N87=0, "", IF(N87=1, "1 month", N87&amp;" months"))</f>
        <v>#VALUE!</v>
      </c>
      <c r="L87" s="17" t="e">
        <f aca="false">IF(O87=0, "", IF(O87=1, "1 day", O87&amp;" days"))</f>
        <v>#VALUE!</v>
      </c>
      <c r="M87" s="17" t="e">
        <f aca="false">ORG.OPENOFFICE.YEARS(C87, H$2, 0)</f>
        <v>#VALUE!</v>
      </c>
      <c r="N87" s="17" t="e">
        <f aca="false">MOD(ORG.OPENOFFICE.MONTHS(C87, H$2, 0),12)</f>
        <v>#VALUE!</v>
      </c>
      <c r="O87" s="17" t="e">
        <f aca="false">IF(D87&lt;=E$2, E$2-D87, _xlfn.DAYS(H$2, DATE(G$2, F$2-1, D87)))</f>
        <v>#VALUE!</v>
      </c>
      <c r="P87" s="28" t="str">
        <f aca="false">IF(I87, "", TRIM(J87&amp;" "&amp;K87&amp;" "&amp;L87))</f>
        <v/>
      </c>
    </row>
    <row r="88" customFormat="false" ht="12.8" hidden="false" customHeight="false" outlineLevel="0" collapsed="false">
      <c r="C88" s="27" t="str">
        <f aca="true">IF(INDIRECT("B88")=0, "", INDIRECT("B88"))</f>
        <v/>
      </c>
      <c r="D88" s="17" t="e">
        <f aca="false">DAY(C88)</f>
        <v>#VALUE!</v>
      </c>
      <c r="I88" s="16" t="n">
        <f aca="false">OR(C88 &gt; H$2, ISBLANK(C88), ISTEXT(C88))</f>
        <v>1</v>
      </c>
      <c r="J88" s="17" t="e">
        <f aca="false">IF(M88=0, "", IF(M88=1, "1 year", M88&amp;" years"))</f>
        <v>#VALUE!</v>
      </c>
      <c r="K88" s="17" t="e">
        <f aca="false">IF(N88=0, "", IF(N88=1, "1 month", N88&amp;" months"))</f>
        <v>#VALUE!</v>
      </c>
      <c r="L88" s="17" t="e">
        <f aca="false">IF(O88=0, "", IF(O88=1, "1 day", O88&amp;" days"))</f>
        <v>#VALUE!</v>
      </c>
      <c r="M88" s="17" t="e">
        <f aca="false">ORG.OPENOFFICE.YEARS(C88, H$2, 0)</f>
        <v>#VALUE!</v>
      </c>
      <c r="N88" s="17" t="e">
        <f aca="false">MOD(ORG.OPENOFFICE.MONTHS(C88, H$2, 0),12)</f>
        <v>#VALUE!</v>
      </c>
      <c r="O88" s="17" t="e">
        <f aca="false">IF(D88&lt;=E$2, E$2-D88, _xlfn.DAYS(H$2, DATE(G$2, F$2-1, D88)))</f>
        <v>#VALUE!</v>
      </c>
      <c r="P88" s="28" t="str">
        <f aca="false">IF(I88, "", TRIM(J88&amp;" "&amp;K88&amp;" "&amp;L88))</f>
        <v/>
      </c>
    </row>
    <row r="89" customFormat="false" ht="12.8" hidden="false" customHeight="false" outlineLevel="0" collapsed="false">
      <c r="C89" s="27" t="str">
        <f aca="true">IF(INDIRECT("B89")=0, "", INDIRECT("B89"))</f>
        <v/>
      </c>
      <c r="D89" s="17" t="e">
        <f aca="false">DAY(C89)</f>
        <v>#VALUE!</v>
      </c>
      <c r="I89" s="16" t="n">
        <f aca="false">OR(C89 &gt; H$2, ISBLANK(C89), ISTEXT(C89))</f>
        <v>1</v>
      </c>
      <c r="J89" s="17" t="e">
        <f aca="false">IF(M89=0, "", IF(M89=1, "1 year", M89&amp;" years"))</f>
        <v>#VALUE!</v>
      </c>
      <c r="K89" s="17" t="e">
        <f aca="false">IF(N89=0, "", IF(N89=1, "1 month", N89&amp;" months"))</f>
        <v>#VALUE!</v>
      </c>
      <c r="L89" s="17" t="e">
        <f aca="false">IF(O89=0, "", IF(O89=1, "1 day", O89&amp;" days"))</f>
        <v>#VALUE!</v>
      </c>
      <c r="M89" s="17" t="e">
        <f aca="false">ORG.OPENOFFICE.YEARS(C89, H$2, 0)</f>
        <v>#VALUE!</v>
      </c>
      <c r="N89" s="17" t="e">
        <f aca="false">MOD(ORG.OPENOFFICE.MONTHS(C89, H$2, 0),12)</f>
        <v>#VALUE!</v>
      </c>
      <c r="O89" s="17" t="e">
        <f aca="false">IF(D89&lt;=E$2, E$2-D89, _xlfn.DAYS(H$2, DATE(G$2, F$2-1, D89)))</f>
        <v>#VALUE!</v>
      </c>
      <c r="P89" s="28" t="str">
        <f aca="false">IF(I89, "", TRIM(J89&amp;" "&amp;K89&amp;" "&amp;L89))</f>
        <v/>
      </c>
    </row>
    <row r="90" customFormat="false" ht="12.8" hidden="false" customHeight="false" outlineLevel="0" collapsed="false">
      <c r="C90" s="27" t="str">
        <f aca="true">IF(INDIRECT("B90")=0, "", INDIRECT("B90"))</f>
        <v/>
      </c>
      <c r="D90" s="17" t="e">
        <f aca="false">DAY(C90)</f>
        <v>#VALUE!</v>
      </c>
      <c r="I90" s="16" t="n">
        <f aca="false">OR(C90 &gt; H$2, ISBLANK(C90), ISTEXT(C90))</f>
        <v>1</v>
      </c>
      <c r="J90" s="17" t="e">
        <f aca="false">IF(M90=0, "", IF(M90=1, "1 year", M90&amp;" years"))</f>
        <v>#VALUE!</v>
      </c>
      <c r="K90" s="17" t="e">
        <f aca="false">IF(N90=0, "", IF(N90=1, "1 month", N90&amp;" months"))</f>
        <v>#VALUE!</v>
      </c>
      <c r="L90" s="17" t="e">
        <f aca="false">IF(O90=0, "", IF(O90=1, "1 day", O90&amp;" days"))</f>
        <v>#VALUE!</v>
      </c>
      <c r="M90" s="17" t="e">
        <f aca="false">ORG.OPENOFFICE.YEARS(C90, H$2, 0)</f>
        <v>#VALUE!</v>
      </c>
      <c r="N90" s="17" t="e">
        <f aca="false">MOD(ORG.OPENOFFICE.MONTHS(C90, H$2, 0),12)</f>
        <v>#VALUE!</v>
      </c>
      <c r="O90" s="17" t="e">
        <f aca="false">IF(D90&lt;=E$2, E$2-D90, _xlfn.DAYS(H$2, DATE(G$2, F$2-1, D90)))</f>
        <v>#VALUE!</v>
      </c>
      <c r="P90" s="28" t="str">
        <f aca="false">IF(I90, "", TRIM(J90&amp;" "&amp;K90&amp;" "&amp;L90))</f>
        <v/>
      </c>
    </row>
    <row r="91" customFormat="false" ht="12.8" hidden="false" customHeight="false" outlineLevel="0" collapsed="false">
      <c r="C91" s="27" t="str">
        <f aca="true">IF(INDIRECT("B91")=0, "", INDIRECT("B91"))</f>
        <v/>
      </c>
      <c r="D91" s="17" t="e">
        <f aca="false">DAY(C91)</f>
        <v>#VALUE!</v>
      </c>
      <c r="I91" s="16" t="n">
        <f aca="false">OR(C91 &gt; H$2, ISBLANK(C91), ISTEXT(C91))</f>
        <v>1</v>
      </c>
      <c r="J91" s="17" t="e">
        <f aca="false">IF(M91=0, "", IF(M91=1, "1 year", M91&amp;" years"))</f>
        <v>#VALUE!</v>
      </c>
      <c r="K91" s="17" t="e">
        <f aca="false">IF(N91=0, "", IF(N91=1, "1 month", N91&amp;" months"))</f>
        <v>#VALUE!</v>
      </c>
      <c r="L91" s="17" t="e">
        <f aca="false">IF(O91=0, "", IF(O91=1, "1 day", O91&amp;" days"))</f>
        <v>#VALUE!</v>
      </c>
      <c r="M91" s="17" t="e">
        <f aca="false">ORG.OPENOFFICE.YEARS(C91, H$2, 0)</f>
        <v>#VALUE!</v>
      </c>
      <c r="N91" s="17" t="e">
        <f aca="false">MOD(ORG.OPENOFFICE.MONTHS(C91, H$2, 0),12)</f>
        <v>#VALUE!</v>
      </c>
      <c r="O91" s="17" t="e">
        <f aca="false">IF(D91&lt;=E$2, E$2-D91, _xlfn.DAYS(H$2, DATE(G$2, F$2-1, D91)))</f>
        <v>#VALUE!</v>
      </c>
      <c r="P91" s="28" t="str">
        <f aca="false">IF(I91, "", TRIM(J91&amp;" "&amp;K91&amp;" "&amp;L91))</f>
        <v/>
      </c>
    </row>
    <row r="92" customFormat="false" ht="12.8" hidden="false" customHeight="false" outlineLevel="0" collapsed="false">
      <c r="C92" s="27" t="str">
        <f aca="true">IF(INDIRECT("B92")=0, "", INDIRECT("B92"))</f>
        <v/>
      </c>
      <c r="D92" s="17" t="e">
        <f aca="false">DAY(C92)</f>
        <v>#VALUE!</v>
      </c>
      <c r="I92" s="16" t="n">
        <f aca="false">OR(C92 &gt; H$2, ISBLANK(C92), ISTEXT(C92))</f>
        <v>1</v>
      </c>
      <c r="J92" s="17" t="e">
        <f aca="false">IF(M92=0, "", IF(M92=1, "1 year", M92&amp;" years"))</f>
        <v>#VALUE!</v>
      </c>
      <c r="K92" s="17" t="e">
        <f aca="false">IF(N92=0, "", IF(N92=1, "1 month", N92&amp;" months"))</f>
        <v>#VALUE!</v>
      </c>
      <c r="L92" s="17" t="e">
        <f aca="false">IF(O92=0, "", IF(O92=1, "1 day", O92&amp;" days"))</f>
        <v>#VALUE!</v>
      </c>
      <c r="M92" s="17" t="e">
        <f aca="false">ORG.OPENOFFICE.YEARS(C92, H$2, 0)</f>
        <v>#VALUE!</v>
      </c>
      <c r="N92" s="17" t="e">
        <f aca="false">MOD(ORG.OPENOFFICE.MONTHS(C92, H$2, 0),12)</f>
        <v>#VALUE!</v>
      </c>
      <c r="O92" s="17" t="e">
        <f aca="false">IF(D92&lt;=E$2, E$2-D92, _xlfn.DAYS(H$2, DATE(G$2, F$2-1, D92)))</f>
        <v>#VALUE!</v>
      </c>
      <c r="P92" s="28" t="str">
        <f aca="false">IF(I92, "", TRIM(J92&amp;" "&amp;K92&amp;" "&amp;L92))</f>
        <v/>
      </c>
    </row>
    <row r="93" customFormat="false" ht="12.8" hidden="false" customHeight="false" outlineLevel="0" collapsed="false">
      <c r="C93" s="27" t="str">
        <f aca="true">IF(INDIRECT("B93")=0, "", INDIRECT("B93"))</f>
        <v/>
      </c>
      <c r="D93" s="17" t="e">
        <f aca="false">DAY(C93)</f>
        <v>#VALUE!</v>
      </c>
      <c r="I93" s="16" t="n">
        <f aca="false">OR(C93 &gt; H$2, ISBLANK(C93), ISTEXT(C93))</f>
        <v>1</v>
      </c>
      <c r="J93" s="17" t="e">
        <f aca="false">IF(M93=0, "", IF(M93=1, "1 year", M93&amp;" years"))</f>
        <v>#VALUE!</v>
      </c>
      <c r="K93" s="17" t="e">
        <f aca="false">IF(N93=0, "", IF(N93=1, "1 month", N93&amp;" months"))</f>
        <v>#VALUE!</v>
      </c>
      <c r="L93" s="17" t="e">
        <f aca="false">IF(O93=0, "", IF(O93=1, "1 day", O93&amp;" days"))</f>
        <v>#VALUE!</v>
      </c>
      <c r="M93" s="17" t="e">
        <f aca="false">ORG.OPENOFFICE.YEARS(C93, H$2, 0)</f>
        <v>#VALUE!</v>
      </c>
      <c r="N93" s="17" t="e">
        <f aca="false">MOD(ORG.OPENOFFICE.MONTHS(C93, H$2, 0),12)</f>
        <v>#VALUE!</v>
      </c>
      <c r="O93" s="17" t="e">
        <f aca="false">IF(D93&lt;=E$2, E$2-D93, _xlfn.DAYS(H$2, DATE(G$2, F$2-1, D93)))</f>
        <v>#VALUE!</v>
      </c>
      <c r="P93" s="28" t="str">
        <f aca="false">IF(I93, "", TRIM(J93&amp;" "&amp;K93&amp;" "&amp;L93))</f>
        <v/>
      </c>
    </row>
    <row r="94" customFormat="false" ht="12.8" hidden="false" customHeight="false" outlineLevel="0" collapsed="false">
      <c r="C94" s="27" t="str">
        <f aca="true">IF(INDIRECT("B94")=0, "", INDIRECT("B94"))</f>
        <v/>
      </c>
      <c r="D94" s="17" t="e">
        <f aca="false">DAY(C94)</f>
        <v>#VALUE!</v>
      </c>
      <c r="I94" s="16" t="n">
        <f aca="false">OR(C94 &gt; H$2, ISBLANK(C94), ISTEXT(C94))</f>
        <v>1</v>
      </c>
      <c r="J94" s="17" t="e">
        <f aca="false">IF(M94=0, "", IF(M94=1, "1 year", M94&amp;" years"))</f>
        <v>#VALUE!</v>
      </c>
      <c r="K94" s="17" t="e">
        <f aca="false">IF(N94=0, "", IF(N94=1, "1 month", N94&amp;" months"))</f>
        <v>#VALUE!</v>
      </c>
      <c r="L94" s="17" t="e">
        <f aca="false">IF(O94=0, "", IF(O94=1, "1 day", O94&amp;" days"))</f>
        <v>#VALUE!</v>
      </c>
      <c r="M94" s="17" t="e">
        <f aca="false">ORG.OPENOFFICE.YEARS(C94, H$2, 0)</f>
        <v>#VALUE!</v>
      </c>
      <c r="N94" s="17" t="e">
        <f aca="false">MOD(ORG.OPENOFFICE.MONTHS(C94, H$2, 0),12)</f>
        <v>#VALUE!</v>
      </c>
      <c r="O94" s="17" t="e">
        <f aca="false">IF(D94&lt;=E$2, E$2-D94, _xlfn.DAYS(H$2, DATE(G$2, F$2-1, D94)))</f>
        <v>#VALUE!</v>
      </c>
      <c r="P94" s="28" t="str">
        <f aca="false">IF(I94, "", TRIM(J94&amp;" "&amp;K94&amp;" "&amp;L94))</f>
        <v/>
      </c>
    </row>
    <row r="95" customFormat="false" ht="12.8" hidden="false" customHeight="false" outlineLevel="0" collapsed="false">
      <c r="C95" s="27" t="str">
        <f aca="true">IF(INDIRECT("B95")=0, "", INDIRECT("B95"))</f>
        <v/>
      </c>
      <c r="D95" s="17" t="e">
        <f aca="false">DAY(C95)</f>
        <v>#VALUE!</v>
      </c>
      <c r="I95" s="16" t="n">
        <f aca="false">OR(C95 &gt; H$2, ISBLANK(C95), ISTEXT(C95))</f>
        <v>1</v>
      </c>
      <c r="J95" s="17" t="e">
        <f aca="false">IF(M95=0, "", IF(M95=1, "1 year", M95&amp;" years"))</f>
        <v>#VALUE!</v>
      </c>
      <c r="K95" s="17" t="e">
        <f aca="false">IF(N95=0, "", IF(N95=1, "1 month", N95&amp;" months"))</f>
        <v>#VALUE!</v>
      </c>
      <c r="L95" s="17" t="e">
        <f aca="false">IF(O95=0, "", IF(O95=1, "1 day", O95&amp;" days"))</f>
        <v>#VALUE!</v>
      </c>
      <c r="M95" s="17" t="e">
        <f aca="false">ORG.OPENOFFICE.YEARS(C95, H$2, 0)</f>
        <v>#VALUE!</v>
      </c>
      <c r="N95" s="17" t="e">
        <f aca="false">MOD(ORG.OPENOFFICE.MONTHS(C95, H$2, 0),12)</f>
        <v>#VALUE!</v>
      </c>
      <c r="O95" s="17" t="e">
        <f aca="false">IF(D95&lt;=E$2, E$2-D95, _xlfn.DAYS(H$2, DATE(G$2, F$2-1, D95)))</f>
        <v>#VALUE!</v>
      </c>
      <c r="P95" s="28" t="str">
        <f aca="false">IF(I95, "", TRIM(J95&amp;" "&amp;K95&amp;" "&amp;L95))</f>
        <v/>
      </c>
    </row>
    <row r="96" customFormat="false" ht="12.8" hidden="false" customHeight="false" outlineLevel="0" collapsed="false">
      <c r="C96" s="27" t="str">
        <f aca="true">IF(INDIRECT("B96")=0, "", INDIRECT("B96"))</f>
        <v/>
      </c>
      <c r="D96" s="17" t="e">
        <f aca="false">DAY(C96)</f>
        <v>#VALUE!</v>
      </c>
      <c r="I96" s="16" t="n">
        <f aca="false">OR(C96 &gt; H$2, ISBLANK(C96), ISTEXT(C96))</f>
        <v>1</v>
      </c>
      <c r="J96" s="17" t="e">
        <f aca="false">IF(M96=0, "", IF(M96=1, "1 year", M96&amp;" years"))</f>
        <v>#VALUE!</v>
      </c>
      <c r="K96" s="17" t="e">
        <f aca="false">IF(N96=0, "", IF(N96=1, "1 month", N96&amp;" months"))</f>
        <v>#VALUE!</v>
      </c>
      <c r="L96" s="17" t="e">
        <f aca="false">IF(O96=0, "", IF(O96=1, "1 day", O96&amp;" days"))</f>
        <v>#VALUE!</v>
      </c>
      <c r="M96" s="17" t="e">
        <f aca="false">ORG.OPENOFFICE.YEARS(C96, H$2, 0)</f>
        <v>#VALUE!</v>
      </c>
      <c r="N96" s="17" t="e">
        <f aca="false">MOD(ORG.OPENOFFICE.MONTHS(C96, H$2, 0),12)</f>
        <v>#VALUE!</v>
      </c>
      <c r="O96" s="17" t="e">
        <f aca="false">IF(D96&lt;=E$2, E$2-D96, _xlfn.DAYS(H$2, DATE(G$2, F$2-1, D96)))</f>
        <v>#VALUE!</v>
      </c>
      <c r="P96" s="28" t="str">
        <f aca="false">IF(I96, "", TRIM(J96&amp;" "&amp;K96&amp;" "&amp;L96))</f>
        <v/>
      </c>
    </row>
    <row r="97" customFormat="false" ht="12.8" hidden="false" customHeight="false" outlineLevel="0" collapsed="false">
      <c r="C97" s="27" t="str">
        <f aca="true">IF(INDIRECT("B97")=0, "", INDIRECT("B97"))</f>
        <v/>
      </c>
      <c r="D97" s="17" t="e">
        <f aca="false">DAY(C97)</f>
        <v>#VALUE!</v>
      </c>
      <c r="I97" s="16" t="n">
        <f aca="false">OR(C97 &gt; H$2, ISBLANK(C97), ISTEXT(C97))</f>
        <v>1</v>
      </c>
      <c r="J97" s="17" t="e">
        <f aca="false">IF(M97=0, "", IF(M97=1, "1 year", M97&amp;" years"))</f>
        <v>#VALUE!</v>
      </c>
      <c r="K97" s="17" t="e">
        <f aca="false">IF(N97=0, "", IF(N97=1, "1 month", N97&amp;" months"))</f>
        <v>#VALUE!</v>
      </c>
      <c r="L97" s="17" t="e">
        <f aca="false">IF(O97=0, "", IF(O97=1, "1 day", O97&amp;" days"))</f>
        <v>#VALUE!</v>
      </c>
      <c r="M97" s="17" t="e">
        <f aca="false">ORG.OPENOFFICE.YEARS(C97, H$2, 0)</f>
        <v>#VALUE!</v>
      </c>
      <c r="N97" s="17" t="e">
        <f aca="false">MOD(ORG.OPENOFFICE.MONTHS(C97, H$2, 0),12)</f>
        <v>#VALUE!</v>
      </c>
      <c r="O97" s="17" t="e">
        <f aca="false">IF(D97&lt;=E$2, E$2-D97, _xlfn.DAYS(H$2, DATE(G$2, F$2-1, D97)))</f>
        <v>#VALUE!</v>
      </c>
      <c r="P97" s="28" t="str">
        <f aca="false">IF(I97, "", TRIM(J97&amp;" "&amp;K97&amp;" "&amp;L97))</f>
        <v/>
      </c>
    </row>
    <row r="98" customFormat="false" ht="12.8" hidden="false" customHeight="false" outlineLevel="0" collapsed="false">
      <c r="C98" s="27" t="str">
        <f aca="true">IF(INDIRECT("B98")=0, "", INDIRECT("B98"))</f>
        <v/>
      </c>
      <c r="D98" s="17" t="e">
        <f aca="false">DAY(C98)</f>
        <v>#VALUE!</v>
      </c>
      <c r="I98" s="16" t="n">
        <f aca="false">OR(C98 &gt; H$2, ISBLANK(C98), ISTEXT(C98))</f>
        <v>1</v>
      </c>
      <c r="J98" s="17" t="e">
        <f aca="false">IF(M98=0, "", IF(M98=1, "1 year", M98&amp;" years"))</f>
        <v>#VALUE!</v>
      </c>
      <c r="K98" s="17" t="e">
        <f aca="false">IF(N98=0, "", IF(N98=1, "1 month", N98&amp;" months"))</f>
        <v>#VALUE!</v>
      </c>
      <c r="L98" s="17" t="e">
        <f aca="false">IF(O98=0, "", IF(O98=1, "1 day", O98&amp;" days"))</f>
        <v>#VALUE!</v>
      </c>
      <c r="M98" s="17" t="e">
        <f aca="false">ORG.OPENOFFICE.YEARS(C98, H$2, 0)</f>
        <v>#VALUE!</v>
      </c>
      <c r="N98" s="17" t="e">
        <f aca="false">MOD(ORG.OPENOFFICE.MONTHS(C98, H$2, 0),12)</f>
        <v>#VALUE!</v>
      </c>
      <c r="O98" s="17" t="e">
        <f aca="false">IF(D98&lt;=E$2, E$2-D98, _xlfn.DAYS(H$2, DATE(G$2, F$2-1, D98)))</f>
        <v>#VALUE!</v>
      </c>
      <c r="P98" s="28" t="str">
        <f aca="false">IF(I98, "", TRIM(J98&amp;" "&amp;K98&amp;" "&amp;L98))</f>
        <v/>
      </c>
    </row>
    <row r="99" customFormat="false" ht="12.8" hidden="false" customHeight="false" outlineLevel="0" collapsed="false">
      <c r="C99" s="27" t="str">
        <f aca="true">IF(INDIRECT("B99")=0, "", INDIRECT("B99"))</f>
        <v/>
      </c>
      <c r="D99" s="17" t="e">
        <f aca="false">DAY(C99)</f>
        <v>#VALUE!</v>
      </c>
      <c r="I99" s="16" t="n">
        <f aca="false">OR(C99 &gt; H$2, ISBLANK(C99), ISTEXT(C99))</f>
        <v>1</v>
      </c>
      <c r="J99" s="17" t="e">
        <f aca="false">IF(M99=0, "", IF(M99=1, "1 year", M99&amp;" years"))</f>
        <v>#VALUE!</v>
      </c>
      <c r="K99" s="17" t="e">
        <f aca="false">IF(N99=0, "", IF(N99=1, "1 month", N99&amp;" months"))</f>
        <v>#VALUE!</v>
      </c>
      <c r="L99" s="17" t="e">
        <f aca="false">IF(O99=0, "", IF(O99=1, "1 day", O99&amp;" days"))</f>
        <v>#VALUE!</v>
      </c>
      <c r="M99" s="17" t="e">
        <f aca="false">ORG.OPENOFFICE.YEARS(C99, H$2, 0)</f>
        <v>#VALUE!</v>
      </c>
      <c r="N99" s="17" t="e">
        <f aca="false">MOD(ORG.OPENOFFICE.MONTHS(C99, H$2, 0),12)</f>
        <v>#VALUE!</v>
      </c>
      <c r="O99" s="17" t="e">
        <f aca="false">IF(D99&lt;=E$2, E$2-D99, _xlfn.DAYS(H$2, DATE(G$2, F$2-1, D99)))</f>
        <v>#VALUE!</v>
      </c>
      <c r="P99" s="28" t="str">
        <f aca="false">IF(I99, "", TRIM(J99&amp;" "&amp;K99&amp;" "&amp;L99))</f>
        <v/>
      </c>
    </row>
    <row r="100" customFormat="false" ht="12.8" hidden="false" customHeight="false" outlineLevel="0" collapsed="false">
      <c r="C100" s="27" t="str">
        <f aca="true">IF(INDIRECT("B100")=0, "", INDIRECT("B100"))</f>
        <v/>
      </c>
      <c r="D100" s="17" t="e">
        <f aca="false">DAY(C100)</f>
        <v>#VALUE!</v>
      </c>
      <c r="I100" s="16" t="n">
        <f aca="false">OR(C100 &gt; H$2, ISBLANK(C100), ISTEXT(C100))</f>
        <v>1</v>
      </c>
      <c r="J100" s="17" t="e">
        <f aca="false">IF(M100=0, "", IF(M100=1, "1 year", M100&amp;" years"))</f>
        <v>#VALUE!</v>
      </c>
      <c r="K100" s="17" t="e">
        <f aca="false">IF(N100=0, "", IF(N100=1, "1 month", N100&amp;" months"))</f>
        <v>#VALUE!</v>
      </c>
      <c r="L100" s="17" t="e">
        <f aca="false">IF(O100=0, "", IF(O100=1, "1 day", O100&amp;" days"))</f>
        <v>#VALUE!</v>
      </c>
      <c r="M100" s="17" t="e">
        <f aca="false">ORG.OPENOFFICE.YEARS(C100, H$2, 0)</f>
        <v>#VALUE!</v>
      </c>
      <c r="N100" s="17" t="e">
        <f aca="false">MOD(ORG.OPENOFFICE.MONTHS(C100, H$2, 0),12)</f>
        <v>#VALUE!</v>
      </c>
      <c r="O100" s="17" t="e">
        <f aca="false">IF(D100&lt;=E$2, E$2-D100, _xlfn.DAYS(H$2, DATE(G$2, F$2-1, D100)))</f>
        <v>#VALUE!</v>
      </c>
      <c r="P100" s="28" t="str">
        <f aca="false">IF(I100, "", TRIM(J100&amp;" "&amp;K100&amp;" "&amp;L100))</f>
        <v/>
      </c>
    </row>
    <row r="101" customFormat="false" ht="12.8" hidden="false" customHeight="false" outlineLevel="0" collapsed="false">
      <c r="C101" s="27" t="str">
        <f aca="true">IF(INDIRECT("B101")=0, "", INDIRECT("B101"))</f>
        <v/>
      </c>
      <c r="D101" s="17" t="e">
        <f aca="false">DAY(C101)</f>
        <v>#VALUE!</v>
      </c>
      <c r="I101" s="16" t="n">
        <f aca="false">OR(C101 &gt; H$2, ISBLANK(C101), ISTEXT(C101))</f>
        <v>1</v>
      </c>
      <c r="J101" s="17" t="e">
        <f aca="false">IF(M101=0, "", IF(M101=1, "1 year", M101&amp;" years"))</f>
        <v>#VALUE!</v>
      </c>
      <c r="K101" s="17" t="e">
        <f aca="false">IF(N101=0, "", IF(N101=1, "1 month", N101&amp;" months"))</f>
        <v>#VALUE!</v>
      </c>
      <c r="L101" s="17" t="e">
        <f aca="false">IF(O101=0, "", IF(O101=1, "1 day", O101&amp;" days"))</f>
        <v>#VALUE!</v>
      </c>
      <c r="M101" s="17" t="e">
        <f aca="false">ORG.OPENOFFICE.YEARS(C101, H$2, 0)</f>
        <v>#VALUE!</v>
      </c>
      <c r="N101" s="17" t="e">
        <f aca="false">MOD(ORG.OPENOFFICE.MONTHS(C101, H$2, 0),12)</f>
        <v>#VALUE!</v>
      </c>
      <c r="O101" s="17" t="e">
        <f aca="false">IF(D101&lt;=E$2, E$2-D101, _xlfn.DAYS(H$2, DATE(G$2, F$2-1, D101)))</f>
        <v>#VALUE!</v>
      </c>
      <c r="P101" s="28" t="str">
        <f aca="false">IF(I101, "", TRIM(J101&amp;" "&amp;K101&amp;" "&amp;L101))</f>
        <v/>
      </c>
    </row>
    <row r="102" customFormat="false" ht="12.8" hidden="false" customHeight="false" outlineLevel="0" collapsed="false">
      <c r="C102" s="27" t="str">
        <f aca="true">IF(INDIRECT("B102")=0, "", INDIRECT("B102"))</f>
        <v/>
      </c>
      <c r="D102" s="17" t="e">
        <f aca="false">DAY(C102)</f>
        <v>#VALUE!</v>
      </c>
      <c r="I102" s="16" t="n">
        <f aca="false">OR(C102 &gt; H$2, ISBLANK(C102), ISTEXT(C102))</f>
        <v>1</v>
      </c>
      <c r="J102" s="17" t="e">
        <f aca="false">IF(M102=0, "", IF(M102=1, "1 year", M102&amp;" years"))</f>
        <v>#VALUE!</v>
      </c>
      <c r="K102" s="17" t="e">
        <f aca="false">IF(N102=0, "", IF(N102=1, "1 month", N102&amp;" months"))</f>
        <v>#VALUE!</v>
      </c>
      <c r="L102" s="17" t="e">
        <f aca="false">IF(O102=0, "", IF(O102=1, "1 day", O102&amp;" days"))</f>
        <v>#VALUE!</v>
      </c>
      <c r="M102" s="17" t="e">
        <f aca="false">ORG.OPENOFFICE.YEARS(C102, H$2, 0)</f>
        <v>#VALUE!</v>
      </c>
      <c r="N102" s="17" t="e">
        <f aca="false">MOD(ORG.OPENOFFICE.MONTHS(C102, H$2, 0),12)</f>
        <v>#VALUE!</v>
      </c>
      <c r="O102" s="17" t="e">
        <f aca="false">IF(D102&lt;=E$2, E$2-D102, _xlfn.DAYS(H$2, DATE(G$2, F$2-1, D102)))</f>
        <v>#VALUE!</v>
      </c>
      <c r="P102" s="28" t="str">
        <f aca="false">IF(I102, "", TRIM(J102&amp;" "&amp;K102&amp;" "&amp;L102))</f>
        <v/>
      </c>
    </row>
    <row r="103" customFormat="false" ht="12.8" hidden="false" customHeight="false" outlineLevel="0" collapsed="false">
      <c r="C103" s="27" t="str">
        <f aca="true">IF(INDIRECT("B103")=0, "", INDIRECT("B103"))</f>
        <v/>
      </c>
      <c r="D103" s="17" t="e">
        <f aca="false">DAY(C103)</f>
        <v>#VALUE!</v>
      </c>
      <c r="I103" s="16" t="n">
        <f aca="false">OR(C103 &gt; H$2, ISBLANK(C103), ISTEXT(C103))</f>
        <v>1</v>
      </c>
      <c r="J103" s="17" t="e">
        <f aca="false">IF(M103=0, "", IF(M103=1, "1 year", M103&amp;" years"))</f>
        <v>#VALUE!</v>
      </c>
      <c r="K103" s="17" t="e">
        <f aca="false">IF(N103=0, "", IF(N103=1, "1 month", N103&amp;" months"))</f>
        <v>#VALUE!</v>
      </c>
      <c r="L103" s="17" t="e">
        <f aca="false">IF(O103=0, "", IF(O103=1, "1 day", O103&amp;" days"))</f>
        <v>#VALUE!</v>
      </c>
      <c r="M103" s="17" t="e">
        <f aca="false">ORG.OPENOFFICE.YEARS(C103, H$2, 0)</f>
        <v>#VALUE!</v>
      </c>
      <c r="N103" s="17" t="e">
        <f aca="false">MOD(ORG.OPENOFFICE.MONTHS(C103, H$2, 0),12)</f>
        <v>#VALUE!</v>
      </c>
      <c r="O103" s="17" t="e">
        <f aca="false">IF(D103&lt;=E$2, E$2-D103, _xlfn.DAYS(H$2, DATE(G$2, F$2-1, D103)))</f>
        <v>#VALUE!</v>
      </c>
      <c r="P103" s="28" t="str">
        <f aca="false">IF(I103, "", TRIM(J103&amp;" "&amp;K103&amp;" "&amp;L103))</f>
        <v/>
      </c>
    </row>
    <row r="104" customFormat="false" ht="12.8" hidden="false" customHeight="false" outlineLevel="0" collapsed="false">
      <c r="C104" s="27" t="str">
        <f aca="true">IF(INDIRECT("B104")=0, "", INDIRECT("B104"))</f>
        <v/>
      </c>
      <c r="D104" s="17" t="e">
        <f aca="false">DAY(C104)</f>
        <v>#VALUE!</v>
      </c>
      <c r="I104" s="16" t="n">
        <f aca="false">OR(C104 &gt; H$2, ISBLANK(C104), ISTEXT(C104))</f>
        <v>1</v>
      </c>
      <c r="J104" s="17" t="e">
        <f aca="false">IF(M104=0, "", IF(M104=1, "1 year", M104&amp;" years"))</f>
        <v>#VALUE!</v>
      </c>
      <c r="K104" s="17" t="e">
        <f aca="false">IF(N104=0, "", IF(N104=1, "1 month", N104&amp;" months"))</f>
        <v>#VALUE!</v>
      </c>
      <c r="L104" s="17" t="e">
        <f aca="false">IF(O104=0, "", IF(O104=1, "1 day", O104&amp;" days"))</f>
        <v>#VALUE!</v>
      </c>
      <c r="M104" s="17" t="e">
        <f aca="false">ORG.OPENOFFICE.YEARS(C104, H$2, 0)</f>
        <v>#VALUE!</v>
      </c>
      <c r="N104" s="17" t="e">
        <f aca="false">MOD(ORG.OPENOFFICE.MONTHS(C104, H$2, 0),12)</f>
        <v>#VALUE!</v>
      </c>
      <c r="O104" s="17" t="e">
        <f aca="false">IF(D104&lt;=E$2, E$2-D104, _xlfn.DAYS(H$2, DATE(G$2, F$2-1, D104)))</f>
        <v>#VALUE!</v>
      </c>
      <c r="P104" s="28" t="str">
        <f aca="false">IF(I104, "", TRIM(J104&amp;" "&amp;K104&amp;" "&amp;L104))</f>
        <v/>
      </c>
    </row>
    <row r="105" customFormat="false" ht="12.8" hidden="false" customHeight="false" outlineLevel="0" collapsed="false">
      <c r="C105" s="27" t="str">
        <f aca="true">IF(INDIRECT("B105")=0, "", INDIRECT("B105"))</f>
        <v/>
      </c>
      <c r="D105" s="17" t="e">
        <f aca="false">DAY(C105)</f>
        <v>#VALUE!</v>
      </c>
      <c r="I105" s="16" t="n">
        <f aca="false">OR(C105 &gt; H$2, ISBLANK(C105), ISTEXT(C105))</f>
        <v>1</v>
      </c>
      <c r="J105" s="17" t="e">
        <f aca="false">IF(M105=0, "", IF(M105=1, "1 year", M105&amp;" years"))</f>
        <v>#VALUE!</v>
      </c>
      <c r="K105" s="17" t="e">
        <f aca="false">IF(N105=0, "", IF(N105=1, "1 month", N105&amp;" months"))</f>
        <v>#VALUE!</v>
      </c>
      <c r="L105" s="17" t="e">
        <f aca="false">IF(O105=0, "", IF(O105=1, "1 day", O105&amp;" days"))</f>
        <v>#VALUE!</v>
      </c>
      <c r="M105" s="17" t="e">
        <f aca="false">ORG.OPENOFFICE.YEARS(C105, H$2, 0)</f>
        <v>#VALUE!</v>
      </c>
      <c r="N105" s="17" t="e">
        <f aca="false">MOD(ORG.OPENOFFICE.MONTHS(C105, H$2, 0),12)</f>
        <v>#VALUE!</v>
      </c>
      <c r="O105" s="17" t="e">
        <f aca="false">IF(D105&lt;=E$2, E$2-D105, _xlfn.DAYS(H$2, DATE(G$2, F$2-1, D105)))</f>
        <v>#VALUE!</v>
      </c>
      <c r="P105" s="28" t="str">
        <f aca="false">IF(I105, "", TRIM(J105&amp;" "&amp;K105&amp;" "&amp;L105))</f>
        <v/>
      </c>
    </row>
    <row r="106" customFormat="false" ht="12.8" hidden="false" customHeight="false" outlineLevel="0" collapsed="false">
      <c r="C106" s="27" t="str">
        <f aca="true">IF(INDIRECT("B106")=0, "", INDIRECT("B106"))</f>
        <v/>
      </c>
      <c r="D106" s="17" t="e">
        <f aca="false">DAY(C106)</f>
        <v>#VALUE!</v>
      </c>
      <c r="I106" s="16" t="n">
        <f aca="false">OR(C106 &gt; H$2, ISBLANK(C106), ISTEXT(C106))</f>
        <v>1</v>
      </c>
      <c r="J106" s="17" t="e">
        <f aca="false">IF(M106=0, "", IF(M106=1, "1 year", M106&amp;" years"))</f>
        <v>#VALUE!</v>
      </c>
      <c r="K106" s="17" t="e">
        <f aca="false">IF(N106=0, "", IF(N106=1, "1 month", N106&amp;" months"))</f>
        <v>#VALUE!</v>
      </c>
      <c r="L106" s="17" t="e">
        <f aca="false">IF(O106=0, "", IF(O106=1, "1 day", O106&amp;" days"))</f>
        <v>#VALUE!</v>
      </c>
      <c r="M106" s="17" t="e">
        <f aca="false">ORG.OPENOFFICE.YEARS(C106, H$2, 0)</f>
        <v>#VALUE!</v>
      </c>
      <c r="N106" s="17" t="e">
        <f aca="false">MOD(ORG.OPENOFFICE.MONTHS(C106, H$2, 0),12)</f>
        <v>#VALUE!</v>
      </c>
      <c r="O106" s="17" t="e">
        <f aca="false">IF(D106&lt;=E$2, E$2-D106, _xlfn.DAYS(H$2, DATE(G$2, F$2-1, D106)))</f>
        <v>#VALUE!</v>
      </c>
      <c r="P106" s="28" t="str">
        <f aca="false">IF(I106, "", TRIM(J106&amp;" "&amp;K106&amp;" "&amp;L106))</f>
        <v/>
      </c>
    </row>
    <row r="107" customFormat="false" ht="12.8" hidden="false" customHeight="false" outlineLevel="0" collapsed="false">
      <c r="C107" s="27" t="str">
        <f aca="true">IF(INDIRECT("B107")=0, "", INDIRECT("B107"))</f>
        <v/>
      </c>
      <c r="D107" s="17" t="e">
        <f aca="false">DAY(C107)</f>
        <v>#VALUE!</v>
      </c>
      <c r="I107" s="16" t="n">
        <f aca="false">OR(C107 &gt; H$2, ISBLANK(C107), ISTEXT(C107))</f>
        <v>1</v>
      </c>
      <c r="J107" s="17" t="e">
        <f aca="false">IF(M107=0, "", IF(M107=1, "1 year", M107&amp;" years"))</f>
        <v>#VALUE!</v>
      </c>
      <c r="K107" s="17" t="e">
        <f aca="false">IF(N107=0, "", IF(N107=1, "1 month", N107&amp;" months"))</f>
        <v>#VALUE!</v>
      </c>
      <c r="L107" s="17" t="e">
        <f aca="false">IF(O107=0, "", IF(O107=1, "1 day", O107&amp;" days"))</f>
        <v>#VALUE!</v>
      </c>
      <c r="M107" s="17" t="e">
        <f aca="false">ORG.OPENOFFICE.YEARS(C107, H$2, 0)</f>
        <v>#VALUE!</v>
      </c>
      <c r="N107" s="17" t="e">
        <f aca="false">MOD(ORG.OPENOFFICE.MONTHS(C107, H$2, 0),12)</f>
        <v>#VALUE!</v>
      </c>
      <c r="O107" s="17" t="e">
        <f aca="false">IF(D107&lt;=E$2, E$2-D107, _xlfn.DAYS(H$2, DATE(G$2, F$2-1, D107)))</f>
        <v>#VALUE!</v>
      </c>
      <c r="P107" s="28" t="str">
        <f aca="false">IF(I107, "", TRIM(J107&amp;" "&amp;K107&amp;" "&amp;L107))</f>
        <v/>
      </c>
    </row>
    <row r="108" customFormat="false" ht="12.8" hidden="false" customHeight="false" outlineLevel="0" collapsed="false">
      <c r="C108" s="27" t="str">
        <f aca="true">IF(INDIRECT("B108")=0, "", INDIRECT("B108"))</f>
        <v/>
      </c>
      <c r="D108" s="17" t="e">
        <f aca="false">DAY(C108)</f>
        <v>#VALUE!</v>
      </c>
      <c r="I108" s="16" t="n">
        <f aca="false">OR(C108 &gt; H$2, ISBLANK(C108), ISTEXT(C108))</f>
        <v>1</v>
      </c>
      <c r="J108" s="17" t="e">
        <f aca="false">IF(M108=0, "", IF(M108=1, "1 year", M108&amp;" years"))</f>
        <v>#VALUE!</v>
      </c>
      <c r="K108" s="17" t="e">
        <f aca="false">IF(N108=0, "", IF(N108=1, "1 month", N108&amp;" months"))</f>
        <v>#VALUE!</v>
      </c>
      <c r="L108" s="17" t="e">
        <f aca="false">IF(O108=0, "", IF(O108=1, "1 day", O108&amp;" days"))</f>
        <v>#VALUE!</v>
      </c>
      <c r="M108" s="17" t="e">
        <f aca="false">ORG.OPENOFFICE.YEARS(C108, H$2, 0)</f>
        <v>#VALUE!</v>
      </c>
      <c r="N108" s="17" t="e">
        <f aca="false">MOD(ORG.OPENOFFICE.MONTHS(C108, H$2, 0),12)</f>
        <v>#VALUE!</v>
      </c>
      <c r="O108" s="17" t="e">
        <f aca="false">IF(D108&lt;=E$2, E$2-D108, _xlfn.DAYS(H$2, DATE(G$2, F$2-1, D108)))</f>
        <v>#VALUE!</v>
      </c>
      <c r="P108" s="28" t="str">
        <f aca="false">IF(I108, "", TRIM(J108&amp;" "&amp;K108&amp;" "&amp;L108))</f>
        <v/>
      </c>
    </row>
    <row r="109" customFormat="false" ht="12.8" hidden="false" customHeight="false" outlineLevel="0" collapsed="false">
      <c r="C109" s="27" t="str">
        <f aca="true">IF(INDIRECT("B109")=0, "", INDIRECT("B109"))</f>
        <v/>
      </c>
      <c r="D109" s="17" t="e">
        <f aca="false">DAY(C109)</f>
        <v>#VALUE!</v>
      </c>
      <c r="I109" s="16" t="n">
        <f aca="false">OR(C109 &gt; H$2, ISBLANK(C109), ISTEXT(C109))</f>
        <v>1</v>
      </c>
      <c r="J109" s="17" t="e">
        <f aca="false">IF(M109=0, "", IF(M109=1, "1 year", M109&amp;" years"))</f>
        <v>#VALUE!</v>
      </c>
      <c r="K109" s="17" t="e">
        <f aca="false">IF(N109=0, "", IF(N109=1, "1 month", N109&amp;" months"))</f>
        <v>#VALUE!</v>
      </c>
      <c r="L109" s="17" t="e">
        <f aca="false">IF(O109=0, "", IF(O109=1, "1 day", O109&amp;" days"))</f>
        <v>#VALUE!</v>
      </c>
      <c r="M109" s="17" t="e">
        <f aca="false">ORG.OPENOFFICE.YEARS(C109, H$2, 0)</f>
        <v>#VALUE!</v>
      </c>
      <c r="N109" s="17" t="e">
        <f aca="false">MOD(ORG.OPENOFFICE.MONTHS(C109, H$2, 0),12)</f>
        <v>#VALUE!</v>
      </c>
      <c r="O109" s="17" t="e">
        <f aca="false">IF(D109&lt;=E$2, E$2-D109, _xlfn.DAYS(H$2, DATE(G$2, F$2-1, D109)))</f>
        <v>#VALUE!</v>
      </c>
      <c r="P109" s="28" t="str">
        <f aca="false">IF(I109, "", TRIM(J109&amp;" "&amp;K109&amp;" "&amp;L109))</f>
        <v/>
      </c>
    </row>
    <row r="110" customFormat="false" ht="12.8" hidden="false" customHeight="false" outlineLevel="0" collapsed="false">
      <c r="C110" s="27" t="str">
        <f aca="true">IF(INDIRECT("B110")=0, "", INDIRECT("B110"))</f>
        <v/>
      </c>
      <c r="D110" s="17" t="e">
        <f aca="false">DAY(C110)</f>
        <v>#VALUE!</v>
      </c>
      <c r="I110" s="16" t="n">
        <f aca="false">OR(C110 &gt; H$2, ISBLANK(C110), ISTEXT(C110))</f>
        <v>1</v>
      </c>
      <c r="J110" s="17" t="e">
        <f aca="false">IF(M110=0, "", IF(M110=1, "1 year", M110&amp;" years"))</f>
        <v>#VALUE!</v>
      </c>
      <c r="K110" s="17" t="e">
        <f aca="false">IF(N110=0, "", IF(N110=1, "1 month", N110&amp;" months"))</f>
        <v>#VALUE!</v>
      </c>
      <c r="L110" s="17" t="e">
        <f aca="false">IF(O110=0, "", IF(O110=1, "1 day", O110&amp;" days"))</f>
        <v>#VALUE!</v>
      </c>
      <c r="M110" s="17" t="e">
        <f aca="false">ORG.OPENOFFICE.YEARS(C110, H$2, 0)</f>
        <v>#VALUE!</v>
      </c>
      <c r="N110" s="17" t="e">
        <f aca="false">MOD(ORG.OPENOFFICE.MONTHS(C110, H$2, 0),12)</f>
        <v>#VALUE!</v>
      </c>
      <c r="O110" s="17" t="e">
        <f aca="false">IF(D110&lt;=E$2, E$2-D110, _xlfn.DAYS(H$2, DATE(G$2, F$2-1, D110)))</f>
        <v>#VALUE!</v>
      </c>
      <c r="P110" s="28" t="str">
        <f aca="false">IF(I110, "", TRIM(J110&amp;" "&amp;K110&amp;" "&amp;L110))</f>
        <v/>
      </c>
    </row>
    <row r="111" customFormat="false" ht="12.8" hidden="false" customHeight="false" outlineLevel="0" collapsed="false">
      <c r="C111" s="27" t="str">
        <f aca="true">IF(INDIRECT("B111")=0, "", INDIRECT("B111"))</f>
        <v/>
      </c>
      <c r="D111" s="17" t="e">
        <f aca="false">DAY(C111)</f>
        <v>#VALUE!</v>
      </c>
      <c r="I111" s="16" t="n">
        <f aca="false">OR(C111 &gt; H$2, ISBLANK(C111), ISTEXT(C111))</f>
        <v>1</v>
      </c>
      <c r="J111" s="17" t="e">
        <f aca="false">IF(M111=0, "", IF(M111=1, "1 year", M111&amp;" years"))</f>
        <v>#VALUE!</v>
      </c>
      <c r="K111" s="17" t="e">
        <f aca="false">IF(N111=0, "", IF(N111=1, "1 month", N111&amp;" months"))</f>
        <v>#VALUE!</v>
      </c>
      <c r="L111" s="17" t="e">
        <f aca="false">IF(O111=0, "", IF(O111=1, "1 day", O111&amp;" days"))</f>
        <v>#VALUE!</v>
      </c>
      <c r="M111" s="17" t="e">
        <f aca="false">ORG.OPENOFFICE.YEARS(C111, H$2, 0)</f>
        <v>#VALUE!</v>
      </c>
      <c r="N111" s="17" t="e">
        <f aca="false">MOD(ORG.OPENOFFICE.MONTHS(C111, H$2, 0),12)</f>
        <v>#VALUE!</v>
      </c>
      <c r="O111" s="17" t="e">
        <f aca="false">IF(D111&lt;=E$2, E$2-D111, _xlfn.DAYS(H$2, DATE(G$2, F$2-1, D111)))</f>
        <v>#VALUE!</v>
      </c>
      <c r="P111" s="28" t="str">
        <f aca="false">IF(I111, "", TRIM(J111&amp;" "&amp;K111&amp;" "&amp;L111))</f>
        <v/>
      </c>
    </row>
    <row r="112" customFormat="false" ht="12.8" hidden="false" customHeight="false" outlineLevel="0" collapsed="false">
      <c r="C112" s="27" t="str">
        <f aca="true">IF(INDIRECT("B112")=0, "", INDIRECT("B112"))</f>
        <v/>
      </c>
      <c r="D112" s="17" t="e">
        <f aca="false">DAY(C112)</f>
        <v>#VALUE!</v>
      </c>
      <c r="I112" s="16" t="n">
        <f aca="false">OR(C112 &gt; H$2, ISBLANK(C112), ISTEXT(C112))</f>
        <v>1</v>
      </c>
      <c r="J112" s="17" t="e">
        <f aca="false">IF(M112=0, "", IF(M112=1, "1 year", M112&amp;" years"))</f>
        <v>#VALUE!</v>
      </c>
      <c r="K112" s="17" t="e">
        <f aca="false">IF(N112=0, "", IF(N112=1, "1 month", N112&amp;" months"))</f>
        <v>#VALUE!</v>
      </c>
      <c r="L112" s="17" t="e">
        <f aca="false">IF(O112=0, "", IF(O112=1, "1 day", O112&amp;" days"))</f>
        <v>#VALUE!</v>
      </c>
      <c r="M112" s="17" t="e">
        <f aca="false">ORG.OPENOFFICE.YEARS(C112, H$2, 0)</f>
        <v>#VALUE!</v>
      </c>
      <c r="N112" s="17" t="e">
        <f aca="false">MOD(ORG.OPENOFFICE.MONTHS(C112, H$2, 0),12)</f>
        <v>#VALUE!</v>
      </c>
      <c r="O112" s="17" t="e">
        <f aca="false">IF(D112&lt;=E$2, E$2-D112, _xlfn.DAYS(H$2, DATE(G$2, F$2-1, D112)))</f>
        <v>#VALUE!</v>
      </c>
      <c r="P112" s="28" t="str">
        <f aca="false">IF(I112, "", TRIM(J112&amp;" "&amp;K112&amp;" "&amp;L112))</f>
        <v/>
      </c>
    </row>
    <row r="113" customFormat="false" ht="12.8" hidden="false" customHeight="false" outlineLevel="0" collapsed="false">
      <c r="C113" s="27" t="str">
        <f aca="true">IF(INDIRECT("B113")=0, "", INDIRECT("B113"))</f>
        <v/>
      </c>
      <c r="D113" s="17" t="e">
        <f aca="false">DAY(C113)</f>
        <v>#VALUE!</v>
      </c>
      <c r="I113" s="16" t="n">
        <f aca="false">OR(C113 &gt; H$2, ISBLANK(C113), ISTEXT(C113))</f>
        <v>1</v>
      </c>
      <c r="J113" s="17" t="e">
        <f aca="false">IF(M113=0, "", IF(M113=1, "1 year", M113&amp;" years"))</f>
        <v>#VALUE!</v>
      </c>
      <c r="K113" s="17" t="e">
        <f aca="false">IF(N113=0, "", IF(N113=1, "1 month", N113&amp;" months"))</f>
        <v>#VALUE!</v>
      </c>
      <c r="L113" s="17" t="e">
        <f aca="false">IF(O113=0, "", IF(O113=1, "1 day", O113&amp;" days"))</f>
        <v>#VALUE!</v>
      </c>
      <c r="M113" s="17" t="e">
        <f aca="false">ORG.OPENOFFICE.YEARS(C113, H$2, 0)</f>
        <v>#VALUE!</v>
      </c>
      <c r="N113" s="17" t="e">
        <f aca="false">MOD(ORG.OPENOFFICE.MONTHS(C113, H$2, 0),12)</f>
        <v>#VALUE!</v>
      </c>
      <c r="O113" s="17" t="e">
        <f aca="false">IF(D113&lt;=E$2, E$2-D113, _xlfn.DAYS(H$2, DATE(G$2, F$2-1, D113)))</f>
        <v>#VALUE!</v>
      </c>
      <c r="P113" s="28" t="str">
        <f aca="false">IF(I113, "", TRIM(J113&amp;" "&amp;K113&amp;" "&amp;L113))</f>
        <v/>
      </c>
    </row>
    <row r="114" customFormat="false" ht="12.8" hidden="false" customHeight="false" outlineLevel="0" collapsed="false">
      <c r="C114" s="27" t="str">
        <f aca="true">IF(INDIRECT("B114")=0, "", INDIRECT("B114"))</f>
        <v/>
      </c>
      <c r="D114" s="17" t="e">
        <f aca="false">DAY(C114)</f>
        <v>#VALUE!</v>
      </c>
      <c r="I114" s="16" t="n">
        <f aca="false">OR(C114 &gt; H$2, ISBLANK(C114), ISTEXT(C114))</f>
        <v>1</v>
      </c>
      <c r="J114" s="17" t="e">
        <f aca="false">IF(M114=0, "", IF(M114=1, "1 year", M114&amp;" years"))</f>
        <v>#VALUE!</v>
      </c>
      <c r="K114" s="17" t="e">
        <f aca="false">IF(N114=0, "", IF(N114=1, "1 month", N114&amp;" months"))</f>
        <v>#VALUE!</v>
      </c>
      <c r="L114" s="17" t="e">
        <f aca="false">IF(O114=0, "", IF(O114=1, "1 day", O114&amp;" days"))</f>
        <v>#VALUE!</v>
      </c>
      <c r="M114" s="17" t="e">
        <f aca="false">ORG.OPENOFFICE.YEARS(C114, H$2, 0)</f>
        <v>#VALUE!</v>
      </c>
      <c r="N114" s="17" t="e">
        <f aca="false">MOD(ORG.OPENOFFICE.MONTHS(C114, H$2, 0),12)</f>
        <v>#VALUE!</v>
      </c>
      <c r="O114" s="17" t="e">
        <f aca="false">IF(D114&lt;=E$2, E$2-D114, _xlfn.DAYS(H$2, DATE(G$2, F$2-1, D114)))</f>
        <v>#VALUE!</v>
      </c>
      <c r="P114" s="28" t="str">
        <f aca="false">IF(I114, "", TRIM(J114&amp;" "&amp;K114&amp;" "&amp;L114))</f>
        <v/>
      </c>
    </row>
    <row r="115" customFormat="false" ht="12.8" hidden="false" customHeight="false" outlineLevel="0" collapsed="false">
      <c r="C115" s="27" t="str">
        <f aca="true">IF(INDIRECT("B115")=0, "", INDIRECT("B115"))</f>
        <v/>
      </c>
      <c r="D115" s="17" t="e">
        <f aca="false">DAY(C115)</f>
        <v>#VALUE!</v>
      </c>
      <c r="I115" s="16" t="n">
        <f aca="false">OR(C115 &gt; H$2, ISBLANK(C115), ISTEXT(C115))</f>
        <v>1</v>
      </c>
      <c r="J115" s="17" t="e">
        <f aca="false">IF(M115=0, "", IF(M115=1, "1 year", M115&amp;" years"))</f>
        <v>#VALUE!</v>
      </c>
      <c r="K115" s="17" t="e">
        <f aca="false">IF(N115=0, "", IF(N115=1, "1 month", N115&amp;" months"))</f>
        <v>#VALUE!</v>
      </c>
      <c r="L115" s="17" t="e">
        <f aca="false">IF(O115=0, "", IF(O115=1, "1 day", O115&amp;" days"))</f>
        <v>#VALUE!</v>
      </c>
      <c r="M115" s="17" t="e">
        <f aca="false">ORG.OPENOFFICE.YEARS(C115, H$2, 0)</f>
        <v>#VALUE!</v>
      </c>
      <c r="N115" s="17" t="e">
        <f aca="false">MOD(ORG.OPENOFFICE.MONTHS(C115, H$2, 0),12)</f>
        <v>#VALUE!</v>
      </c>
      <c r="O115" s="17" t="e">
        <f aca="false">IF(D115&lt;=E$2, E$2-D115, _xlfn.DAYS(H$2, DATE(G$2, F$2-1, D115)))</f>
        <v>#VALUE!</v>
      </c>
      <c r="P115" s="28" t="str">
        <f aca="false">IF(I115, "", TRIM(J115&amp;" "&amp;K115&amp;" "&amp;L115))</f>
        <v/>
      </c>
    </row>
    <row r="116" customFormat="false" ht="12.8" hidden="false" customHeight="false" outlineLevel="0" collapsed="false">
      <c r="C116" s="27" t="str">
        <f aca="true">IF(INDIRECT("B116")=0, "", INDIRECT("B116"))</f>
        <v/>
      </c>
      <c r="D116" s="17" t="e">
        <f aca="false">DAY(C116)</f>
        <v>#VALUE!</v>
      </c>
      <c r="I116" s="16" t="n">
        <f aca="false">OR(C116 &gt; H$2, ISBLANK(C116), ISTEXT(C116))</f>
        <v>1</v>
      </c>
      <c r="J116" s="17" t="e">
        <f aca="false">IF(M116=0, "", IF(M116=1, "1 year", M116&amp;" years"))</f>
        <v>#VALUE!</v>
      </c>
      <c r="K116" s="17" t="e">
        <f aca="false">IF(N116=0, "", IF(N116=1, "1 month", N116&amp;" months"))</f>
        <v>#VALUE!</v>
      </c>
      <c r="L116" s="17" t="e">
        <f aca="false">IF(O116=0, "", IF(O116=1, "1 day", O116&amp;" days"))</f>
        <v>#VALUE!</v>
      </c>
      <c r="M116" s="17" t="e">
        <f aca="false">ORG.OPENOFFICE.YEARS(C116, H$2, 0)</f>
        <v>#VALUE!</v>
      </c>
      <c r="N116" s="17" t="e">
        <f aca="false">MOD(ORG.OPENOFFICE.MONTHS(C116, H$2, 0),12)</f>
        <v>#VALUE!</v>
      </c>
      <c r="O116" s="17" t="e">
        <f aca="false">IF(D116&lt;=E$2, E$2-D116, _xlfn.DAYS(H$2, DATE(G$2, F$2-1, D116)))</f>
        <v>#VALUE!</v>
      </c>
      <c r="P116" s="28" t="str">
        <f aca="false">IF(I116, "", TRIM(J116&amp;" "&amp;K116&amp;" "&amp;L116))</f>
        <v/>
      </c>
    </row>
    <row r="117" customFormat="false" ht="12.8" hidden="false" customHeight="false" outlineLevel="0" collapsed="false">
      <c r="C117" s="27" t="str">
        <f aca="true">IF(INDIRECT("B117")=0, "", INDIRECT("B117"))</f>
        <v/>
      </c>
      <c r="D117" s="17" t="e">
        <f aca="false">DAY(C117)</f>
        <v>#VALUE!</v>
      </c>
      <c r="I117" s="16" t="n">
        <f aca="false">OR(C117 &gt; H$2, ISBLANK(C117), ISTEXT(C117))</f>
        <v>1</v>
      </c>
      <c r="J117" s="17" t="e">
        <f aca="false">IF(M117=0, "", IF(M117=1, "1 year", M117&amp;" years"))</f>
        <v>#VALUE!</v>
      </c>
      <c r="K117" s="17" t="e">
        <f aca="false">IF(N117=0, "", IF(N117=1, "1 month", N117&amp;" months"))</f>
        <v>#VALUE!</v>
      </c>
      <c r="L117" s="17" t="e">
        <f aca="false">IF(O117=0, "", IF(O117=1, "1 day", O117&amp;" days"))</f>
        <v>#VALUE!</v>
      </c>
      <c r="M117" s="17" t="e">
        <f aca="false">ORG.OPENOFFICE.YEARS(C117, H$2, 0)</f>
        <v>#VALUE!</v>
      </c>
      <c r="N117" s="17" t="e">
        <f aca="false">MOD(ORG.OPENOFFICE.MONTHS(C117, H$2, 0),12)</f>
        <v>#VALUE!</v>
      </c>
      <c r="O117" s="17" t="e">
        <f aca="false">IF(D117&lt;=E$2, E$2-D117, _xlfn.DAYS(H$2, DATE(G$2, F$2-1, D117)))</f>
        <v>#VALUE!</v>
      </c>
      <c r="P117" s="28" t="str">
        <f aca="false">IF(I117, "", TRIM(J117&amp;" "&amp;K117&amp;" "&amp;L117))</f>
        <v/>
      </c>
    </row>
    <row r="118" customFormat="false" ht="12.8" hidden="false" customHeight="false" outlineLevel="0" collapsed="false">
      <c r="C118" s="27" t="str">
        <f aca="true">IF(INDIRECT("B118")=0, "", INDIRECT("B118"))</f>
        <v/>
      </c>
      <c r="D118" s="17" t="e">
        <f aca="false">DAY(C118)</f>
        <v>#VALUE!</v>
      </c>
      <c r="I118" s="16" t="n">
        <f aca="false">OR(C118 &gt; H$2, ISBLANK(C118), ISTEXT(C118))</f>
        <v>1</v>
      </c>
      <c r="J118" s="17" t="e">
        <f aca="false">IF(M118=0, "", IF(M118=1, "1 year", M118&amp;" years"))</f>
        <v>#VALUE!</v>
      </c>
      <c r="K118" s="17" t="e">
        <f aca="false">IF(N118=0, "", IF(N118=1, "1 month", N118&amp;" months"))</f>
        <v>#VALUE!</v>
      </c>
      <c r="L118" s="17" t="e">
        <f aca="false">IF(O118=0, "", IF(O118=1, "1 day", O118&amp;" days"))</f>
        <v>#VALUE!</v>
      </c>
      <c r="M118" s="17" t="e">
        <f aca="false">ORG.OPENOFFICE.YEARS(C118, H$2, 0)</f>
        <v>#VALUE!</v>
      </c>
      <c r="N118" s="17" t="e">
        <f aca="false">MOD(ORG.OPENOFFICE.MONTHS(C118, H$2, 0),12)</f>
        <v>#VALUE!</v>
      </c>
      <c r="O118" s="17" t="e">
        <f aca="false">IF(D118&lt;=E$2, E$2-D118, _xlfn.DAYS(H$2, DATE(G$2, F$2-1, D118)))</f>
        <v>#VALUE!</v>
      </c>
      <c r="P118" s="28" t="str">
        <f aca="false">IF(I118, "", TRIM(J118&amp;" "&amp;K118&amp;" "&amp;L118))</f>
        <v/>
      </c>
    </row>
    <row r="119" customFormat="false" ht="12.8" hidden="false" customHeight="false" outlineLevel="0" collapsed="false">
      <c r="C119" s="27" t="str">
        <f aca="true">IF(INDIRECT("B119")=0, "", INDIRECT("B119"))</f>
        <v/>
      </c>
      <c r="D119" s="17" t="e">
        <f aca="false">DAY(C119)</f>
        <v>#VALUE!</v>
      </c>
      <c r="I119" s="16" t="n">
        <f aca="false">OR(C119 &gt; H$2, ISBLANK(C119), ISTEXT(C119))</f>
        <v>1</v>
      </c>
      <c r="J119" s="17" t="e">
        <f aca="false">IF(M119=0, "", IF(M119=1, "1 year", M119&amp;" years"))</f>
        <v>#VALUE!</v>
      </c>
      <c r="K119" s="17" t="e">
        <f aca="false">IF(N119=0, "", IF(N119=1, "1 month", N119&amp;" months"))</f>
        <v>#VALUE!</v>
      </c>
      <c r="L119" s="17" t="e">
        <f aca="false">IF(O119=0, "", IF(O119=1, "1 day", O119&amp;" days"))</f>
        <v>#VALUE!</v>
      </c>
      <c r="M119" s="17" t="e">
        <f aca="false">ORG.OPENOFFICE.YEARS(C119, H$2, 0)</f>
        <v>#VALUE!</v>
      </c>
      <c r="N119" s="17" t="e">
        <f aca="false">MOD(ORG.OPENOFFICE.MONTHS(C119, H$2, 0),12)</f>
        <v>#VALUE!</v>
      </c>
      <c r="O119" s="17" t="e">
        <f aca="false">IF(D119&lt;=E$2, E$2-D119, _xlfn.DAYS(H$2, DATE(G$2, F$2-1, D119)))</f>
        <v>#VALUE!</v>
      </c>
      <c r="P119" s="28" t="str">
        <f aca="false">IF(I119, "", TRIM(J119&amp;" "&amp;K119&amp;" "&amp;L119))</f>
        <v/>
      </c>
    </row>
    <row r="120" customFormat="false" ht="12.8" hidden="false" customHeight="false" outlineLevel="0" collapsed="false">
      <c r="C120" s="27" t="str">
        <f aca="true">IF(INDIRECT("B120")=0, "", INDIRECT("B120"))</f>
        <v/>
      </c>
      <c r="D120" s="17" t="e">
        <f aca="false">DAY(C120)</f>
        <v>#VALUE!</v>
      </c>
      <c r="I120" s="16" t="n">
        <f aca="false">OR(C120 &gt; H$2, ISBLANK(C120), ISTEXT(C120))</f>
        <v>1</v>
      </c>
      <c r="J120" s="17" t="e">
        <f aca="false">IF(M120=0, "", IF(M120=1, "1 year", M120&amp;" years"))</f>
        <v>#VALUE!</v>
      </c>
      <c r="K120" s="17" t="e">
        <f aca="false">IF(N120=0, "", IF(N120=1, "1 month", N120&amp;" months"))</f>
        <v>#VALUE!</v>
      </c>
      <c r="L120" s="17" t="e">
        <f aca="false">IF(O120=0, "", IF(O120=1, "1 day", O120&amp;" days"))</f>
        <v>#VALUE!</v>
      </c>
      <c r="M120" s="17" t="e">
        <f aca="false">ORG.OPENOFFICE.YEARS(C120, H$2, 0)</f>
        <v>#VALUE!</v>
      </c>
      <c r="N120" s="17" t="e">
        <f aca="false">MOD(ORG.OPENOFFICE.MONTHS(C120, H$2, 0),12)</f>
        <v>#VALUE!</v>
      </c>
      <c r="O120" s="17" t="e">
        <f aca="false">IF(D120&lt;=E$2, E$2-D120, _xlfn.DAYS(H$2, DATE(G$2, F$2-1, D120)))</f>
        <v>#VALUE!</v>
      </c>
      <c r="P120" s="28" t="str">
        <f aca="false">IF(I120, "", TRIM(J120&amp;" "&amp;K120&amp;" "&amp;L120))</f>
        <v/>
      </c>
    </row>
    <row r="121" customFormat="false" ht="12.8" hidden="false" customHeight="false" outlineLevel="0" collapsed="false">
      <c r="C121" s="27" t="str">
        <f aca="true">IF(INDIRECT("B121")=0, "", INDIRECT("B121"))</f>
        <v/>
      </c>
      <c r="D121" s="17" t="e">
        <f aca="false">DAY(C121)</f>
        <v>#VALUE!</v>
      </c>
      <c r="I121" s="16" t="n">
        <f aca="false">OR(C121 &gt; H$2, ISBLANK(C121), ISTEXT(C121))</f>
        <v>1</v>
      </c>
      <c r="J121" s="17" t="e">
        <f aca="false">IF(M121=0, "", IF(M121=1, "1 year", M121&amp;" years"))</f>
        <v>#VALUE!</v>
      </c>
      <c r="K121" s="17" t="e">
        <f aca="false">IF(N121=0, "", IF(N121=1, "1 month", N121&amp;" months"))</f>
        <v>#VALUE!</v>
      </c>
      <c r="L121" s="17" t="e">
        <f aca="false">IF(O121=0, "", IF(O121=1, "1 day", O121&amp;" days"))</f>
        <v>#VALUE!</v>
      </c>
      <c r="M121" s="17" t="e">
        <f aca="false">ORG.OPENOFFICE.YEARS(C121, H$2, 0)</f>
        <v>#VALUE!</v>
      </c>
      <c r="N121" s="17" t="e">
        <f aca="false">MOD(ORG.OPENOFFICE.MONTHS(C121, H$2, 0),12)</f>
        <v>#VALUE!</v>
      </c>
      <c r="O121" s="17" t="e">
        <f aca="false">IF(D121&lt;=E$2, E$2-D121, _xlfn.DAYS(H$2, DATE(G$2, F$2-1, D121)))</f>
        <v>#VALUE!</v>
      </c>
      <c r="P121" s="28" t="str">
        <f aca="false">IF(I121, "", TRIM(J121&amp;" "&amp;K121&amp;" "&amp;L121))</f>
        <v/>
      </c>
    </row>
    <row r="122" customFormat="false" ht="12.8" hidden="false" customHeight="false" outlineLevel="0" collapsed="false">
      <c r="C122" s="27" t="str">
        <f aca="true">IF(INDIRECT("B122")=0, "", INDIRECT("B122"))</f>
        <v/>
      </c>
      <c r="D122" s="17" t="e">
        <f aca="false">DAY(C122)</f>
        <v>#VALUE!</v>
      </c>
      <c r="I122" s="16" t="n">
        <f aca="false">OR(C122 &gt; H$2, ISBLANK(C122), ISTEXT(C122))</f>
        <v>1</v>
      </c>
      <c r="J122" s="17" t="e">
        <f aca="false">IF(M122=0, "", IF(M122=1, "1 year", M122&amp;" years"))</f>
        <v>#VALUE!</v>
      </c>
      <c r="K122" s="17" t="e">
        <f aca="false">IF(N122=0, "", IF(N122=1, "1 month", N122&amp;" months"))</f>
        <v>#VALUE!</v>
      </c>
      <c r="L122" s="17" t="e">
        <f aca="false">IF(O122=0, "", IF(O122=1, "1 day", O122&amp;" days"))</f>
        <v>#VALUE!</v>
      </c>
      <c r="M122" s="17" t="e">
        <f aca="false">ORG.OPENOFFICE.YEARS(C122, H$2, 0)</f>
        <v>#VALUE!</v>
      </c>
      <c r="N122" s="17" t="e">
        <f aca="false">MOD(ORG.OPENOFFICE.MONTHS(C122, H$2, 0),12)</f>
        <v>#VALUE!</v>
      </c>
      <c r="O122" s="17" t="e">
        <f aca="false">IF(D122&lt;=E$2, E$2-D122, _xlfn.DAYS(H$2, DATE(G$2, F$2-1, D122)))</f>
        <v>#VALUE!</v>
      </c>
      <c r="P122" s="28" t="str">
        <f aca="false">IF(I122, "", TRIM(J122&amp;" "&amp;K122&amp;" "&amp;L122))</f>
        <v/>
      </c>
    </row>
    <row r="123" customFormat="false" ht="12.8" hidden="false" customHeight="false" outlineLevel="0" collapsed="false">
      <c r="C123" s="27" t="str">
        <f aca="true">IF(INDIRECT("B123")=0, "", INDIRECT("B123"))</f>
        <v/>
      </c>
      <c r="D123" s="17" t="e">
        <f aca="false">DAY(C123)</f>
        <v>#VALUE!</v>
      </c>
      <c r="I123" s="16" t="n">
        <f aca="false">OR(C123 &gt; H$2, ISBLANK(C123), ISTEXT(C123))</f>
        <v>1</v>
      </c>
      <c r="J123" s="17" t="e">
        <f aca="false">IF(M123=0, "", IF(M123=1, "1 year", M123&amp;" years"))</f>
        <v>#VALUE!</v>
      </c>
      <c r="K123" s="17" t="e">
        <f aca="false">IF(N123=0, "", IF(N123=1, "1 month", N123&amp;" months"))</f>
        <v>#VALUE!</v>
      </c>
      <c r="L123" s="17" t="e">
        <f aca="false">IF(O123=0, "", IF(O123=1, "1 day", O123&amp;" days"))</f>
        <v>#VALUE!</v>
      </c>
      <c r="M123" s="17" t="e">
        <f aca="false">ORG.OPENOFFICE.YEARS(C123, H$2, 0)</f>
        <v>#VALUE!</v>
      </c>
      <c r="N123" s="17" t="e">
        <f aca="false">MOD(ORG.OPENOFFICE.MONTHS(C123, H$2, 0),12)</f>
        <v>#VALUE!</v>
      </c>
      <c r="O123" s="17" t="e">
        <f aca="false">IF(D123&lt;=E$2, E$2-D123, _xlfn.DAYS(H$2, DATE(G$2, F$2-1, D123)))</f>
        <v>#VALUE!</v>
      </c>
      <c r="P123" s="28" t="str">
        <f aca="false">IF(I123, "", TRIM(J123&amp;" "&amp;K123&amp;" "&amp;L123))</f>
        <v/>
      </c>
    </row>
    <row r="124" customFormat="false" ht="12.8" hidden="false" customHeight="false" outlineLevel="0" collapsed="false">
      <c r="C124" s="27" t="str">
        <f aca="true">IF(INDIRECT("B124")=0, "", INDIRECT("B124"))</f>
        <v/>
      </c>
      <c r="D124" s="17" t="e">
        <f aca="false">DAY(C124)</f>
        <v>#VALUE!</v>
      </c>
      <c r="I124" s="16" t="n">
        <f aca="false">OR(C124 &gt; H$2, ISBLANK(C124), ISTEXT(C124))</f>
        <v>1</v>
      </c>
      <c r="J124" s="17" t="e">
        <f aca="false">IF(M124=0, "", IF(M124=1, "1 year", M124&amp;" years"))</f>
        <v>#VALUE!</v>
      </c>
      <c r="K124" s="17" t="e">
        <f aca="false">IF(N124=0, "", IF(N124=1, "1 month", N124&amp;" months"))</f>
        <v>#VALUE!</v>
      </c>
      <c r="L124" s="17" t="e">
        <f aca="false">IF(O124=0, "", IF(O124=1, "1 day", O124&amp;" days"))</f>
        <v>#VALUE!</v>
      </c>
      <c r="M124" s="17" t="e">
        <f aca="false">ORG.OPENOFFICE.YEARS(C124, H$2, 0)</f>
        <v>#VALUE!</v>
      </c>
      <c r="N124" s="17" t="e">
        <f aca="false">MOD(ORG.OPENOFFICE.MONTHS(C124, H$2, 0),12)</f>
        <v>#VALUE!</v>
      </c>
      <c r="O124" s="17" t="e">
        <f aca="false">IF(D124&lt;=E$2, E$2-D124, _xlfn.DAYS(H$2, DATE(G$2, F$2-1, D124)))</f>
        <v>#VALUE!</v>
      </c>
      <c r="P124" s="28" t="str">
        <f aca="false">IF(I124, "", TRIM(J124&amp;" "&amp;K124&amp;" "&amp;L124))</f>
        <v/>
      </c>
    </row>
    <row r="125" customFormat="false" ht="12.8" hidden="false" customHeight="false" outlineLevel="0" collapsed="false">
      <c r="C125" s="27" t="str">
        <f aca="true">IF(INDIRECT("B125")=0, "", INDIRECT("B125"))</f>
        <v/>
      </c>
      <c r="D125" s="17" t="e">
        <f aca="false">DAY(C125)</f>
        <v>#VALUE!</v>
      </c>
      <c r="I125" s="16" t="n">
        <f aca="false">OR(C125 &gt; H$2, ISBLANK(C125), ISTEXT(C125))</f>
        <v>1</v>
      </c>
      <c r="J125" s="17" t="e">
        <f aca="false">IF(M125=0, "", IF(M125=1, "1 year", M125&amp;" years"))</f>
        <v>#VALUE!</v>
      </c>
      <c r="K125" s="17" t="e">
        <f aca="false">IF(N125=0, "", IF(N125=1, "1 month", N125&amp;" months"))</f>
        <v>#VALUE!</v>
      </c>
      <c r="L125" s="17" t="e">
        <f aca="false">IF(O125=0, "", IF(O125=1, "1 day", O125&amp;" days"))</f>
        <v>#VALUE!</v>
      </c>
      <c r="M125" s="17" t="e">
        <f aca="false">ORG.OPENOFFICE.YEARS(C125, H$2, 0)</f>
        <v>#VALUE!</v>
      </c>
      <c r="N125" s="17" t="e">
        <f aca="false">MOD(ORG.OPENOFFICE.MONTHS(C125, H$2, 0),12)</f>
        <v>#VALUE!</v>
      </c>
      <c r="O125" s="17" t="e">
        <f aca="false">IF(D125&lt;=E$2, E$2-D125, _xlfn.DAYS(H$2, DATE(G$2, F$2-1, D125)))</f>
        <v>#VALUE!</v>
      </c>
      <c r="P125" s="28" t="str">
        <f aca="false">IF(I125, "", TRIM(J125&amp;" "&amp;K125&amp;" "&amp;L125))</f>
        <v/>
      </c>
    </row>
    <row r="126" customFormat="false" ht="12.8" hidden="false" customHeight="false" outlineLevel="0" collapsed="false">
      <c r="C126" s="27" t="str">
        <f aca="true">IF(INDIRECT("B126")=0, "", INDIRECT("B126"))</f>
        <v/>
      </c>
      <c r="D126" s="17" t="e">
        <f aca="false">DAY(C126)</f>
        <v>#VALUE!</v>
      </c>
      <c r="I126" s="16" t="n">
        <f aca="false">OR(C126 &gt; H$2, ISBLANK(C126), ISTEXT(C126))</f>
        <v>1</v>
      </c>
      <c r="J126" s="17" t="e">
        <f aca="false">IF(M126=0, "", IF(M126=1, "1 year", M126&amp;" years"))</f>
        <v>#VALUE!</v>
      </c>
      <c r="K126" s="17" t="e">
        <f aca="false">IF(N126=0, "", IF(N126=1, "1 month", N126&amp;" months"))</f>
        <v>#VALUE!</v>
      </c>
      <c r="L126" s="17" t="e">
        <f aca="false">IF(O126=0, "", IF(O126=1, "1 day", O126&amp;" days"))</f>
        <v>#VALUE!</v>
      </c>
      <c r="M126" s="17" t="e">
        <f aca="false">ORG.OPENOFFICE.YEARS(C126, H$2, 0)</f>
        <v>#VALUE!</v>
      </c>
      <c r="N126" s="17" t="e">
        <f aca="false">MOD(ORG.OPENOFFICE.MONTHS(C126, H$2, 0),12)</f>
        <v>#VALUE!</v>
      </c>
      <c r="O126" s="17" t="e">
        <f aca="false">IF(D126&lt;=E$2, E$2-D126, _xlfn.DAYS(H$2, DATE(G$2, F$2-1, D126)))</f>
        <v>#VALUE!</v>
      </c>
      <c r="P126" s="28" t="str">
        <f aca="false">IF(I126, "", TRIM(J126&amp;" "&amp;K126&amp;" "&amp;L126))</f>
        <v/>
      </c>
    </row>
    <row r="127" customFormat="false" ht="12.8" hidden="false" customHeight="false" outlineLevel="0" collapsed="false">
      <c r="C127" s="27" t="str">
        <f aca="true">IF(INDIRECT("B127")=0, "", INDIRECT("B127"))</f>
        <v/>
      </c>
      <c r="D127" s="17" t="e">
        <f aca="false">DAY(C127)</f>
        <v>#VALUE!</v>
      </c>
      <c r="I127" s="16" t="n">
        <f aca="false">OR(C127 &gt; H$2, ISBLANK(C127), ISTEXT(C127))</f>
        <v>1</v>
      </c>
      <c r="J127" s="17" t="e">
        <f aca="false">IF(M127=0, "", IF(M127=1, "1 year", M127&amp;" years"))</f>
        <v>#VALUE!</v>
      </c>
      <c r="K127" s="17" t="e">
        <f aca="false">IF(N127=0, "", IF(N127=1, "1 month", N127&amp;" months"))</f>
        <v>#VALUE!</v>
      </c>
      <c r="L127" s="17" t="e">
        <f aca="false">IF(O127=0, "", IF(O127=1, "1 day", O127&amp;" days"))</f>
        <v>#VALUE!</v>
      </c>
      <c r="M127" s="17" t="e">
        <f aca="false">ORG.OPENOFFICE.YEARS(C127, H$2, 0)</f>
        <v>#VALUE!</v>
      </c>
      <c r="N127" s="17" t="e">
        <f aca="false">MOD(ORG.OPENOFFICE.MONTHS(C127, H$2, 0),12)</f>
        <v>#VALUE!</v>
      </c>
      <c r="O127" s="17" t="e">
        <f aca="false">IF(D127&lt;=E$2, E$2-D127, _xlfn.DAYS(H$2, DATE(G$2, F$2-1, D127)))</f>
        <v>#VALUE!</v>
      </c>
      <c r="P127" s="28" t="str">
        <f aca="false">IF(I127, "", TRIM(J127&amp;" "&amp;K127&amp;" "&amp;L127))</f>
        <v/>
      </c>
    </row>
    <row r="128" customFormat="false" ht="12.8" hidden="false" customHeight="false" outlineLevel="0" collapsed="false">
      <c r="C128" s="27" t="str">
        <f aca="true">IF(INDIRECT("B128")=0, "", INDIRECT("B128"))</f>
        <v/>
      </c>
      <c r="D128" s="17" t="e">
        <f aca="false">DAY(C128)</f>
        <v>#VALUE!</v>
      </c>
      <c r="I128" s="16" t="n">
        <f aca="false">OR(C128 &gt; H$2, ISBLANK(C128), ISTEXT(C128))</f>
        <v>1</v>
      </c>
      <c r="J128" s="17" t="e">
        <f aca="false">IF(M128=0, "", IF(M128=1, "1 year", M128&amp;" years"))</f>
        <v>#VALUE!</v>
      </c>
      <c r="K128" s="17" t="e">
        <f aca="false">IF(N128=0, "", IF(N128=1, "1 month", N128&amp;" months"))</f>
        <v>#VALUE!</v>
      </c>
      <c r="L128" s="17" t="e">
        <f aca="false">IF(O128=0, "", IF(O128=1, "1 day", O128&amp;" days"))</f>
        <v>#VALUE!</v>
      </c>
      <c r="M128" s="17" t="e">
        <f aca="false">ORG.OPENOFFICE.YEARS(C128, H$2, 0)</f>
        <v>#VALUE!</v>
      </c>
      <c r="N128" s="17" t="e">
        <f aca="false">MOD(ORG.OPENOFFICE.MONTHS(C128, H$2, 0),12)</f>
        <v>#VALUE!</v>
      </c>
      <c r="O128" s="17" t="e">
        <f aca="false">IF(D128&lt;=E$2, E$2-D128, _xlfn.DAYS(H$2, DATE(G$2, F$2-1, D128)))</f>
        <v>#VALUE!</v>
      </c>
      <c r="P128" s="28" t="str">
        <f aca="false">IF(I128, "", TRIM(J128&amp;" "&amp;K128&amp;" "&amp;L128))</f>
        <v/>
      </c>
    </row>
    <row r="129" customFormat="false" ht="12.8" hidden="false" customHeight="false" outlineLevel="0" collapsed="false">
      <c r="C129" s="27" t="str">
        <f aca="true">IF(INDIRECT("B129")=0, "", INDIRECT("B129"))</f>
        <v/>
      </c>
      <c r="D129" s="17" t="e">
        <f aca="false">DAY(C129)</f>
        <v>#VALUE!</v>
      </c>
      <c r="I129" s="16" t="n">
        <f aca="false">OR(C129 &gt; H$2, ISBLANK(C129), ISTEXT(C129))</f>
        <v>1</v>
      </c>
      <c r="J129" s="17" t="e">
        <f aca="false">IF(M129=0, "", IF(M129=1, "1 year", M129&amp;" years"))</f>
        <v>#VALUE!</v>
      </c>
      <c r="K129" s="17" t="e">
        <f aca="false">IF(N129=0, "", IF(N129=1, "1 month", N129&amp;" months"))</f>
        <v>#VALUE!</v>
      </c>
      <c r="L129" s="17" t="e">
        <f aca="false">IF(O129=0, "", IF(O129=1, "1 day", O129&amp;" days"))</f>
        <v>#VALUE!</v>
      </c>
      <c r="M129" s="17" t="e">
        <f aca="false">ORG.OPENOFFICE.YEARS(C129, H$2, 0)</f>
        <v>#VALUE!</v>
      </c>
      <c r="N129" s="17" t="e">
        <f aca="false">MOD(ORG.OPENOFFICE.MONTHS(C129, H$2, 0),12)</f>
        <v>#VALUE!</v>
      </c>
      <c r="O129" s="17" t="e">
        <f aca="false">IF(D129&lt;=E$2, E$2-D129, _xlfn.DAYS(H$2, DATE(G$2, F$2-1, D129)))</f>
        <v>#VALUE!</v>
      </c>
      <c r="P129" s="28" t="str">
        <f aca="false">IF(I129, "", TRIM(J129&amp;" "&amp;K129&amp;" "&amp;L129))</f>
        <v/>
      </c>
    </row>
    <row r="130" customFormat="false" ht="12.8" hidden="false" customHeight="false" outlineLevel="0" collapsed="false">
      <c r="C130" s="27" t="str">
        <f aca="true">IF(INDIRECT("B130")=0, "", INDIRECT("B130"))</f>
        <v/>
      </c>
      <c r="D130" s="17" t="e">
        <f aca="false">DAY(C130)</f>
        <v>#VALUE!</v>
      </c>
      <c r="I130" s="16" t="n">
        <f aca="false">OR(C130 &gt; H$2, ISBLANK(C130), ISTEXT(C130))</f>
        <v>1</v>
      </c>
      <c r="J130" s="17" t="e">
        <f aca="false">IF(M130=0, "", IF(M130=1, "1 year", M130&amp;" years"))</f>
        <v>#VALUE!</v>
      </c>
      <c r="K130" s="17" t="e">
        <f aca="false">IF(N130=0, "", IF(N130=1, "1 month", N130&amp;" months"))</f>
        <v>#VALUE!</v>
      </c>
      <c r="L130" s="17" t="e">
        <f aca="false">IF(O130=0, "", IF(O130=1, "1 day", O130&amp;" days"))</f>
        <v>#VALUE!</v>
      </c>
      <c r="M130" s="17" t="e">
        <f aca="false">ORG.OPENOFFICE.YEARS(C130, H$2, 0)</f>
        <v>#VALUE!</v>
      </c>
      <c r="N130" s="17" t="e">
        <f aca="false">MOD(ORG.OPENOFFICE.MONTHS(C130, H$2, 0),12)</f>
        <v>#VALUE!</v>
      </c>
      <c r="O130" s="17" t="e">
        <f aca="false">IF(D130&lt;=E$2, E$2-D130, _xlfn.DAYS(H$2, DATE(G$2, F$2-1, D130)))</f>
        <v>#VALUE!</v>
      </c>
      <c r="P130" s="28" t="str">
        <f aca="false">IF(I130, "", TRIM(J130&amp;" "&amp;K130&amp;" "&amp;L130))</f>
        <v/>
      </c>
    </row>
    <row r="131" customFormat="false" ht="12.8" hidden="false" customHeight="false" outlineLevel="0" collapsed="false">
      <c r="C131" s="27" t="str">
        <f aca="true">IF(INDIRECT("B131")=0, "", INDIRECT("B131"))</f>
        <v/>
      </c>
      <c r="D131" s="17" t="e">
        <f aca="false">DAY(C131)</f>
        <v>#VALUE!</v>
      </c>
      <c r="I131" s="16" t="n">
        <f aca="false">OR(C131 &gt; H$2, ISBLANK(C131), ISTEXT(C131))</f>
        <v>1</v>
      </c>
      <c r="J131" s="17" t="e">
        <f aca="false">IF(M131=0, "", IF(M131=1, "1 year", M131&amp;" years"))</f>
        <v>#VALUE!</v>
      </c>
      <c r="K131" s="17" t="e">
        <f aca="false">IF(N131=0, "", IF(N131=1, "1 month", N131&amp;" months"))</f>
        <v>#VALUE!</v>
      </c>
      <c r="L131" s="17" t="e">
        <f aca="false">IF(O131=0, "", IF(O131=1, "1 day", O131&amp;" days"))</f>
        <v>#VALUE!</v>
      </c>
      <c r="M131" s="17" t="e">
        <f aca="false">ORG.OPENOFFICE.YEARS(C131, H$2, 0)</f>
        <v>#VALUE!</v>
      </c>
      <c r="N131" s="17" t="e">
        <f aca="false">MOD(ORG.OPENOFFICE.MONTHS(C131, H$2, 0),12)</f>
        <v>#VALUE!</v>
      </c>
      <c r="O131" s="17" t="e">
        <f aca="false">IF(D131&lt;=E$2, E$2-D131, _xlfn.DAYS(H$2, DATE(G$2, F$2-1, D131)))</f>
        <v>#VALUE!</v>
      </c>
      <c r="P131" s="28" t="str">
        <f aca="false">IF(I131, "", TRIM(J131&amp;" "&amp;K131&amp;" "&amp;L131))</f>
        <v/>
      </c>
    </row>
    <row r="132" customFormat="false" ht="12.8" hidden="false" customHeight="false" outlineLevel="0" collapsed="false">
      <c r="C132" s="27" t="str">
        <f aca="true">IF(INDIRECT("B132")=0, "", INDIRECT("B132"))</f>
        <v/>
      </c>
      <c r="D132" s="17" t="e">
        <f aca="false">DAY(C132)</f>
        <v>#VALUE!</v>
      </c>
      <c r="I132" s="16" t="n">
        <f aca="false">OR(C132 &gt; H$2, ISBLANK(C132), ISTEXT(C132))</f>
        <v>1</v>
      </c>
      <c r="J132" s="17" t="e">
        <f aca="false">IF(M132=0, "", IF(M132=1, "1 year", M132&amp;" years"))</f>
        <v>#VALUE!</v>
      </c>
      <c r="K132" s="17" t="e">
        <f aca="false">IF(N132=0, "", IF(N132=1, "1 month", N132&amp;" months"))</f>
        <v>#VALUE!</v>
      </c>
      <c r="L132" s="17" t="e">
        <f aca="false">IF(O132=0, "", IF(O132=1, "1 day", O132&amp;" days"))</f>
        <v>#VALUE!</v>
      </c>
      <c r="M132" s="17" t="e">
        <f aca="false">ORG.OPENOFFICE.YEARS(C132, H$2, 0)</f>
        <v>#VALUE!</v>
      </c>
      <c r="N132" s="17" t="e">
        <f aca="false">MOD(ORG.OPENOFFICE.MONTHS(C132, H$2, 0),12)</f>
        <v>#VALUE!</v>
      </c>
      <c r="O132" s="17" t="e">
        <f aca="false">IF(D132&lt;=E$2, E$2-D132, _xlfn.DAYS(H$2, DATE(G$2, F$2-1, D132)))</f>
        <v>#VALUE!</v>
      </c>
      <c r="P132" s="28" t="str">
        <f aca="false">IF(I132, "", TRIM(J132&amp;" "&amp;K132&amp;" "&amp;L132))</f>
        <v/>
      </c>
    </row>
    <row r="133" customFormat="false" ht="12.8" hidden="false" customHeight="false" outlineLevel="0" collapsed="false">
      <c r="C133" s="27" t="str">
        <f aca="true">IF(INDIRECT("B133")=0, "", INDIRECT("B133"))</f>
        <v/>
      </c>
      <c r="D133" s="17" t="e">
        <f aca="false">DAY(C133)</f>
        <v>#VALUE!</v>
      </c>
      <c r="I133" s="16" t="n">
        <f aca="false">OR(C133 &gt; H$2, ISBLANK(C133), ISTEXT(C133))</f>
        <v>1</v>
      </c>
      <c r="J133" s="17" t="e">
        <f aca="false">IF(M133=0, "", IF(M133=1, "1 year", M133&amp;" years"))</f>
        <v>#VALUE!</v>
      </c>
      <c r="K133" s="17" t="e">
        <f aca="false">IF(N133=0, "", IF(N133=1, "1 month", N133&amp;" months"))</f>
        <v>#VALUE!</v>
      </c>
      <c r="L133" s="17" t="e">
        <f aca="false">IF(O133=0, "", IF(O133=1, "1 day", O133&amp;" days"))</f>
        <v>#VALUE!</v>
      </c>
      <c r="M133" s="17" t="e">
        <f aca="false">ORG.OPENOFFICE.YEARS(C133, H$2, 0)</f>
        <v>#VALUE!</v>
      </c>
      <c r="N133" s="17" t="e">
        <f aca="false">MOD(ORG.OPENOFFICE.MONTHS(C133, H$2, 0),12)</f>
        <v>#VALUE!</v>
      </c>
      <c r="O133" s="17" t="e">
        <f aca="false">IF(D133&lt;=E$2, E$2-D133, _xlfn.DAYS(H$2, DATE(G$2, F$2-1, D133)))</f>
        <v>#VALUE!</v>
      </c>
      <c r="P133" s="28" t="str">
        <f aca="false">IF(I133, "", TRIM(J133&amp;" "&amp;K133&amp;" "&amp;L133))</f>
        <v/>
      </c>
    </row>
    <row r="134" customFormat="false" ht="12.8" hidden="false" customHeight="false" outlineLevel="0" collapsed="false">
      <c r="C134" s="27" t="str">
        <f aca="true">IF(INDIRECT("B134")=0, "", INDIRECT("B134"))</f>
        <v/>
      </c>
      <c r="D134" s="17" t="e">
        <f aca="false">DAY(C134)</f>
        <v>#VALUE!</v>
      </c>
      <c r="I134" s="16" t="n">
        <f aca="false">OR(C134 &gt; H$2, ISBLANK(C134), ISTEXT(C134))</f>
        <v>1</v>
      </c>
      <c r="J134" s="17" t="e">
        <f aca="false">IF(M134=0, "", IF(M134=1, "1 year", M134&amp;" years"))</f>
        <v>#VALUE!</v>
      </c>
      <c r="K134" s="17" t="e">
        <f aca="false">IF(N134=0, "", IF(N134=1, "1 month", N134&amp;" months"))</f>
        <v>#VALUE!</v>
      </c>
      <c r="L134" s="17" t="e">
        <f aca="false">IF(O134=0, "", IF(O134=1, "1 day", O134&amp;" days"))</f>
        <v>#VALUE!</v>
      </c>
      <c r="M134" s="17" t="e">
        <f aca="false">ORG.OPENOFFICE.YEARS(C134, H$2, 0)</f>
        <v>#VALUE!</v>
      </c>
      <c r="N134" s="17" t="e">
        <f aca="false">MOD(ORG.OPENOFFICE.MONTHS(C134, H$2, 0),12)</f>
        <v>#VALUE!</v>
      </c>
      <c r="O134" s="17" t="e">
        <f aca="false">IF(D134&lt;=E$2, E$2-D134, _xlfn.DAYS(H$2, DATE(G$2, F$2-1, D134)))</f>
        <v>#VALUE!</v>
      </c>
      <c r="P134" s="28" t="str">
        <f aca="false">IF(I134, "", TRIM(J134&amp;" "&amp;K134&amp;" "&amp;L134))</f>
        <v/>
      </c>
    </row>
    <row r="135" customFormat="false" ht="12.8" hidden="false" customHeight="false" outlineLevel="0" collapsed="false">
      <c r="C135" s="27" t="str">
        <f aca="true">IF(INDIRECT("B135")=0, "", INDIRECT("B135"))</f>
        <v/>
      </c>
      <c r="D135" s="17" t="e">
        <f aca="false">DAY(C135)</f>
        <v>#VALUE!</v>
      </c>
      <c r="I135" s="16" t="n">
        <f aca="false">OR(C135 &gt; H$2, ISBLANK(C135), ISTEXT(C135))</f>
        <v>1</v>
      </c>
      <c r="J135" s="17" t="e">
        <f aca="false">IF(M135=0, "", IF(M135=1, "1 year", M135&amp;" years"))</f>
        <v>#VALUE!</v>
      </c>
      <c r="K135" s="17" t="e">
        <f aca="false">IF(N135=0, "", IF(N135=1, "1 month", N135&amp;" months"))</f>
        <v>#VALUE!</v>
      </c>
      <c r="L135" s="17" t="e">
        <f aca="false">IF(O135=0, "", IF(O135=1, "1 day", O135&amp;" days"))</f>
        <v>#VALUE!</v>
      </c>
      <c r="M135" s="17" t="e">
        <f aca="false">ORG.OPENOFFICE.YEARS(C135, H$2, 0)</f>
        <v>#VALUE!</v>
      </c>
      <c r="N135" s="17" t="e">
        <f aca="false">MOD(ORG.OPENOFFICE.MONTHS(C135, H$2, 0),12)</f>
        <v>#VALUE!</v>
      </c>
      <c r="O135" s="17" t="e">
        <f aca="false">IF(D135&lt;=E$2, E$2-D135, _xlfn.DAYS(H$2, DATE(G$2, F$2-1, D135)))</f>
        <v>#VALUE!</v>
      </c>
      <c r="P135" s="28" t="str">
        <f aca="false">IF(I135, "", TRIM(J135&amp;" "&amp;K135&amp;" "&amp;L135))</f>
        <v/>
      </c>
    </row>
    <row r="136" customFormat="false" ht="12.8" hidden="false" customHeight="false" outlineLevel="0" collapsed="false">
      <c r="C136" s="27" t="str">
        <f aca="true">IF(INDIRECT("B136")=0, "", INDIRECT("B136"))</f>
        <v/>
      </c>
      <c r="D136" s="17" t="e">
        <f aca="false">DAY(C136)</f>
        <v>#VALUE!</v>
      </c>
      <c r="I136" s="16" t="n">
        <f aca="false">OR(C136 &gt; H$2, ISBLANK(C136), ISTEXT(C136))</f>
        <v>1</v>
      </c>
      <c r="J136" s="17" t="e">
        <f aca="false">IF(M136=0, "", IF(M136=1, "1 year", M136&amp;" years"))</f>
        <v>#VALUE!</v>
      </c>
      <c r="K136" s="17" t="e">
        <f aca="false">IF(N136=0, "", IF(N136=1, "1 month", N136&amp;" months"))</f>
        <v>#VALUE!</v>
      </c>
      <c r="L136" s="17" t="e">
        <f aca="false">IF(O136=0, "", IF(O136=1, "1 day", O136&amp;" days"))</f>
        <v>#VALUE!</v>
      </c>
      <c r="M136" s="17" t="e">
        <f aca="false">ORG.OPENOFFICE.YEARS(C136, H$2, 0)</f>
        <v>#VALUE!</v>
      </c>
      <c r="N136" s="17" t="e">
        <f aca="false">MOD(ORG.OPENOFFICE.MONTHS(C136, H$2, 0),12)</f>
        <v>#VALUE!</v>
      </c>
      <c r="O136" s="17" t="e">
        <f aca="false">IF(D136&lt;=E$2, E$2-D136, _xlfn.DAYS(H$2, DATE(G$2, F$2-1, D136)))</f>
        <v>#VALUE!</v>
      </c>
      <c r="P136" s="28" t="str">
        <f aca="false">IF(I136, "", TRIM(J136&amp;" "&amp;K136&amp;" "&amp;L136))</f>
        <v/>
      </c>
    </row>
    <row r="137" customFormat="false" ht="12.8" hidden="false" customHeight="false" outlineLevel="0" collapsed="false">
      <c r="C137" s="27" t="str">
        <f aca="true">IF(INDIRECT("B137")=0, "", INDIRECT("B137"))</f>
        <v/>
      </c>
      <c r="D137" s="17" t="e">
        <f aca="false">DAY(C137)</f>
        <v>#VALUE!</v>
      </c>
      <c r="I137" s="16" t="n">
        <f aca="false">OR(C137 &gt; H$2, ISBLANK(C137), ISTEXT(C137))</f>
        <v>1</v>
      </c>
      <c r="J137" s="17" t="e">
        <f aca="false">IF(M137=0, "", IF(M137=1, "1 year", M137&amp;" years"))</f>
        <v>#VALUE!</v>
      </c>
      <c r="K137" s="17" t="e">
        <f aca="false">IF(N137=0, "", IF(N137=1, "1 month", N137&amp;" months"))</f>
        <v>#VALUE!</v>
      </c>
      <c r="L137" s="17" t="e">
        <f aca="false">IF(O137=0, "", IF(O137=1, "1 day", O137&amp;" days"))</f>
        <v>#VALUE!</v>
      </c>
      <c r="M137" s="17" t="e">
        <f aca="false">ORG.OPENOFFICE.YEARS(C137, H$2, 0)</f>
        <v>#VALUE!</v>
      </c>
      <c r="N137" s="17" t="e">
        <f aca="false">MOD(ORG.OPENOFFICE.MONTHS(C137, H$2, 0),12)</f>
        <v>#VALUE!</v>
      </c>
      <c r="O137" s="17" t="e">
        <f aca="false">IF(D137&lt;=E$2, E$2-D137, _xlfn.DAYS(H$2, DATE(G$2, F$2-1, D137)))</f>
        <v>#VALUE!</v>
      </c>
      <c r="P137" s="28" t="str">
        <f aca="false">IF(I137, "", TRIM(J137&amp;" "&amp;K137&amp;" "&amp;L137))</f>
        <v/>
      </c>
    </row>
    <row r="138" customFormat="false" ht="12.8" hidden="false" customHeight="false" outlineLevel="0" collapsed="false">
      <c r="C138" s="27" t="str">
        <f aca="true">IF(INDIRECT("B138")=0, "", INDIRECT("B138"))</f>
        <v/>
      </c>
      <c r="D138" s="17" t="e">
        <f aca="false">DAY(C138)</f>
        <v>#VALUE!</v>
      </c>
      <c r="I138" s="16" t="n">
        <f aca="false">OR(C138 &gt; H$2, ISBLANK(C138), ISTEXT(C138))</f>
        <v>1</v>
      </c>
      <c r="J138" s="17" t="e">
        <f aca="false">IF(M138=0, "", IF(M138=1, "1 year", M138&amp;" years"))</f>
        <v>#VALUE!</v>
      </c>
      <c r="K138" s="17" t="e">
        <f aca="false">IF(N138=0, "", IF(N138=1, "1 month", N138&amp;" months"))</f>
        <v>#VALUE!</v>
      </c>
      <c r="L138" s="17" t="e">
        <f aca="false">IF(O138=0, "", IF(O138=1, "1 day", O138&amp;" days"))</f>
        <v>#VALUE!</v>
      </c>
      <c r="M138" s="17" t="e">
        <f aca="false">ORG.OPENOFFICE.YEARS(C138, H$2, 0)</f>
        <v>#VALUE!</v>
      </c>
      <c r="N138" s="17" t="e">
        <f aca="false">MOD(ORG.OPENOFFICE.MONTHS(C138, H$2, 0),12)</f>
        <v>#VALUE!</v>
      </c>
      <c r="O138" s="17" t="e">
        <f aca="false">IF(D138&lt;=E$2, E$2-D138, _xlfn.DAYS(H$2, DATE(G$2, F$2-1, D138)))</f>
        <v>#VALUE!</v>
      </c>
      <c r="P138" s="28" t="str">
        <f aca="false">IF(I138, "", TRIM(J138&amp;" "&amp;K138&amp;" "&amp;L138))</f>
        <v/>
      </c>
    </row>
    <row r="139" customFormat="false" ht="12.8" hidden="false" customHeight="false" outlineLevel="0" collapsed="false">
      <c r="C139" s="27" t="str">
        <f aca="true">IF(INDIRECT("B139")=0, "", INDIRECT("B139"))</f>
        <v/>
      </c>
      <c r="D139" s="17" t="e">
        <f aca="false">DAY(C139)</f>
        <v>#VALUE!</v>
      </c>
      <c r="I139" s="16" t="n">
        <f aca="false">OR(C139 &gt; H$2, ISBLANK(C139), ISTEXT(C139))</f>
        <v>1</v>
      </c>
      <c r="J139" s="17" t="e">
        <f aca="false">IF(M139=0, "", IF(M139=1, "1 year", M139&amp;" years"))</f>
        <v>#VALUE!</v>
      </c>
      <c r="K139" s="17" t="e">
        <f aca="false">IF(N139=0, "", IF(N139=1, "1 month", N139&amp;" months"))</f>
        <v>#VALUE!</v>
      </c>
      <c r="L139" s="17" t="e">
        <f aca="false">IF(O139=0, "", IF(O139=1, "1 day", O139&amp;" days"))</f>
        <v>#VALUE!</v>
      </c>
      <c r="M139" s="17" t="e">
        <f aca="false">ORG.OPENOFFICE.YEARS(C139, H$2, 0)</f>
        <v>#VALUE!</v>
      </c>
      <c r="N139" s="17" t="e">
        <f aca="false">MOD(ORG.OPENOFFICE.MONTHS(C139, H$2, 0),12)</f>
        <v>#VALUE!</v>
      </c>
      <c r="O139" s="17" t="e">
        <f aca="false">IF(D139&lt;=E$2, E$2-D139, _xlfn.DAYS(H$2, DATE(G$2, F$2-1, D139)))</f>
        <v>#VALUE!</v>
      </c>
      <c r="P139" s="28" t="str">
        <f aca="false">IF(I139, "", TRIM(J139&amp;" "&amp;K139&amp;" "&amp;L139))</f>
        <v/>
      </c>
    </row>
    <row r="140" customFormat="false" ht="12.8" hidden="false" customHeight="false" outlineLevel="0" collapsed="false">
      <c r="C140" s="27" t="str">
        <f aca="true">IF(INDIRECT("B140")=0, "", INDIRECT("B140"))</f>
        <v/>
      </c>
      <c r="D140" s="17" t="e">
        <f aca="false">DAY(C140)</f>
        <v>#VALUE!</v>
      </c>
      <c r="I140" s="16" t="n">
        <f aca="false">OR(C140 &gt; H$2, ISBLANK(C140), ISTEXT(C140))</f>
        <v>1</v>
      </c>
      <c r="J140" s="17" t="e">
        <f aca="false">IF(M140=0, "", IF(M140=1, "1 year", M140&amp;" years"))</f>
        <v>#VALUE!</v>
      </c>
      <c r="K140" s="17" t="e">
        <f aca="false">IF(N140=0, "", IF(N140=1, "1 month", N140&amp;" months"))</f>
        <v>#VALUE!</v>
      </c>
      <c r="L140" s="17" t="e">
        <f aca="false">IF(O140=0, "", IF(O140=1, "1 day", O140&amp;" days"))</f>
        <v>#VALUE!</v>
      </c>
      <c r="M140" s="17" t="e">
        <f aca="false">ORG.OPENOFFICE.YEARS(C140, H$2, 0)</f>
        <v>#VALUE!</v>
      </c>
      <c r="N140" s="17" t="e">
        <f aca="false">MOD(ORG.OPENOFFICE.MONTHS(C140, H$2, 0),12)</f>
        <v>#VALUE!</v>
      </c>
      <c r="O140" s="17" t="e">
        <f aca="false">IF(D140&lt;=E$2, E$2-D140, _xlfn.DAYS(H$2, DATE(G$2, F$2-1, D140)))</f>
        <v>#VALUE!</v>
      </c>
      <c r="P140" s="28" t="str">
        <f aca="false">IF(I140, "", TRIM(J140&amp;" "&amp;K140&amp;" "&amp;L140))</f>
        <v/>
      </c>
    </row>
    <row r="141" customFormat="false" ht="12.8" hidden="false" customHeight="false" outlineLevel="0" collapsed="false">
      <c r="C141" s="27" t="str">
        <f aca="true">IF(INDIRECT("B141")=0, "", INDIRECT("B141"))</f>
        <v/>
      </c>
      <c r="D141" s="17" t="e">
        <f aca="false">DAY(C141)</f>
        <v>#VALUE!</v>
      </c>
      <c r="I141" s="16" t="n">
        <f aca="false">OR(C141 &gt; H$2, ISBLANK(C141), ISTEXT(C141))</f>
        <v>1</v>
      </c>
      <c r="J141" s="17" t="e">
        <f aca="false">IF(M141=0, "", IF(M141=1, "1 year", M141&amp;" years"))</f>
        <v>#VALUE!</v>
      </c>
      <c r="K141" s="17" t="e">
        <f aca="false">IF(N141=0, "", IF(N141=1, "1 month", N141&amp;" months"))</f>
        <v>#VALUE!</v>
      </c>
      <c r="L141" s="17" t="e">
        <f aca="false">IF(O141=0, "", IF(O141=1, "1 day", O141&amp;" days"))</f>
        <v>#VALUE!</v>
      </c>
      <c r="M141" s="17" t="e">
        <f aca="false">ORG.OPENOFFICE.YEARS(C141, H$2, 0)</f>
        <v>#VALUE!</v>
      </c>
      <c r="N141" s="17" t="e">
        <f aca="false">MOD(ORG.OPENOFFICE.MONTHS(C141, H$2, 0),12)</f>
        <v>#VALUE!</v>
      </c>
      <c r="O141" s="17" t="e">
        <f aca="false">IF(D141&lt;=E$2, E$2-D141, _xlfn.DAYS(H$2, DATE(G$2, F$2-1, D141)))</f>
        <v>#VALUE!</v>
      </c>
      <c r="P141" s="28" t="str">
        <f aca="false">IF(I141, "", TRIM(J141&amp;" "&amp;K141&amp;" "&amp;L141))</f>
        <v/>
      </c>
    </row>
    <row r="142" customFormat="false" ht="12.8" hidden="false" customHeight="false" outlineLevel="0" collapsed="false">
      <c r="C142" s="27" t="str">
        <f aca="true">IF(INDIRECT("B142")=0, "", INDIRECT("B142"))</f>
        <v/>
      </c>
      <c r="D142" s="17" t="e">
        <f aca="false">DAY(C142)</f>
        <v>#VALUE!</v>
      </c>
      <c r="I142" s="16" t="n">
        <f aca="false">OR(C142 &gt; H$2, ISBLANK(C142), ISTEXT(C142))</f>
        <v>1</v>
      </c>
      <c r="J142" s="17" t="e">
        <f aca="false">IF(M142=0, "", IF(M142=1, "1 year", M142&amp;" years"))</f>
        <v>#VALUE!</v>
      </c>
      <c r="K142" s="17" t="e">
        <f aca="false">IF(N142=0, "", IF(N142=1, "1 month", N142&amp;" months"))</f>
        <v>#VALUE!</v>
      </c>
      <c r="L142" s="17" t="e">
        <f aca="false">IF(O142=0, "", IF(O142=1, "1 day", O142&amp;" days"))</f>
        <v>#VALUE!</v>
      </c>
      <c r="M142" s="17" t="e">
        <f aca="false">ORG.OPENOFFICE.YEARS(C142, H$2, 0)</f>
        <v>#VALUE!</v>
      </c>
      <c r="N142" s="17" t="e">
        <f aca="false">MOD(ORG.OPENOFFICE.MONTHS(C142, H$2, 0),12)</f>
        <v>#VALUE!</v>
      </c>
      <c r="O142" s="17" t="e">
        <f aca="false">IF(D142&lt;=E$2, E$2-D142, _xlfn.DAYS(H$2, DATE(G$2, F$2-1, D142)))</f>
        <v>#VALUE!</v>
      </c>
      <c r="P142" s="28" t="str">
        <f aca="false">IF(I142, "", TRIM(J142&amp;" "&amp;K142&amp;" "&amp;L142))</f>
        <v/>
      </c>
    </row>
    <row r="143" customFormat="false" ht="12.8" hidden="false" customHeight="false" outlineLevel="0" collapsed="false">
      <c r="C143" s="27" t="str">
        <f aca="true">IF(INDIRECT("B143")=0, "", INDIRECT("B143"))</f>
        <v/>
      </c>
      <c r="D143" s="17" t="e">
        <f aca="false">DAY(C143)</f>
        <v>#VALUE!</v>
      </c>
      <c r="I143" s="16" t="n">
        <f aca="false">OR(C143 &gt; H$2, ISBLANK(C143), ISTEXT(C143))</f>
        <v>1</v>
      </c>
      <c r="J143" s="17" t="e">
        <f aca="false">IF(M143=0, "", IF(M143=1, "1 year", M143&amp;" years"))</f>
        <v>#VALUE!</v>
      </c>
      <c r="K143" s="17" t="e">
        <f aca="false">IF(N143=0, "", IF(N143=1, "1 month", N143&amp;" months"))</f>
        <v>#VALUE!</v>
      </c>
      <c r="L143" s="17" t="e">
        <f aca="false">IF(O143=0, "", IF(O143=1, "1 day", O143&amp;" days"))</f>
        <v>#VALUE!</v>
      </c>
      <c r="M143" s="17" t="e">
        <f aca="false">ORG.OPENOFFICE.YEARS(C143, H$2, 0)</f>
        <v>#VALUE!</v>
      </c>
      <c r="N143" s="17" t="e">
        <f aca="false">MOD(ORG.OPENOFFICE.MONTHS(C143, H$2, 0),12)</f>
        <v>#VALUE!</v>
      </c>
      <c r="O143" s="17" t="e">
        <f aca="false">IF(D143&lt;=E$2, E$2-D143, _xlfn.DAYS(H$2, DATE(G$2, F$2-1, D143)))</f>
        <v>#VALUE!</v>
      </c>
      <c r="P143" s="28" t="str">
        <f aca="false">IF(I143, "", TRIM(J143&amp;" "&amp;K143&amp;" "&amp;L143))</f>
        <v/>
      </c>
    </row>
    <row r="144" customFormat="false" ht="12.8" hidden="false" customHeight="false" outlineLevel="0" collapsed="false">
      <c r="C144" s="27" t="str">
        <f aca="true">IF(INDIRECT("B144")=0, "", INDIRECT("B144"))</f>
        <v/>
      </c>
      <c r="D144" s="17" t="e">
        <f aca="false">DAY(C144)</f>
        <v>#VALUE!</v>
      </c>
      <c r="I144" s="16" t="n">
        <f aca="false">OR(C144 &gt; H$2, ISBLANK(C144), ISTEXT(C144))</f>
        <v>1</v>
      </c>
      <c r="J144" s="17" t="e">
        <f aca="false">IF(M144=0, "", IF(M144=1, "1 year", M144&amp;" years"))</f>
        <v>#VALUE!</v>
      </c>
      <c r="K144" s="17" t="e">
        <f aca="false">IF(N144=0, "", IF(N144=1, "1 month", N144&amp;" months"))</f>
        <v>#VALUE!</v>
      </c>
      <c r="L144" s="17" t="e">
        <f aca="false">IF(O144=0, "", IF(O144=1, "1 day", O144&amp;" days"))</f>
        <v>#VALUE!</v>
      </c>
      <c r="M144" s="17" t="e">
        <f aca="false">ORG.OPENOFFICE.YEARS(C144, H$2, 0)</f>
        <v>#VALUE!</v>
      </c>
      <c r="N144" s="17" t="e">
        <f aca="false">MOD(ORG.OPENOFFICE.MONTHS(C144, H$2, 0),12)</f>
        <v>#VALUE!</v>
      </c>
      <c r="O144" s="17" t="e">
        <f aca="false">IF(D144&lt;=E$2, E$2-D144, _xlfn.DAYS(H$2, DATE(G$2, F$2-1, D144)))</f>
        <v>#VALUE!</v>
      </c>
      <c r="P144" s="28" t="str">
        <f aca="false">IF(I144, "", TRIM(J144&amp;" "&amp;K144&amp;" "&amp;L144))</f>
        <v/>
      </c>
    </row>
    <row r="145" customFormat="false" ht="12.8" hidden="false" customHeight="false" outlineLevel="0" collapsed="false">
      <c r="C145" s="27" t="str">
        <f aca="true">IF(INDIRECT("B145")=0, "", INDIRECT("B145"))</f>
        <v/>
      </c>
      <c r="D145" s="17" t="e">
        <f aca="false">DAY(C145)</f>
        <v>#VALUE!</v>
      </c>
      <c r="I145" s="16" t="n">
        <f aca="false">OR(C145 &gt; H$2, ISBLANK(C145), ISTEXT(C145))</f>
        <v>1</v>
      </c>
      <c r="J145" s="17" t="e">
        <f aca="false">IF(M145=0, "", IF(M145=1, "1 year", M145&amp;" years"))</f>
        <v>#VALUE!</v>
      </c>
      <c r="K145" s="17" t="e">
        <f aca="false">IF(N145=0, "", IF(N145=1, "1 month", N145&amp;" months"))</f>
        <v>#VALUE!</v>
      </c>
      <c r="L145" s="17" t="e">
        <f aca="false">IF(O145=0, "", IF(O145=1, "1 day", O145&amp;" days"))</f>
        <v>#VALUE!</v>
      </c>
      <c r="M145" s="17" t="e">
        <f aca="false">ORG.OPENOFFICE.YEARS(C145, H$2, 0)</f>
        <v>#VALUE!</v>
      </c>
      <c r="N145" s="17" t="e">
        <f aca="false">MOD(ORG.OPENOFFICE.MONTHS(C145, H$2, 0),12)</f>
        <v>#VALUE!</v>
      </c>
      <c r="O145" s="17" t="e">
        <f aca="false">IF(D145&lt;=E$2, E$2-D145, _xlfn.DAYS(H$2, DATE(G$2, F$2-1, D145)))</f>
        <v>#VALUE!</v>
      </c>
      <c r="P145" s="28" t="str">
        <f aca="false">IF(I145, "", TRIM(J145&amp;" "&amp;K145&amp;" "&amp;L145))</f>
        <v/>
      </c>
    </row>
    <row r="146" customFormat="false" ht="12.8" hidden="false" customHeight="false" outlineLevel="0" collapsed="false">
      <c r="C146" s="27" t="str">
        <f aca="true">IF(INDIRECT("B146")=0, "", INDIRECT("B146"))</f>
        <v/>
      </c>
      <c r="D146" s="17" t="e">
        <f aca="false">DAY(C146)</f>
        <v>#VALUE!</v>
      </c>
      <c r="I146" s="16" t="n">
        <f aca="false">OR(C146 &gt; H$2, ISBLANK(C146), ISTEXT(C146))</f>
        <v>1</v>
      </c>
      <c r="J146" s="17" t="e">
        <f aca="false">IF(M146=0, "", IF(M146=1, "1 year", M146&amp;" years"))</f>
        <v>#VALUE!</v>
      </c>
      <c r="K146" s="17" t="e">
        <f aca="false">IF(N146=0, "", IF(N146=1, "1 month", N146&amp;" months"))</f>
        <v>#VALUE!</v>
      </c>
      <c r="L146" s="17" t="e">
        <f aca="false">IF(O146=0, "", IF(O146=1, "1 day", O146&amp;" days"))</f>
        <v>#VALUE!</v>
      </c>
      <c r="M146" s="17" t="e">
        <f aca="false">ORG.OPENOFFICE.YEARS(C146, H$2, 0)</f>
        <v>#VALUE!</v>
      </c>
      <c r="N146" s="17" t="e">
        <f aca="false">MOD(ORG.OPENOFFICE.MONTHS(C146, H$2, 0),12)</f>
        <v>#VALUE!</v>
      </c>
      <c r="O146" s="17" t="e">
        <f aca="false">IF(D146&lt;=E$2, E$2-D146, _xlfn.DAYS(H$2, DATE(G$2, F$2-1, D146)))</f>
        <v>#VALUE!</v>
      </c>
      <c r="P146" s="28" t="str">
        <f aca="false">IF(I146, "", TRIM(J146&amp;" "&amp;K146&amp;" "&amp;L146))</f>
        <v/>
      </c>
    </row>
    <row r="147" customFormat="false" ht="12.8" hidden="false" customHeight="false" outlineLevel="0" collapsed="false">
      <c r="C147" s="27" t="str">
        <f aca="true">IF(INDIRECT("B147")=0, "", INDIRECT("B147"))</f>
        <v/>
      </c>
      <c r="D147" s="17" t="e">
        <f aca="false">DAY(C147)</f>
        <v>#VALUE!</v>
      </c>
      <c r="I147" s="16" t="n">
        <f aca="false">OR(C147 &gt; H$2, ISBLANK(C147), ISTEXT(C147))</f>
        <v>1</v>
      </c>
      <c r="J147" s="17" t="e">
        <f aca="false">IF(M147=0, "", IF(M147=1, "1 year", M147&amp;" years"))</f>
        <v>#VALUE!</v>
      </c>
      <c r="K147" s="17" t="e">
        <f aca="false">IF(N147=0, "", IF(N147=1, "1 month", N147&amp;" months"))</f>
        <v>#VALUE!</v>
      </c>
      <c r="L147" s="17" t="e">
        <f aca="false">IF(O147=0, "", IF(O147=1, "1 day", O147&amp;" days"))</f>
        <v>#VALUE!</v>
      </c>
      <c r="M147" s="17" t="e">
        <f aca="false">ORG.OPENOFFICE.YEARS(C147, H$2, 0)</f>
        <v>#VALUE!</v>
      </c>
      <c r="N147" s="17" t="e">
        <f aca="false">MOD(ORG.OPENOFFICE.MONTHS(C147, H$2, 0),12)</f>
        <v>#VALUE!</v>
      </c>
      <c r="O147" s="17" t="e">
        <f aca="false">IF(D147&lt;=E$2, E$2-D147, _xlfn.DAYS(H$2, DATE(G$2, F$2-1, D147)))</f>
        <v>#VALUE!</v>
      </c>
      <c r="P147" s="28" t="str">
        <f aca="false">IF(I147, "", TRIM(J147&amp;" "&amp;K147&amp;" "&amp;L147))</f>
        <v/>
      </c>
    </row>
    <row r="148" customFormat="false" ht="12.8" hidden="false" customHeight="false" outlineLevel="0" collapsed="false">
      <c r="C148" s="27" t="str">
        <f aca="true">IF(INDIRECT("B148")=0, "", INDIRECT("B148"))</f>
        <v/>
      </c>
      <c r="D148" s="17" t="e">
        <f aca="false">DAY(C148)</f>
        <v>#VALUE!</v>
      </c>
      <c r="I148" s="16" t="n">
        <f aca="false">OR(C148 &gt; H$2, ISBLANK(C148), ISTEXT(C148))</f>
        <v>1</v>
      </c>
      <c r="J148" s="17" t="e">
        <f aca="false">IF(M148=0, "", IF(M148=1, "1 year", M148&amp;" years"))</f>
        <v>#VALUE!</v>
      </c>
      <c r="K148" s="17" t="e">
        <f aca="false">IF(N148=0, "", IF(N148=1, "1 month", N148&amp;" months"))</f>
        <v>#VALUE!</v>
      </c>
      <c r="L148" s="17" t="e">
        <f aca="false">IF(O148=0, "", IF(O148=1, "1 day", O148&amp;" days"))</f>
        <v>#VALUE!</v>
      </c>
      <c r="M148" s="17" t="e">
        <f aca="false">ORG.OPENOFFICE.YEARS(C148, H$2, 0)</f>
        <v>#VALUE!</v>
      </c>
      <c r="N148" s="17" t="e">
        <f aca="false">MOD(ORG.OPENOFFICE.MONTHS(C148, H$2, 0),12)</f>
        <v>#VALUE!</v>
      </c>
      <c r="O148" s="17" t="e">
        <f aca="false">IF(D148&lt;=E$2, E$2-D148, _xlfn.DAYS(H$2, DATE(G$2, F$2-1, D148)))</f>
        <v>#VALUE!</v>
      </c>
      <c r="P148" s="28" t="str">
        <f aca="false">IF(I148, "", TRIM(J148&amp;" "&amp;K148&amp;" "&amp;L148))</f>
        <v/>
      </c>
    </row>
    <row r="149" customFormat="false" ht="12.8" hidden="false" customHeight="false" outlineLevel="0" collapsed="false">
      <c r="C149" s="27" t="str">
        <f aca="true">IF(INDIRECT("B149")=0, "", INDIRECT("B149"))</f>
        <v/>
      </c>
      <c r="D149" s="17" t="e">
        <f aca="false">DAY(C149)</f>
        <v>#VALUE!</v>
      </c>
      <c r="I149" s="16" t="n">
        <f aca="false">OR(C149 &gt; H$2, ISBLANK(C149), ISTEXT(C149))</f>
        <v>1</v>
      </c>
      <c r="J149" s="17" t="e">
        <f aca="false">IF(M149=0, "", IF(M149=1, "1 year", M149&amp;" years"))</f>
        <v>#VALUE!</v>
      </c>
      <c r="K149" s="17" t="e">
        <f aca="false">IF(N149=0, "", IF(N149=1, "1 month", N149&amp;" months"))</f>
        <v>#VALUE!</v>
      </c>
      <c r="L149" s="17" t="e">
        <f aca="false">IF(O149=0, "", IF(O149=1, "1 day", O149&amp;" days"))</f>
        <v>#VALUE!</v>
      </c>
      <c r="M149" s="17" t="e">
        <f aca="false">ORG.OPENOFFICE.YEARS(C149, H$2, 0)</f>
        <v>#VALUE!</v>
      </c>
      <c r="N149" s="17" t="e">
        <f aca="false">MOD(ORG.OPENOFFICE.MONTHS(C149, H$2, 0),12)</f>
        <v>#VALUE!</v>
      </c>
      <c r="O149" s="17" t="e">
        <f aca="false">IF(D149&lt;=E$2, E$2-D149, _xlfn.DAYS(H$2, DATE(G$2, F$2-1, D149)))</f>
        <v>#VALUE!</v>
      </c>
      <c r="P149" s="28" t="str">
        <f aca="false">IF(I149, "", TRIM(J149&amp;" "&amp;K149&amp;" "&amp;L149))</f>
        <v/>
      </c>
    </row>
    <row r="150" customFormat="false" ht="12.8" hidden="false" customHeight="false" outlineLevel="0" collapsed="false">
      <c r="C150" s="27" t="str">
        <f aca="true">IF(INDIRECT("B150")=0, "", INDIRECT("B150"))</f>
        <v/>
      </c>
      <c r="D150" s="17" t="e">
        <f aca="false">DAY(C150)</f>
        <v>#VALUE!</v>
      </c>
      <c r="I150" s="16" t="n">
        <f aca="false">OR(C150 &gt; H$2, ISBLANK(C150), ISTEXT(C150))</f>
        <v>1</v>
      </c>
      <c r="J150" s="17" t="e">
        <f aca="false">IF(M150=0, "", IF(M150=1, "1 year", M150&amp;" years"))</f>
        <v>#VALUE!</v>
      </c>
      <c r="K150" s="17" t="e">
        <f aca="false">IF(N150=0, "", IF(N150=1, "1 month", N150&amp;" months"))</f>
        <v>#VALUE!</v>
      </c>
      <c r="L150" s="17" t="e">
        <f aca="false">IF(O150=0, "", IF(O150=1, "1 day", O150&amp;" days"))</f>
        <v>#VALUE!</v>
      </c>
      <c r="M150" s="17" t="e">
        <f aca="false">ORG.OPENOFFICE.YEARS(C150, H$2, 0)</f>
        <v>#VALUE!</v>
      </c>
      <c r="N150" s="17" t="e">
        <f aca="false">MOD(ORG.OPENOFFICE.MONTHS(C150, H$2, 0),12)</f>
        <v>#VALUE!</v>
      </c>
      <c r="O150" s="17" t="e">
        <f aca="false">IF(D150&lt;=E$2, E$2-D150, _xlfn.DAYS(H$2, DATE(G$2, F$2-1, D150)))</f>
        <v>#VALUE!</v>
      </c>
      <c r="P150" s="28" t="str">
        <f aca="false">IF(I150, "", TRIM(J150&amp;" "&amp;K150&amp;" "&amp;L150))</f>
        <v/>
      </c>
    </row>
    <row r="151" customFormat="false" ht="12.8" hidden="false" customHeight="false" outlineLevel="0" collapsed="false">
      <c r="C151" s="27" t="str">
        <f aca="true">IF(INDIRECT("B151")=0, "", INDIRECT("B151"))</f>
        <v/>
      </c>
      <c r="D151" s="17" t="e">
        <f aca="false">DAY(C151)</f>
        <v>#VALUE!</v>
      </c>
      <c r="I151" s="16" t="n">
        <f aca="false">OR(C151 &gt; H$2, ISBLANK(C151), ISTEXT(C151))</f>
        <v>1</v>
      </c>
      <c r="J151" s="17" t="e">
        <f aca="false">IF(M151=0, "", IF(M151=1, "1 year", M151&amp;" years"))</f>
        <v>#VALUE!</v>
      </c>
      <c r="K151" s="17" t="e">
        <f aca="false">IF(N151=0, "", IF(N151=1, "1 month", N151&amp;" months"))</f>
        <v>#VALUE!</v>
      </c>
      <c r="L151" s="17" t="e">
        <f aca="false">IF(O151=0, "", IF(O151=1, "1 day", O151&amp;" days"))</f>
        <v>#VALUE!</v>
      </c>
      <c r="M151" s="17" t="e">
        <f aca="false">ORG.OPENOFFICE.YEARS(C151, H$2, 0)</f>
        <v>#VALUE!</v>
      </c>
      <c r="N151" s="17" t="e">
        <f aca="false">MOD(ORG.OPENOFFICE.MONTHS(C151, H$2, 0),12)</f>
        <v>#VALUE!</v>
      </c>
      <c r="O151" s="17" t="e">
        <f aca="false">IF(D151&lt;=E$2, E$2-D151, _xlfn.DAYS(H$2, DATE(G$2, F$2-1, D151)))</f>
        <v>#VALUE!</v>
      </c>
      <c r="P151" s="28" t="str">
        <f aca="false">IF(I151, "", TRIM(J151&amp;" "&amp;K151&amp;" "&amp;L151))</f>
        <v/>
      </c>
    </row>
    <row r="152" customFormat="false" ht="12.8" hidden="false" customHeight="false" outlineLevel="0" collapsed="false">
      <c r="C152" s="27" t="str">
        <f aca="true">IF(INDIRECT("B152")=0, "", INDIRECT("B152"))</f>
        <v/>
      </c>
      <c r="D152" s="17" t="e">
        <f aca="false">DAY(C152)</f>
        <v>#VALUE!</v>
      </c>
      <c r="I152" s="16" t="n">
        <f aca="false">OR(C152 &gt; H$2, ISBLANK(C152), ISTEXT(C152))</f>
        <v>1</v>
      </c>
      <c r="J152" s="17" t="e">
        <f aca="false">IF(M152=0, "", IF(M152=1, "1 year", M152&amp;" years"))</f>
        <v>#VALUE!</v>
      </c>
      <c r="K152" s="17" t="e">
        <f aca="false">IF(N152=0, "", IF(N152=1, "1 month", N152&amp;" months"))</f>
        <v>#VALUE!</v>
      </c>
      <c r="L152" s="17" t="e">
        <f aca="false">IF(O152=0, "", IF(O152=1, "1 day", O152&amp;" days"))</f>
        <v>#VALUE!</v>
      </c>
      <c r="M152" s="17" t="e">
        <f aca="false">ORG.OPENOFFICE.YEARS(C152, H$2, 0)</f>
        <v>#VALUE!</v>
      </c>
      <c r="N152" s="17" t="e">
        <f aca="false">MOD(ORG.OPENOFFICE.MONTHS(C152, H$2, 0),12)</f>
        <v>#VALUE!</v>
      </c>
      <c r="O152" s="17" t="e">
        <f aca="false">IF(D152&lt;=E$2, E$2-D152, _xlfn.DAYS(H$2, DATE(G$2, F$2-1, D152)))</f>
        <v>#VALUE!</v>
      </c>
      <c r="P152" s="28" t="str">
        <f aca="false">IF(I152, "", TRIM(J152&amp;" "&amp;K152&amp;" "&amp;L152))</f>
        <v/>
      </c>
    </row>
    <row r="153" customFormat="false" ht="12.8" hidden="false" customHeight="false" outlineLevel="0" collapsed="false">
      <c r="C153" s="27" t="str">
        <f aca="true">IF(INDIRECT("B153")=0, "", INDIRECT("B153"))</f>
        <v/>
      </c>
      <c r="D153" s="17" t="e">
        <f aca="false">DAY(C153)</f>
        <v>#VALUE!</v>
      </c>
      <c r="I153" s="16" t="n">
        <f aca="false">OR(C153 &gt; H$2, ISBLANK(C153), ISTEXT(C153))</f>
        <v>1</v>
      </c>
      <c r="J153" s="17" t="e">
        <f aca="false">IF(M153=0, "", IF(M153=1, "1 year", M153&amp;" years"))</f>
        <v>#VALUE!</v>
      </c>
      <c r="K153" s="17" t="e">
        <f aca="false">IF(N153=0, "", IF(N153=1, "1 month", N153&amp;" months"))</f>
        <v>#VALUE!</v>
      </c>
      <c r="L153" s="17" t="e">
        <f aca="false">IF(O153=0, "", IF(O153=1, "1 day", O153&amp;" days"))</f>
        <v>#VALUE!</v>
      </c>
      <c r="M153" s="17" t="e">
        <f aca="false">ORG.OPENOFFICE.YEARS(C153, H$2, 0)</f>
        <v>#VALUE!</v>
      </c>
      <c r="N153" s="17" t="e">
        <f aca="false">MOD(ORG.OPENOFFICE.MONTHS(C153, H$2, 0),12)</f>
        <v>#VALUE!</v>
      </c>
      <c r="O153" s="17" t="e">
        <f aca="false">IF(D153&lt;=E$2, E$2-D153, _xlfn.DAYS(H$2, DATE(G$2, F$2-1, D153)))</f>
        <v>#VALUE!</v>
      </c>
      <c r="P153" s="28" t="str">
        <f aca="false">IF(I153, "", TRIM(J153&amp;" "&amp;K153&amp;" "&amp;L153))</f>
        <v/>
      </c>
    </row>
    <row r="154" customFormat="false" ht="12.8" hidden="false" customHeight="false" outlineLevel="0" collapsed="false">
      <c r="C154" s="27" t="str">
        <f aca="true">IF(INDIRECT("B154")=0, "", INDIRECT("B154"))</f>
        <v/>
      </c>
      <c r="D154" s="17" t="e">
        <f aca="false">DAY(C154)</f>
        <v>#VALUE!</v>
      </c>
      <c r="I154" s="16" t="n">
        <f aca="false">OR(C154 &gt; H$2, ISBLANK(C154), ISTEXT(C154))</f>
        <v>1</v>
      </c>
      <c r="J154" s="17" t="e">
        <f aca="false">IF(M154=0, "", IF(M154=1, "1 year", M154&amp;" years"))</f>
        <v>#VALUE!</v>
      </c>
      <c r="K154" s="17" t="e">
        <f aca="false">IF(N154=0, "", IF(N154=1, "1 month", N154&amp;" months"))</f>
        <v>#VALUE!</v>
      </c>
      <c r="L154" s="17" t="e">
        <f aca="false">IF(O154=0, "", IF(O154=1, "1 day", O154&amp;" days"))</f>
        <v>#VALUE!</v>
      </c>
      <c r="M154" s="17" t="e">
        <f aca="false">ORG.OPENOFFICE.YEARS(C154, H$2, 0)</f>
        <v>#VALUE!</v>
      </c>
      <c r="N154" s="17" t="e">
        <f aca="false">MOD(ORG.OPENOFFICE.MONTHS(C154, H$2, 0),12)</f>
        <v>#VALUE!</v>
      </c>
      <c r="O154" s="17" t="e">
        <f aca="false">IF(D154&lt;=E$2, E$2-D154, _xlfn.DAYS(H$2, DATE(G$2, F$2-1, D154)))</f>
        <v>#VALUE!</v>
      </c>
      <c r="P154" s="28" t="str">
        <f aca="false">IF(I154, "", TRIM(J154&amp;" "&amp;K154&amp;" "&amp;L154))</f>
        <v/>
      </c>
    </row>
    <row r="155" customFormat="false" ht="12.8" hidden="false" customHeight="false" outlineLevel="0" collapsed="false">
      <c r="C155" s="27" t="str">
        <f aca="true">IF(INDIRECT("B155")=0, "", INDIRECT("B155"))</f>
        <v/>
      </c>
      <c r="D155" s="17" t="e">
        <f aca="false">DAY(C155)</f>
        <v>#VALUE!</v>
      </c>
      <c r="I155" s="16" t="n">
        <f aca="false">OR(C155 &gt; H$2, ISBLANK(C155), ISTEXT(C155))</f>
        <v>1</v>
      </c>
      <c r="J155" s="17" t="e">
        <f aca="false">IF(M155=0, "", IF(M155=1, "1 year", M155&amp;" years"))</f>
        <v>#VALUE!</v>
      </c>
      <c r="K155" s="17" t="e">
        <f aca="false">IF(N155=0, "", IF(N155=1, "1 month", N155&amp;" months"))</f>
        <v>#VALUE!</v>
      </c>
      <c r="L155" s="17" t="e">
        <f aca="false">IF(O155=0, "", IF(O155=1, "1 day", O155&amp;" days"))</f>
        <v>#VALUE!</v>
      </c>
      <c r="M155" s="17" t="e">
        <f aca="false">ORG.OPENOFFICE.YEARS(C155, H$2, 0)</f>
        <v>#VALUE!</v>
      </c>
      <c r="N155" s="17" t="e">
        <f aca="false">MOD(ORG.OPENOFFICE.MONTHS(C155, H$2, 0),12)</f>
        <v>#VALUE!</v>
      </c>
      <c r="O155" s="17" t="e">
        <f aca="false">IF(D155&lt;=E$2, E$2-D155, _xlfn.DAYS(H$2, DATE(G$2, F$2-1, D155)))</f>
        <v>#VALUE!</v>
      </c>
      <c r="P155" s="28" t="str">
        <f aca="false">IF(I155, "", TRIM(J155&amp;" "&amp;K155&amp;" "&amp;L155))</f>
        <v/>
      </c>
    </row>
    <row r="156" customFormat="false" ht="12.8" hidden="false" customHeight="false" outlineLevel="0" collapsed="false">
      <c r="C156" s="27" t="str">
        <f aca="true">IF(INDIRECT("B156")=0, "", INDIRECT("B156"))</f>
        <v/>
      </c>
      <c r="D156" s="17" t="e">
        <f aca="false">DAY(C156)</f>
        <v>#VALUE!</v>
      </c>
      <c r="I156" s="16" t="n">
        <f aca="false">OR(C156 &gt; H$2, ISBLANK(C156), ISTEXT(C156))</f>
        <v>1</v>
      </c>
      <c r="J156" s="17" t="e">
        <f aca="false">IF(M156=0, "", IF(M156=1, "1 year", M156&amp;" years"))</f>
        <v>#VALUE!</v>
      </c>
      <c r="K156" s="17" t="e">
        <f aca="false">IF(N156=0, "", IF(N156=1, "1 month", N156&amp;" months"))</f>
        <v>#VALUE!</v>
      </c>
      <c r="L156" s="17" t="e">
        <f aca="false">IF(O156=0, "", IF(O156=1, "1 day", O156&amp;" days"))</f>
        <v>#VALUE!</v>
      </c>
      <c r="M156" s="17" t="e">
        <f aca="false">ORG.OPENOFFICE.YEARS(C156, H$2, 0)</f>
        <v>#VALUE!</v>
      </c>
      <c r="N156" s="17" t="e">
        <f aca="false">MOD(ORG.OPENOFFICE.MONTHS(C156, H$2, 0),12)</f>
        <v>#VALUE!</v>
      </c>
      <c r="O156" s="17" t="e">
        <f aca="false">IF(D156&lt;=E$2, E$2-D156, _xlfn.DAYS(H$2, DATE(G$2, F$2-1, D156)))</f>
        <v>#VALUE!</v>
      </c>
      <c r="P156" s="28" t="str">
        <f aca="false">IF(I156, "", TRIM(J156&amp;" "&amp;K156&amp;" "&amp;L156))</f>
        <v/>
      </c>
    </row>
    <row r="157" customFormat="false" ht="12.8" hidden="false" customHeight="false" outlineLevel="0" collapsed="false">
      <c r="C157" s="27" t="str">
        <f aca="true">IF(INDIRECT("B157")=0, "", INDIRECT("B157"))</f>
        <v/>
      </c>
      <c r="D157" s="17" t="e">
        <f aca="false">DAY(C157)</f>
        <v>#VALUE!</v>
      </c>
      <c r="I157" s="16" t="n">
        <f aca="false">OR(C157 &gt; H$2, ISBLANK(C157), ISTEXT(C157))</f>
        <v>1</v>
      </c>
      <c r="J157" s="17" t="e">
        <f aca="false">IF(M157=0, "", IF(M157=1, "1 year", M157&amp;" years"))</f>
        <v>#VALUE!</v>
      </c>
      <c r="K157" s="17" t="e">
        <f aca="false">IF(N157=0, "", IF(N157=1, "1 month", N157&amp;" months"))</f>
        <v>#VALUE!</v>
      </c>
      <c r="L157" s="17" t="e">
        <f aca="false">IF(O157=0, "", IF(O157=1, "1 day", O157&amp;" days"))</f>
        <v>#VALUE!</v>
      </c>
      <c r="M157" s="17" t="e">
        <f aca="false">ORG.OPENOFFICE.YEARS(C157, H$2, 0)</f>
        <v>#VALUE!</v>
      </c>
      <c r="N157" s="17" t="e">
        <f aca="false">MOD(ORG.OPENOFFICE.MONTHS(C157, H$2, 0),12)</f>
        <v>#VALUE!</v>
      </c>
      <c r="O157" s="17" t="e">
        <f aca="false">IF(D157&lt;=E$2, E$2-D157, _xlfn.DAYS(H$2, DATE(G$2, F$2-1, D157)))</f>
        <v>#VALUE!</v>
      </c>
      <c r="P157" s="28" t="str">
        <f aca="false">IF(I157, "", TRIM(J157&amp;" "&amp;K157&amp;" "&amp;L157))</f>
        <v/>
      </c>
    </row>
    <row r="158" customFormat="false" ht="12.8" hidden="false" customHeight="false" outlineLevel="0" collapsed="false">
      <c r="C158" s="27" t="str">
        <f aca="true">IF(INDIRECT("B158")=0, "", INDIRECT("B158"))</f>
        <v/>
      </c>
      <c r="D158" s="17" t="e">
        <f aca="false">DAY(C158)</f>
        <v>#VALUE!</v>
      </c>
      <c r="I158" s="16" t="n">
        <f aca="false">OR(C158 &gt; H$2, ISBLANK(C158), ISTEXT(C158))</f>
        <v>1</v>
      </c>
      <c r="J158" s="17" t="e">
        <f aca="false">IF(M158=0, "", IF(M158=1, "1 year", M158&amp;" years"))</f>
        <v>#VALUE!</v>
      </c>
      <c r="K158" s="17" t="e">
        <f aca="false">IF(N158=0, "", IF(N158=1, "1 month", N158&amp;" months"))</f>
        <v>#VALUE!</v>
      </c>
      <c r="L158" s="17" t="e">
        <f aca="false">IF(O158=0, "", IF(O158=1, "1 day", O158&amp;" days"))</f>
        <v>#VALUE!</v>
      </c>
      <c r="M158" s="17" t="e">
        <f aca="false">ORG.OPENOFFICE.YEARS(C158, H$2, 0)</f>
        <v>#VALUE!</v>
      </c>
      <c r="N158" s="17" t="e">
        <f aca="false">MOD(ORG.OPENOFFICE.MONTHS(C158, H$2, 0),12)</f>
        <v>#VALUE!</v>
      </c>
      <c r="O158" s="17" t="e">
        <f aca="false">IF(D158&lt;=E$2, E$2-D158, _xlfn.DAYS(H$2, DATE(G$2, F$2-1, D158)))</f>
        <v>#VALUE!</v>
      </c>
      <c r="P158" s="28" t="str">
        <f aca="false">IF(I158, "", TRIM(J158&amp;" "&amp;K158&amp;" "&amp;L158))</f>
        <v/>
      </c>
    </row>
    <row r="159" customFormat="false" ht="12.8" hidden="false" customHeight="false" outlineLevel="0" collapsed="false">
      <c r="C159" s="27" t="str">
        <f aca="true">IF(INDIRECT("B159")=0, "", INDIRECT("B159"))</f>
        <v/>
      </c>
      <c r="D159" s="17" t="e">
        <f aca="false">DAY(C159)</f>
        <v>#VALUE!</v>
      </c>
      <c r="I159" s="16" t="n">
        <f aca="false">OR(C159 &gt; H$2, ISBLANK(C159), ISTEXT(C159))</f>
        <v>1</v>
      </c>
      <c r="J159" s="17" t="e">
        <f aca="false">IF(M159=0, "", IF(M159=1, "1 year", M159&amp;" years"))</f>
        <v>#VALUE!</v>
      </c>
      <c r="K159" s="17" t="e">
        <f aca="false">IF(N159=0, "", IF(N159=1, "1 month", N159&amp;" months"))</f>
        <v>#VALUE!</v>
      </c>
      <c r="L159" s="17" t="e">
        <f aca="false">IF(O159=0, "", IF(O159=1, "1 day", O159&amp;" days"))</f>
        <v>#VALUE!</v>
      </c>
      <c r="M159" s="17" t="e">
        <f aca="false">ORG.OPENOFFICE.YEARS(C159, H$2, 0)</f>
        <v>#VALUE!</v>
      </c>
      <c r="N159" s="17" t="e">
        <f aca="false">MOD(ORG.OPENOFFICE.MONTHS(C159, H$2, 0),12)</f>
        <v>#VALUE!</v>
      </c>
      <c r="O159" s="17" t="e">
        <f aca="false">IF(D159&lt;=E$2, E$2-D159, _xlfn.DAYS(H$2, DATE(G$2, F$2-1, D159)))</f>
        <v>#VALUE!</v>
      </c>
      <c r="P159" s="28" t="str">
        <f aca="false">IF(I159, "", TRIM(J159&amp;" "&amp;K159&amp;" "&amp;L159))</f>
        <v/>
      </c>
    </row>
    <row r="160" customFormat="false" ht="12.8" hidden="false" customHeight="false" outlineLevel="0" collapsed="false">
      <c r="C160" s="27" t="str">
        <f aca="true">IF(INDIRECT("B160")=0, "", INDIRECT("B160"))</f>
        <v/>
      </c>
      <c r="D160" s="17" t="e">
        <f aca="false">DAY(C160)</f>
        <v>#VALUE!</v>
      </c>
      <c r="I160" s="16" t="n">
        <f aca="false">OR(C160 &gt; H$2, ISBLANK(C160), ISTEXT(C160))</f>
        <v>1</v>
      </c>
      <c r="J160" s="17" t="e">
        <f aca="false">IF(M160=0, "", IF(M160=1, "1 year", M160&amp;" years"))</f>
        <v>#VALUE!</v>
      </c>
      <c r="K160" s="17" t="e">
        <f aca="false">IF(N160=0, "", IF(N160=1, "1 month", N160&amp;" months"))</f>
        <v>#VALUE!</v>
      </c>
      <c r="L160" s="17" t="e">
        <f aca="false">IF(O160=0, "", IF(O160=1, "1 day", O160&amp;" days"))</f>
        <v>#VALUE!</v>
      </c>
      <c r="M160" s="17" t="e">
        <f aca="false">ORG.OPENOFFICE.YEARS(C160, H$2, 0)</f>
        <v>#VALUE!</v>
      </c>
      <c r="N160" s="17" t="e">
        <f aca="false">MOD(ORG.OPENOFFICE.MONTHS(C160, H$2, 0),12)</f>
        <v>#VALUE!</v>
      </c>
      <c r="O160" s="17" t="e">
        <f aca="false">IF(D160&lt;=E$2, E$2-D160, _xlfn.DAYS(H$2, DATE(G$2, F$2-1, D160)))</f>
        <v>#VALUE!</v>
      </c>
      <c r="P160" s="28" t="str">
        <f aca="false">IF(I160, "", TRIM(J160&amp;" "&amp;K160&amp;" "&amp;L160))</f>
        <v/>
      </c>
    </row>
    <row r="161" customFormat="false" ht="12.8" hidden="false" customHeight="false" outlineLevel="0" collapsed="false">
      <c r="C161" s="27" t="str">
        <f aca="true">IF(INDIRECT("B161")=0, "", INDIRECT("B161"))</f>
        <v/>
      </c>
      <c r="D161" s="17" t="e">
        <f aca="false">DAY(C161)</f>
        <v>#VALUE!</v>
      </c>
      <c r="I161" s="16" t="n">
        <f aca="false">OR(C161 &gt; H$2, ISBLANK(C161), ISTEXT(C161))</f>
        <v>1</v>
      </c>
      <c r="J161" s="17" t="e">
        <f aca="false">IF(M161=0, "", IF(M161=1, "1 year", M161&amp;" years"))</f>
        <v>#VALUE!</v>
      </c>
      <c r="K161" s="17" t="e">
        <f aca="false">IF(N161=0, "", IF(N161=1, "1 month", N161&amp;" months"))</f>
        <v>#VALUE!</v>
      </c>
      <c r="L161" s="17" t="e">
        <f aca="false">IF(O161=0, "", IF(O161=1, "1 day", O161&amp;" days"))</f>
        <v>#VALUE!</v>
      </c>
      <c r="M161" s="17" t="e">
        <f aca="false">ORG.OPENOFFICE.YEARS(C161, H$2, 0)</f>
        <v>#VALUE!</v>
      </c>
      <c r="N161" s="17" t="e">
        <f aca="false">MOD(ORG.OPENOFFICE.MONTHS(C161, H$2, 0),12)</f>
        <v>#VALUE!</v>
      </c>
      <c r="O161" s="17" t="e">
        <f aca="false">IF(D161&lt;=E$2, E$2-D161, _xlfn.DAYS(H$2, DATE(G$2, F$2-1, D161)))</f>
        <v>#VALUE!</v>
      </c>
      <c r="P161" s="28" t="str">
        <f aca="false">IF(I161, "", TRIM(J161&amp;" "&amp;K161&amp;" "&amp;L161))</f>
        <v/>
      </c>
    </row>
    <row r="162" customFormat="false" ht="12.8" hidden="false" customHeight="false" outlineLevel="0" collapsed="false">
      <c r="C162" s="27" t="str">
        <f aca="true">IF(INDIRECT("B162")=0, "", INDIRECT("B162"))</f>
        <v/>
      </c>
      <c r="D162" s="17" t="e">
        <f aca="false">DAY(C162)</f>
        <v>#VALUE!</v>
      </c>
      <c r="I162" s="16" t="n">
        <f aca="false">OR(C162 &gt; H$2, ISBLANK(C162), ISTEXT(C162))</f>
        <v>1</v>
      </c>
      <c r="J162" s="17" t="e">
        <f aca="false">IF(M162=0, "", IF(M162=1, "1 year", M162&amp;" years"))</f>
        <v>#VALUE!</v>
      </c>
      <c r="K162" s="17" t="e">
        <f aca="false">IF(N162=0, "", IF(N162=1, "1 month", N162&amp;" months"))</f>
        <v>#VALUE!</v>
      </c>
      <c r="L162" s="17" t="e">
        <f aca="false">IF(O162=0, "", IF(O162=1, "1 day", O162&amp;" days"))</f>
        <v>#VALUE!</v>
      </c>
      <c r="M162" s="17" t="e">
        <f aca="false">ORG.OPENOFFICE.YEARS(C162, H$2, 0)</f>
        <v>#VALUE!</v>
      </c>
      <c r="N162" s="17" t="e">
        <f aca="false">MOD(ORG.OPENOFFICE.MONTHS(C162, H$2, 0),12)</f>
        <v>#VALUE!</v>
      </c>
      <c r="O162" s="17" t="e">
        <f aca="false">IF(D162&lt;=E$2, E$2-D162, _xlfn.DAYS(H$2, DATE(G$2, F$2-1, D162)))</f>
        <v>#VALUE!</v>
      </c>
      <c r="P162" s="28" t="str">
        <f aca="false">IF(I162, "", TRIM(J162&amp;" "&amp;K162&amp;" "&amp;L162))</f>
        <v/>
      </c>
    </row>
    <row r="163" customFormat="false" ht="12.8" hidden="false" customHeight="false" outlineLevel="0" collapsed="false">
      <c r="C163" s="27" t="str">
        <f aca="true">IF(INDIRECT("B163")=0, "", INDIRECT("B163"))</f>
        <v/>
      </c>
      <c r="D163" s="17" t="e">
        <f aca="false">DAY(C163)</f>
        <v>#VALUE!</v>
      </c>
      <c r="I163" s="16" t="n">
        <f aca="false">OR(C163 &gt; H$2, ISBLANK(C163), ISTEXT(C163))</f>
        <v>1</v>
      </c>
      <c r="J163" s="17" t="e">
        <f aca="false">IF(M163=0, "", IF(M163=1, "1 year", M163&amp;" years"))</f>
        <v>#VALUE!</v>
      </c>
      <c r="K163" s="17" t="e">
        <f aca="false">IF(N163=0, "", IF(N163=1, "1 month", N163&amp;" months"))</f>
        <v>#VALUE!</v>
      </c>
      <c r="L163" s="17" t="e">
        <f aca="false">IF(O163=0, "", IF(O163=1, "1 day", O163&amp;" days"))</f>
        <v>#VALUE!</v>
      </c>
      <c r="M163" s="17" t="e">
        <f aca="false">ORG.OPENOFFICE.YEARS(C163, H$2, 0)</f>
        <v>#VALUE!</v>
      </c>
      <c r="N163" s="17" t="e">
        <f aca="false">MOD(ORG.OPENOFFICE.MONTHS(C163, H$2, 0),12)</f>
        <v>#VALUE!</v>
      </c>
      <c r="O163" s="17" t="e">
        <f aca="false">IF(D163&lt;=E$2, E$2-D163, _xlfn.DAYS(H$2, DATE(G$2, F$2-1, D163)))</f>
        <v>#VALUE!</v>
      </c>
      <c r="P163" s="28" t="str">
        <f aca="false">IF(I163, "", TRIM(J163&amp;" "&amp;K163&amp;" "&amp;L163))</f>
        <v/>
      </c>
    </row>
    <row r="164" customFormat="false" ht="12.8" hidden="false" customHeight="false" outlineLevel="0" collapsed="false">
      <c r="C164" s="27" t="str">
        <f aca="true">IF(INDIRECT("B164")=0, "", INDIRECT("B164"))</f>
        <v/>
      </c>
      <c r="D164" s="17" t="e">
        <f aca="false">DAY(C164)</f>
        <v>#VALUE!</v>
      </c>
      <c r="I164" s="16" t="n">
        <f aca="false">OR(C164 &gt; H$2, ISBLANK(C164), ISTEXT(C164))</f>
        <v>1</v>
      </c>
      <c r="J164" s="17" t="e">
        <f aca="false">IF(M164=0, "", IF(M164=1, "1 year", M164&amp;" years"))</f>
        <v>#VALUE!</v>
      </c>
      <c r="K164" s="17" t="e">
        <f aca="false">IF(N164=0, "", IF(N164=1, "1 month", N164&amp;" months"))</f>
        <v>#VALUE!</v>
      </c>
      <c r="L164" s="17" t="e">
        <f aca="false">IF(O164=0, "", IF(O164=1, "1 day", O164&amp;" days"))</f>
        <v>#VALUE!</v>
      </c>
      <c r="M164" s="17" t="e">
        <f aca="false">ORG.OPENOFFICE.YEARS(C164, H$2, 0)</f>
        <v>#VALUE!</v>
      </c>
      <c r="N164" s="17" t="e">
        <f aca="false">MOD(ORG.OPENOFFICE.MONTHS(C164, H$2, 0),12)</f>
        <v>#VALUE!</v>
      </c>
      <c r="O164" s="17" t="e">
        <f aca="false">IF(D164&lt;=E$2, E$2-D164, _xlfn.DAYS(H$2, DATE(G$2, F$2-1, D164)))</f>
        <v>#VALUE!</v>
      </c>
      <c r="P164" s="28" t="str">
        <f aca="false">IF(I164, "", TRIM(J164&amp;" "&amp;K164&amp;" "&amp;L164))</f>
        <v/>
      </c>
    </row>
    <row r="165" customFormat="false" ht="12.8" hidden="false" customHeight="false" outlineLevel="0" collapsed="false">
      <c r="C165" s="27" t="str">
        <f aca="true">IF(INDIRECT("B165")=0, "", INDIRECT("B165"))</f>
        <v/>
      </c>
      <c r="D165" s="17" t="e">
        <f aca="false">DAY(C165)</f>
        <v>#VALUE!</v>
      </c>
      <c r="I165" s="16" t="n">
        <f aca="false">OR(C165 &gt; H$2, ISBLANK(C165), ISTEXT(C165))</f>
        <v>1</v>
      </c>
      <c r="J165" s="17" t="e">
        <f aca="false">IF(M165=0, "", IF(M165=1, "1 year", M165&amp;" years"))</f>
        <v>#VALUE!</v>
      </c>
      <c r="K165" s="17" t="e">
        <f aca="false">IF(N165=0, "", IF(N165=1, "1 month", N165&amp;" months"))</f>
        <v>#VALUE!</v>
      </c>
      <c r="L165" s="17" t="e">
        <f aca="false">IF(O165=0, "", IF(O165=1, "1 day", O165&amp;" days"))</f>
        <v>#VALUE!</v>
      </c>
      <c r="M165" s="17" t="e">
        <f aca="false">ORG.OPENOFFICE.YEARS(C165, H$2, 0)</f>
        <v>#VALUE!</v>
      </c>
      <c r="N165" s="17" t="e">
        <f aca="false">MOD(ORG.OPENOFFICE.MONTHS(C165, H$2, 0),12)</f>
        <v>#VALUE!</v>
      </c>
      <c r="O165" s="17" t="e">
        <f aca="false">IF(D165&lt;=E$2, E$2-D165, _xlfn.DAYS(H$2, DATE(G$2, F$2-1, D165)))</f>
        <v>#VALUE!</v>
      </c>
      <c r="P165" s="28" t="str">
        <f aca="false">IF(I165, "", TRIM(J165&amp;" "&amp;K165&amp;" "&amp;L165))</f>
        <v/>
      </c>
    </row>
    <row r="166" customFormat="false" ht="12.8" hidden="false" customHeight="false" outlineLevel="0" collapsed="false">
      <c r="C166" s="27" t="str">
        <f aca="true">IF(INDIRECT("B166")=0, "", INDIRECT("B166"))</f>
        <v/>
      </c>
      <c r="D166" s="17" t="e">
        <f aca="false">DAY(C166)</f>
        <v>#VALUE!</v>
      </c>
      <c r="I166" s="16" t="n">
        <f aca="false">OR(C166 &gt; H$2, ISBLANK(C166), ISTEXT(C166))</f>
        <v>1</v>
      </c>
      <c r="J166" s="17" t="e">
        <f aca="false">IF(M166=0, "", IF(M166=1, "1 year", M166&amp;" years"))</f>
        <v>#VALUE!</v>
      </c>
      <c r="K166" s="17" t="e">
        <f aca="false">IF(N166=0, "", IF(N166=1, "1 month", N166&amp;" months"))</f>
        <v>#VALUE!</v>
      </c>
      <c r="L166" s="17" t="e">
        <f aca="false">IF(O166=0, "", IF(O166=1, "1 day", O166&amp;" days"))</f>
        <v>#VALUE!</v>
      </c>
      <c r="M166" s="17" t="e">
        <f aca="false">ORG.OPENOFFICE.YEARS(C166, H$2, 0)</f>
        <v>#VALUE!</v>
      </c>
      <c r="N166" s="17" t="e">
        <f aca="false">MOD(ORG.OPENOFFICE.MONTHS(C166, H$2, 0),12)</f>
        <v>#VALUE!</v>
      </c>
      <c r="O166" s="17" t="e">
        <f aca="false">IF(D166&lt;=E$2, E$2-D166, _xlfn.DAYS(H$2, DATE(G$2, F$2-1, D166)))</f>
        <v>#VALUE!</v>
      </c>
      <c r="P166" s="28" t="str">
        <f aca="false">IF(I166, "", TRIM(J166&amp;" "&amp;K166&amp;" "&amp;L166))</f>
        <v/>
      </c>
    </row>
    <row r="167" customFormat="false" ht="12.8" hidden="false" customHeight="false" outlineLevel="0" collapsed="false">
      <c r="C167" s="27" t="str">
        <f aca="true">IF(INDIRECT("B167")=0, "", INDIRECT("B167"))</f>
        <v/>
      </c>
      <c r="D167" s="17" t="e">
        <f aca="false">DAY(C167)</f>
        <v>#VALUE!</v>
      </c>
      <c r="I167" s="16" t="n">
        <f aca="false">OR(C167 &gt; H$2, ISBLANK(C167), ISTEXT(C167))</f>
        <v>1</v>
      </c>
      <c r="J167" s="17" t="e">
        <f aca="false">IF(M167=0, "", IF(M167=1, "1 year", M167&amp;" years"))</f>
        <v>#VALUE!</v>
      </c>
      <c r="K167" s="17" t="e">
        <f aca="false">IF(N167=0, "", IF(N167=1, "1 month", N167&amp;" months"))</f>
        <v>#VALUE!</v>
      </c>
      <c r="L167" s="17" t="e">
        <f aca="false">IF(O167=0, "", IF(O167=1, "1 day", O167&amp;" days"))</f>
        <v>#VALUE!</v>
      </c>
      <c r="M167" s="17" t="e">
        <f aca="false">ORG.OPENOFFICE.YEARS(C167, H$2, 0)</f>
        <v>#VALUE!</v>
      </c>
      <c r="N167" s="17" t="e">
        <f aca="false">MOD(ORG.OPENOFFICE.MONTHS(C167, H$2, 0),12)</f>
        <v>#VALUE!</v>
      </c>
      <c r="O167" s="17" t="e">
        <f aca="false">IF(D167&lt;=E$2, E$2-D167, _xlfn.DAYS(H$2, DATE(G$2, F$2-1, D167)))</f>
        <v>#VALUE!</v>
      </c>
      <c r="P167" s="28" t="str">
        <f aca="false">IF(I167, "", TRIM(J167&amp;" "&amp;K167&amp;" "&amp;L167))</f>
        <v/>
      </c>
    </row>
    <row r="168" customFormat="false" ht="12.8" hidden="false" customHeight="false" outlineLevel="0" collapsed="false">
      <c r="C168" s="27" t="str">
        <f aca="true">IF(INDIRECT("B168")=0, "", INDIRECT("B168"))</f>
        <v/>
      </c>
      <c r="D168" s="17" t="e">
        <f aca="false">DAY(C168)</f>
        <v>#VALUE!</v>
      </c>
      <c r="I168" s="16" t="n">
        <f aca="false">OR(C168 &gt; H$2, ISBLANK(C168), ISTEXT(C168))</f>
        <v>1</v>
      </c>
      <c r="J168" s="17" t="e">
        <f aca="false">IF(M168=0, "", IF(M168=1, "1 year", M168&amp;" years"))</f>
        <v>#VALUE!</v>
      </c>
      <c r="K168" s="17" t="e">
        <f aca="false">IF(N168=0, "", IF(N168=1, "1 month", N168&amp;" months"))</f>
        <v>#VALUE!</v>
      </c>
      <c r="L168" s="17" t="e">
        <f aca="false">IF(O168=0, "", IF(O168=1, "1 day", O168&amp;" days"))</f>
        <v>#VALUE!</v>
      </c>
      <c r="M168" s="17" t="e">
        <f aca="false">ORG.OPENOFFICE.YEARS(C168, H$2, 0)</f>
        <v>#VALUE!</v>
      </c>
      <c r="N168" s="17" t="e">
        <f aca="false">MOD(ORG.OPENOFFICE.MONTHS(C168, H$2, 0),12)</f>
        <v>#VALUE!</v>
      </c>
      <c r="O168" s="17" t="e">
        <f aca="false">IF(D168&lt;=E$2, E$2-D168, _xlfn.DAYS(H$2, DATE(G$2, F$2-1, D168)))</f>
        <v>#VALUE!</v>
      </c>
      <c r="P168" s="28" t="str">
        <f aca="false">IF(I168, "", TRIM(J168&amp;" "&amp;K168&amp;" "&amp;L168))</f>
        <v/>
      </c>
    </row>
    <row r="169" customFormat="false" ht="12.8" hidden="false" customHeight="false" outlineLevel="0" collapsed="false">
      <c r="C169" s="27" t="str">
        <f aca="true">IF(INDIRECT("B169")=0, "", INDIRECT("B169"))</f>
        <v/>
      </c>
      <c r="D169" s="17" t="e">
        <f aca="false">DAY(C169)</f>
        <v>#VALUE!</v>
      </c>
      <c r="I169" s="16" t="n">
        <f aca="false">OR(C169 &gt; H$2, ISBLANK(C169), ISTEXT(C169))</f>
        <v>1</v>
      </c>
      <c r="J169" s="17" t="e">
        <f aca="false">IF(M169=0, "", IF(M169=1, "1 year", M169&amp;" years"))</f>
        <v>#VALUE!</v>
      </c>
      <c r="K169" s="17" t="e">
        <f aca="false">IF(N169=0, "", IF(N169=1, "1 month", N169&amp;" months"))</f>
        <v>#VALUE!</v>
      </c>
      <c r="L169" s="17" t="e">
        <f aca="false">IF(O169=0, "", IF(O169=1, "1 day", O169&amp;" days"))</f>
        <v>#VALUE!</v>
      </c>
      <c r="M169" s="17" t="e">
        <f aca="false">ORG.OPENOFFICE.YEARS(C169, H$2, 0)</f>
        <v>#VALUE!</v>
      </c>
      <c r="N169" s="17" t="e">
        <f aca="false">MOD(ORG.OPENOFFICE.MONTHS(C169, H$2, 0),12)</f>
        <v>#VALUE!</v>
      </c>
      <c r="O169" s="17" t="e">
        <f aca="false">IF(D169&lt;=E$2, E$2-D169, _xlfn.DAYS(H$2, DATE(G$2, F$2-1, D169)))</f>
        <v>#VALUE!</v>
      </c>
      <c r="P169" s="28" t="str">
        <f aca="false">IF(I169, "", TRIM(J169&amp;" "&amp;K169&amp;" "&amp;L169))</f>
        <v/>
      </c>
    </row>
    <row r="170" customFormat="false" ht="12.8" hidden="false" customHeight="false" outlineLevel="0" collapsed="false">
      <c r="C170" s="27" t="str">
        <f aca="true">IF(INDIRECT("B170")=0, "", INDIRECT("B170"))</f>
        <v/>
      </c>
      <c r="D170" s="17" t="e">
        <f aca="false">DAY(C170)</f>
        <v>#VALUE!</v>
      </c>
      <c r="I170" s="16" t="n">
        <f aca="false">OR(C170 &gt; H$2, ISBLANK(C170), ISTEXT(C170))</f>
        <v>1</v>
      </c>
      <c r="J170" s="17" t="e">
        <f aca="false">IF(M170=0, "", IF(M170=1, "1 year", M170&amp;" years"))</f>
        <v>#VALUE!</v>
      </c>
      <c r="K170" s="17" t="e">
        <f aca="false">IF(N170=0, "", IF(N170=1, "1 month", N170&amp;" months"))</f>
        <v>#VALUE!</v>
      </c>
      <c r="L170" s="17" t="e">
        <f aca="false">IF(O170=0, "", IF(O170=1, "1 day", O170&amp;" days"))</f>
        <v>#VALUE!</v>
      </c>
      <c r="M170" s="17" t="e">
        <f aca="false">ORG.OPENOFFICE.YEARS(C170, H$2, 0)</f>
        <v>#VALUE!</v>
      </c>
      <c r="N170" s="17" t="e">
        <f aca="false">MOD(ORG.OPENOFFICE.MONTHS(C170, H$2, 0),12)</f>
        <v>#VALUE!</v>
      </c>
      <c r="O170" s="17" t="e">
        <f aca="false">IF(D170&lt;=E$2, E$2-D170, _xlfn.DAYS(H$2, DATE(G$2, F$2-1, D170)))</f>
        <v>#VALUE!</v>
      </c>
      <c r="P170" s="28" t="str">
        <f aca="false">IF(I170, "", TRIM(J170&amp;" "&amp;K170&amp;" "&amp;L170))</f>
        <v/>
      </c>
    </row>
    <row r="171" customFormat="false" ht="12.8" hidden="false" customHeight="false" outlineLevel="0" collapsed="false">
      <c r="C171" s="27" t="str">
        <f aca="true">IF(INDIRECT("B171")=0, "", INDIRECT("B171"))</f>
        <v/>
      </c>
      <c r="D171" s="17" t="e">
        <f aca="false">DAY(C171)</f>
        <v>#VALUE!</v>
      </c>
      <c r="I171" s="16" t="n">
        <f aca="false">OR(C171 &gt; H$2, ISBLANK(C171), ISTEXT(C171))</f>
        <v>1</v>
      </c>
      <c r="J171" s="17" t="e">
        <f aca="false">IF(M171=0, "", IF(M171=1, "1 year", M171&amp;" years"))</f>
        <v>#VALUE!</v>
      </c>
      <c r="K171" s="17" t="e">
        <f aca="false">IF(N171=0, "", IF(N171=1, "1 month", N171&amp;" months"))</f>
        <v>#VALUE!</v>
      </c>
      <c r="L171" s="17" t="e">
        <f aca="false">IF(O171=0, "", IF(O171=1, "1 day", O171&amp;" days"))</f>
        <v>#VALUE!</v>
      </c>
      <c r="M171" s="17" t="e">
        <f aca="false">ORG.OPENOFFICE.YEARS(C171, H$2, 0)</f>
        <v>#VALUE!</v>
      </c>
      <c r="N171" s="17" t="e">
        <f aca="false">MOD(ORG.OPENOFFICE.MONTHS(C171, H$2, 0),12)</f>
        <v>#VALUE!</v>
      </c>
      <c r="O171" s="17" t="e">
        <f aca="false">IF(D171&lt;=E$2, E$2-D171, _xlfn.DAYS(H$2, DATE(G$2, F$2-1, D171)))</f>
        <v>#VALUE!</v>
      </c>
      <c r="P171" s="28" t="str">
        <f aca="false">IF(I171, "", TRIM(J171&amp;" "&amp;K171&amp;" "&amp;L171))</f>
        <v/>
      </c>
    </row>
    <row r="172" customFormat="false" ht="12.8" hidden="false" customHeight="false" outlineLevel="0" collapsed="false">
      <c r="C172" s="27" t="str">
        <f aca="true">IF(INDIRECT("B172")=0, "", INDIRECT("B172"))</f>
        <v/>
      </c>
      <c r="D172" s="17" t="e">
        <f aca="false">DAY(C172)</f>
        <v>#VALUE!</v>
      </c>
      <c r="I172" s="16" t="n">
        <f aca="false">OR(C172 &gt; H$2, ISBLANK(C172), ISTEXT(C172))</f>
        <v>1</v>
      </c>
      <c r="J172" s="17" t="e">
        <f aca="false">IF(M172=0, "", IF(M172=1, "1 year", M172&amp;" years"))</f>
        <v>#VALUE!</v>
      </c>
      <c r="K172" s="17" t="e">
        <f aca="false">IF(N172=0, "", IF(N172=1, "1 month", N172&amp;" months"))</f>
        <v>#VALUE!</v>
      </c>
      <c r="L172" s="17" t="e">
        <f aca="false">IF(O172=0, "", IF(O172=1, "1 day", O172&amp;" days"))</f>
        <v>#VALUE!</v>
      </c>
      <c r="M172" s="17" t="e">
        <f aca="false">ORG.OPENOFFICE.YEARS(C172, H$2, 0)</f>
        <v>#VALUE!</v>
      </c>
      <c r="N172" s="17" t="e">
        <f aca="false">MOD(ORG.OPENOFFICE.MONTHS(C172, H$2, 0),12)</f>
        <v>#VALUE!</v>
      </c>
      <c r="O172" s="17" t="e">
        <f aca="false">IF(D172&lt;=E$2, E$2-D172, _xlfn.DAYS(H$2, DATE(G$2, F$2-1, D172)))</f>
        <v>#VALUE!</v>
      </c>
      <c r="P172" s="28" t="str">
        <f aca="false">IF(I172, "", TRIM(J172&amp;" "&amp;K172&amp;" "&amp;L172))</f>
        <v/>
      </c>
    </row>
    <row r="173" customFormat="false" ht="12.8" hidden="false" customHeight="false" outlineLevel="0" collapsed="false">
      <c r="C173" s="27" t="str">
        <f aca="true">IF(INDIRECT("B173")=0, "", INDIRECT("B173"))</f>
        <v/>
      </c>
      <c r="D173" s="17" t="e">
        <f aca="false">DAY(C173)</f>
        <v>#VALUE!</v>
      </c>
      <c r="I173" s="16" t="n">
        <f aca="false">OR(C173 &gt; H$2, ISBLANK(C173), ISTEXT(C173))</f>
        <v>1</v>
      </c>
      <c r="J173" s="17" t="e">
        <f aca="false">IF(M173=0, "", IF(M173=1, "1 year", M173&amp;" years"))</f>
        <v>#VALUE!</v>
      </c>
      <c r="K173" s="17" t="e">
        <f aca="false">IF(N173=0, "", IF(N173=1, "1 month", N173&amp;" months"))</f>
        <v>#VALUE!</v>
      </c>
      <c r="L173" s="17" t="e">
        <f aca="false">IF(O173=0, "", IF(O173=1, "1 day", O173&amp;" days"))</f>
        <v>#VALUE!</v>
      </c>
      <c r="M173" s="17" t="e">
        <f aca="false">ORG.OPENOFFICE.YEARS(C173, H$2, 0)</f>
        <v>#VALUE!</v>
      </c>
      <c r="N173" s="17" t="e">
        <f aca="false">MOD(ORG.OPENOFFICE.MONTHS(C173, H$2, 0),12)</f>
        <v>#VALUE!</v>
      </c>
      <c r="O173" s="17" t="e">
        <f aca="false">IF(D173&lt;=E$2, E$2-D173, _xlfn.DAYS(H$2, DATE(G$2, F$2-1, D173)))</f>
        <v>#VALUE!</v>
      </c>
      <c r="P173" s="28" t="str">
        <f aca="false">IF(I173, "", TRIM(J173&amp;" "&amp;K173&amp;" "&amp;L173))</f>
        <v/>
      </c>
    </row>
    <row r="174" customFormat="false" ht="12.8" hidden="false" customHeight="false" outlineLevel="0" collapsed="false">
      <c r="C174" s="27" t="str">
        <f aca="true">IF(INDIRECT("B174")=0, "", INDIRECT("B174"))</f>
        <v/>
      </c>
      <c r="D174" s="17" t="e">
        <f aca="false">DAY(C174)</f>
        <v>#VALUE!</v>
      </c>
      <c r="I174" s="16" t="n">
        <f aca="false">OR(C174 &gt; H$2, ISBLANK(C174), ISTEXT(C174))</f>
        <v>1</v>
      </c>
      <c r="J174" s="17" t="e">
        <f aca="false">IF(M174=0, "", IF(M174=1, "1 year", M174&amp;" years"))</f>
        <v>#VALUE!</v>
      </c>
      <c r="K174" s="17" t="e">
        <f aca="false">IF(N174=0, "", IF(N174=1, "1 month", N174&amp;" months"))</f>
        <v>#VALUE!</v>
      </c>
      <c r="L174" s="17" t="e">
        <f aca="false">IF(O174=0, "", IF(O174=1, "1 day", O174&amp;" days"))</f>
        <v>#VALUE!</v>
      </c>
      <c r="M174" s="17" t="e">
        <f aca="false">ORG.OPENOFFICE.YEARS(C174, H$2, 0)</f>
        <v>#VALUE!</v>
      </c>
      <c r="N174" s="17" t="e">
        <f aca="false">MOD(ORG.OPENOFFICE.MONTHS(C174, H$2, 0),12)</f>
        <v>#VALUE!</v>
      </c>
      <c r="O174" s="17" t="e">
        <f aca="false">IF(D174&lt;=E$2, E$2-D174, _xlfn.DAYS(H$2, DATE(G$2, F$2-1, D174)))</f>
        <v>#VALUE!</v>
      </c>
      <c r="P174" s="28" t="str">
        <f aca="false">IF(I174, "", TRIM(J174&amp;" "&amp;K174&amp;" "&amp;L174))</f>
        <v/>
      </c>
    </row>
    <row r="175" customFormat="false" ht="12.8" hidden="false" customHeight="false" outlineLevel="0" collapsed="false">
      <c r="C175" s="27" t="str">
        <f aca="true">IF(INDIRECT("B175")=0, "", INDIRECT("B175"))</f>
        <v/>
      </c>
      <c r="D175" s="17" t="e">
        <f aca="false">DAY(C175)</f>
        <v>#VALUE!</v>
      </c>
      <c r="I175" s="16" t="n">
        <f aca="false">OR(C175 &gt; H$2, ISBLANK(C175), ISTEXT(C175))</f>
        <v>1</v>
      </c>
      <c r="J175" s="17" t="e">
        <f aca="false">IF(M175=0, "", IF(M175=1, "1 year", M175&amp;" years"))</f>
        <v>#VALUE!</v>
      </c>
      <c r="K175" s="17" t="e">
        <f aca="false">IF(N175=0, "", IF(N175=1, "1 month", N175&amp;" months"))</f>
        <v>#VALUE!</v>
      </c>
      <c r="L175" s="17" t="e">
        <f aca="false">IF(O175=0, "", IF(O175=1, "1 day", O175&amp;" days"))</f>
        <v>#VALUE!</v>
      </c>
      <c r="M175" s="17" t="e">
        <f aca="false">ORG.OPENOFFICE.YEARS(C175, H$2, 0)</f>
        <v>#VALUE!</v>
      </c>
      <c r="N175" s="17" t="e">
        <f aca="false">MOD(ORG.OPENOFFICE.MONTHS(C175, H$2, 0),12)</f>
        <v>#VALUE!</v>
      </c>
      <c r="O175" s="17" t="e">
        <f aca="false">IF(D175&lt;=E$2, E$2-D175, _xlfn.DAYS(H$2, DATE(G$2, F$2-1, D175)))</f>
        <v>#VALUE!</v>
      </c>
      <c r="P175" s="28" t="str">
        <f aca="false">IF(I175, "", TRIM(J175&amp;" "&amp;K175&amp;" "&amp;L175))</f>
        <v/>
      </c>
    </row>
    <row r="176" customFormat="false" ht="12.8" hidden="false" customHeight="false" outlineLevel="0" collapsed="false">
      <c r="C176" s="27" t="str">
        <f aca="true">IF(INDIRECT("B176")=0, "", INDIRECT("B176"))</f>
        <v/>
      </c>
      <c r="D176" s="17" t="e">
        <f aca="false">DAY(C176)</f>
        <v>#VALUE!</v>
      </c>
      <c r="I176" s="16" t="n">
        <f aca="false">OR(C176 &gt; H$2, ISBLANK(C176), ISTEXT(C176))</f>
        <v>1</v>
      </c>
      <c r="J176" s="17" t="e">
        <f aca="false">IF(M176=0, "", IF(M176=1, "1 year", M176&amp;" years"))</f>
        <v>#VALUE!</v>
      </c>
      <c r="K176" s="17" t="e">
        <f aca="false">IF(N176=0, "", IF(N176=1, "1 month", N176&amp;" months"))</f>
        <v>#VALUE!</v>
      </c>
      <c r="L176" s="17" t="e">
        <f aca="false">IF(O176=0, "", IF(O176=1, "1 day", O176&amp;" days"))</f>
        <v>#VALUE!</v>
      </c>
      <c r="M176" s="17" t="e">
        <f aca="false">ORG.OPENOFFICE.YEARS(C176, H$2, 0)</f>
        <v>#VALUE!</v>
      </c>
      <c r="N176" s="17" t="e">
        <f aca="false">MOD(ORG.OPENOFFICE.MONTHS(C176, H$2, 0),12)</f>
        <v>#VALUE!</v>
      </c>
      <c r="O176" s="17" t="e">
        <f aca="false">IF(D176&lt;=E$2, E$2-D176, _xlfn.DAYS(H$2, DATE(G$2, F$2-1, D176)))</f>
        <v>#VALUE!</v>
      </c>
      <c r="P176" s="28" t="str">
        <f aca="false">IF(I176, "", TRIM(J176&amp;" "&amp;K176&amp;" "&amp;L176))</f>
        <v/>
      </c>
    </row>
    <row r="177" customFormat="false" ht="12.8" hidden="false" customHeight="false" outlineLevel="0" collapsed="false">
      <c r="C177" s="27" t="str">
        <f aca="true">IF(INDIRECT("B177")=0, "", INDIRECT("B177"))</f>
        <v/>
      </c>
      <c r="D177" s="17" t="e">
        <f aca="false">DAY(C177)</f>
        <v>#VALUE!</v>
      </c>
      <c r="I177" s="16" t="n">
        <f aca="false">OR(C177 &gt; H$2, ISBLANK(C177), ISTEXT(C177))</f>
        <v>1</v>
      </c>
      <c r="J177" s="17" t="e">
        <f aca="false">IF(M177=0, "", IF(M177=1, "1 year", M177&amp;" years"))</f>
        <v>#VALUE!</v>
      </c>
      <c r="K177" s="17" t="e">
        <f aca="false">IF(N177=0, "", IF(N177=1, "1 month", N177&amp;" months"))</f>
        <v>#VALUE!</v>
      </c>
      <c r="L177" s="17" t="e">
        <f aca="false">IF(O177=0, "", IF(O177=1, "1 day", O177&amp;" days"))</f>
        <v>#VALUE!</v>
      </c>
      <c r="M177" s="17" t="e">
        <f aca="false">ORG.OPENOFFICE.YEARS(C177, H$2, 0)</f>
        <v>#VALUE!</v>
      </c>
      <c r="N177" s="17" t="e">
        <f aca="false">MOD(ORG.OPENOFFICE.MONTHS(C177, H$2, 0),12)</f>
        <v>#VALUE!</v>
      </c>
      <c r="O177" s="17" t="e">
        <f aca="false">IF(D177&lt;=E$2, E$2-D177, _xlfn.DAYS(H$2, DATE(G$2, F$2-1, D177)))</f>
        <v>#VALUE!</v>
      </c>
      <c r="P177" s="28" t="str">
        <f aca="false">IF(I177, "", TRIM(J177&amp;" "&amp;K177&amp;" "&amp;L177))</f>
        <v/>
      </c>
    </row>
    <row r="178" customFormat="false" ht="12.8" hidden="false" customHeight="false" outlineLevel="0" collapsed="false">
      <c r="C178" s="27" t="str">
        <f aca="true">IF(INDIRECT("B178")=0, "", INDIRECT("B178"))</f>
        <v/>
      </c>
      <c r="D178" s="17" t="e">
        <f aca="false">DAY(C178)</f>
        <v>#VALUE!</v>
      </c>
      <c r="I178" s="16" t="n">
        <f aca="false">OR(C178 &gt; H$2, ISBLANK(C178), ISTEXT(C178))</f>
        <v>1</v>
      </c>
      <c r="J178" s="17" t="e">
        <f aca="false">IF(M178=0, "", IF(M178=1, "1 year", M178&amp;" years"))</f>
        <v>#VALUE!</v>
      </c>
      <c r="K178" s="17" t="e">
        <f aca="false">IF(N178=0, "", IF(N178=1, "1 month", N178&amp;" months"))</f>
        <v>#VALUE!</v>
      </c>
      <c r="L178" s="17" t="e">
        <f aca="false">IF(O178=0, "", IF(O178=1, "1 day", O178&amp;" days"))</f>
        <v>#VALUE!</v>
      </c>
      <c r="M178" s="17" t="e">
        <f aca="false">ORG.OPENOFFICE.YEARS(C178, H$2, 0)</f>
        <v>#VALUE!</v>
      </c>
      <c r="N178" s="17" t="e">
        <f aca="false">MOD(ORG.OPENOFFICE.MONTHS(C178, H$2, 0),12)</f>
        <v>#VALUE!</v>
      </c>
      <c r="O178" s="17" t="e">
        <f aca="false">IF(D178&lt;=E$2, E$2-D178, _xlfn.DAYS(H$2, DATE(G$2, F$2-1, D178)))</f>
        <v>#VALUE!</v>
      </c>
      <c r="P178" s="28" t="str">
        <f aca="false">IF(I178, "", TRIM(J178&amp;" "&amp;K178&amp;" "&amp;L178))</f>
        <v/>
      </c>
    </row>
    <row r="179" customFormat="false" ht="12.8" hidden="false" customHeight="false" outlineLevel="0" collapsed="false">
      <c r="C179" s="27" t="str">
        <f aca="true">IF(INDIRECT("B179")=0, "", INDIRECT("B179"))</f>
        <v/>
      </c>
      <c r="D179" s="17" t="e">
        <f aca="false">DAY(C179)</f>
        <v>#VALUE!</v>
      </c>
      <c r="I179" s="16" t="n">
        <f aca="false">OR(C179 &gt; H$2, ISBLANK(C179), ISTEXT(C179))</f>
        <v>1</v>
      </c>
      <c r="J179" s="17" t="e">
        <f aca="false">IF(M179=0, "", IF(M179=1, "1 year", M179&amp;" years"))</f>
        <v>#VALUE!</v>
      </c>
      <c r="K179" s="17" t="e">
        <f aca="false">IF(N179=0, "", IF(N179=1, "1 month", N179&amp;" months"))</f>
        <v>#VALUE!</v>
      </c>
      <c r="L179" s="17" t="e">
        <f aca="false">IF(O179=0, "", IF(O179=1, "1 day", O179&amp;" days"))</f>
        <v>#VALUE!</v>
      </c>
      <c r="M179" s="17" t="e">
        <f aca="false">ORG.OPENOFFICE.YEARS(C179, H$2, 0)</f>
        <v>#VALUE!</v>
      </c>
      <c r="N179" s="17" t="e">
        <f aca="false">MOD(ORG.OPENOFFICE.MONTHS(C179, H$2, 0),12)</f>
        <v>#VALUE!</v>
      </c>
      <c r="O179" s="17" t="e">
        <f aca="false">IF(D179&lt;=E$2, E$2-D179, _xlfn.DAYS(H$2, DATE(G$2, F$2-1, D179)))</f>
        <v>#VALUE!</v>
      </c>
      <c r="P179" s="28" t="str">
        <f aca="false">IF(I179, "", TRIM(J179&amp;" "&amp;K179&amp;" "&amp;L179))</f>
        <v/>
      </c>
    </row>
    <row r="180" customFormat="false" ht="12.8" hidden="false" customHeight="false" outlineLevel="0" collapsed="false">
      <c r="C180" s="27" t="str">
        <f aca="true">IF(INDIRECT("B180")=0, "", INDIRECT("B180"))</f>
        <v/>
      </c>
      <c r="D180" s="17" t="e">
        <f aca="false">DAY(C180)</f>
        <v>#VALUE!</v>
      </c>
      <c r="I180" s="16" t="n">
        <f aca="false">OR(C180 &gt; H$2, ISBLANK(C180), ISTEXT(C180))</f>
        <v>1</v>
      </c>
      <c r="J180" s="17" t="e">
        <f aca="false">IF(M180=0, "", IF(M180=1, "1 year", M180&amp;" years"))</f>
        <v>#VALUE!</v>
      </c>
      <c r="K180" s="17" t="e">
        <f aca="false">IF(N180=0, "", IF(N180=1, "1 month", N180&amp;" months"))</f>
        <v>#VALUE!</v>
      </c>
      <c r="L180" s="17" t="e">
        <f aca="false">IF(O180=0, "", IF(O180=1, "1 day", O180&amp;" days"))</f>
        <v>#VALUE!</v>
      </c>
      <c r="M180" s="17" t="e">
        <f aca="false">ORG.OPENOFFICE.YEARS(C180, H$2, 0)</f>
        <v>#VALUE!</v>
      </c>
      <c r="N180" s="17" t="e">
        <f aca="false">MOD(ORG.OPENOFFICE.MONTHS(C180, H$2, 0),12)</f>
        <v>#VALUE!</v>
      </c>
      <c r="O180" s="17" t="e">
        <f aca="false">IF(D180&lt;=E$2, E$2-D180, _xlfn.DAYS(H$2, DATE(G$2, F$2-1, D180)))</f>
        <v>#VALUE!</v>
      </c>
      <c r="P180" s="28" t="str">
        <f aca="false">IF(I180, "", TRIM(J180&amp;" "&amp;K180&amp;" "&amp;L180))</f>
        <v/>
      </c>
    </row>
    <row r="181" customFormat="false" ht="12.8" hidden="false" customHeight="false" outlineLevel="0" collapsed="false">
      <c r="C181" s="27" t="str">
        <f aca="true">IF(INDIRECT("B181")=0, "", INDIRECT("B181"))</f>
        <v/>
      </c>
      <c r="D181" s="17" t="e">
        <f aca="false">DAY(C181)</f>
        <v>#VALUE!</v>
      </c>
      <c r="I181" s="16" t="n">
        <f aca="false">OR(C181 &gt; H$2, ISBLANK(C181), ISTEXT(C181))</f>
        <v>1</v>
      </c>
      <c r="J181" s="17" t="e">
        <f aca="false">IF(M181=0, "", IF(M181=1, "1 year", M181&amp;" years"))</f>
        <v>#VALUE!</v>
      </c>
      <c r="K181" s="17" t="e">
        <f aca="false">IF(N181=0, "", IF(N181=1, "1 month", N181&amp;" months"))</f>
        <v>#VALUE!</v>
      </c>
      <c r="L181" s="17" t="e">
        <f aca="false">IF(O181=0, "", IF(O181=1, "1 day", O181&amp;" days"))</f>
        <v>#VALUE!</v>
      </c>
      <c r="M181" s="17" t="e">
        <f aca="false">ORG.OPENOFFICE.YEARS(C181, H$2, 0)</f>
        <v>#VALUE!</v>
      </c>
      <c r="N181" s="17" t="e">
        <f aca="false">MOD(ORG.OPENOFFICE.MONTHS(C181, H$2, 0),12)</f>
        <v>#VALUE!</v>
      </c>
      <c r="O181" s="17" t="e">
        <f aca="false">IF(D181&lt;=E$2, E$2-D181, _xlfn.DAYS(H$2, DATE(G$2, F$2-1, D181)))</f>
        <v>#VALUE!</v>
      </c>
      <c r="P181" s="28" t="str">
        <f aca="false">IF(I181, "", TRIM(J181&amp;" "&amp;K181&amp;" "&amp;L181))</f>
        <v/>
      </c>
    </row>
    <row r="182" customFormat="false" ht="12.8" hidden="false" customHeight="false" outlineLevel="0" collapsed="false">
      <c r="C182" s="27" t="str">
        <f aca="true">IF(INDIRECT("B182")=0, "", INDIRECT("B182"))</f>
        <v/>
      </c>
      <c r="D182" s="17" t="e">
        <f aca="false">DAY(C182)</f>
        <v>#VALUE!</v>
      </c>
      <c r="I182" s="16" t="n">
        <f aca="false">OR(C182 &gt; H$2, ISBLANK(C182), ISTEXT(C182))</f>
        <v>1</v>
      </c>
      <c r="J182" s="17" t="e">
        <f aca="false">IF(M182=0, "", IF(M182=1, "1 year", M182&amp;" years"))</f>
        <v>#VALUE!</v>
      </c>
      <c r="K182" s="17" t="e">
        <f aca="false">IF(N182=0, "", IF(N182=1, "1 month", N182&amp;" months"))</f>
        <v>#VALUE!</v>
      </c>
      <c r="L182" s="17" t="e">
        <f aca="false">IF(O182=0, "", IF(O182=1, "1 day", O182&amp;" days"))</f>
        <v>#VALUE!</v>
      </c>
      <c r="M182" s="17" t="e">
        <f aca="false">ORG.OPENOFFICE.YEARS(C182, H$2, 0)</f>
        <v>#VALUE!</v>
      </c>
      <c r="N182" s="17" t="e">
        <f aca="false">MOD(ORG.OPENOFFICE.MONTHS(C182, H$2, 0),12)</f>
        <v>#VALUE!</v>
      </c>
      <c r="O182" s="17" t="e">
        <f aca="false">IF(D182&lt;=E$2, E$2-D182, _xlfn.DAYS(H$2, DATE(G$2, F$2-1, D182)))</f>
        <v>#VALUE!</v>
      </c>
      <c r="P182" s="28" t="str">
        <f aca="false">IF(I182, "", TRIM(J182&amp;" "&amp;K182&amp;" "&amp;L182))</f>
        <v/>
      </c>
    </row>
    <row r="183" customFormat="false" ht="12.8" hidden="false" customHeight="false" outlineLevel="0" collapsed="false">
      <c r="C183" s="27" t="str">
        <f aca="true">IF(INDIRECT("B183")=0, "", INDIRECT("B183"))</f>
        <v/>
      </c>
      <c r="D183" s="17" t="e">
        <f aca="false">DAY(C183)</f>
        <v>#VALUE!</v>
      </c>
      <c r="I183" s="16" t="n">
        <f aca="false">OR(C183 &gt; H$2, ISBLANK(C183), ISTEXT(C183))</f>
        <v>1</v>
      </c>
      <c r="J183" s="17" t="e">
        <f aca="false">IF(M183=0, "", IF(M183=1, "1 year", M183&amp;" years"))</f>
        <v>#VALUE!</v>
      </c>
      <c r="K183" s="17" t="e">
        <f aca="false">IF(N183=0, "", IF(N183=1, "1 month", N183&amp;" months"))</f>
        <v>#VALUE!</v>
      </c>
      <c r="L183" s="17" t="e">
        <f aca="false">IF(O183=0, "", IF(O183=1, "1 day", O183&amp;" days"))</f>
        <v>#VALUE!</v>
      </c>
      <c r="M183" s="17" t="e">
        <f aca="false">ORG.OPENOFFICE.YEARS(C183, H$2, 0)</f>
        <v>#VALUE!</v>
      </c>
      <c r="N183" s="17" t="e">
        <f aca="false">MOD(ORG.OPENOFFICE.MONTHS(C183, H$2, 0),12)</f>
        <v>#VALUE!</v>
      </c>
      <c r="O183" s="17" t="e">
        <f aca="false">IF(D183&lt;=E$2, E$2-D183, _xlfn.DAYS(H$2, DATE(G$2, F$2-1, D183)))</f>
        <v>#VALUE!</v>
      </c>
      <c r="P183" s="28" t="str">
        <f aca="false">IF(I183, "", TRIM(J183&amp;" "&amp;K183&amp;" "&amp;L183))</f>
        <v/>
      </c>
    </row>
    <row r="184" customFormat="false" ht="12.8" hidden="false" customHeight="false" outlineLevel="0" collapsed="false">
      <c r="C184" s="27" t="str">
        <f aca="true">IF(INDIRECT("B184")=0, "", INDIRECT("B184"))</f>
        <v/>
      </c>
      <c r="D184" s="17" t="e">
        <f aca="false">DAY(C184)</f>
        <v>#VALUE!</v>
      </c>
      <c r="I184" s="16" t="n">
        <f aca="false">OR(C184 &gt; H$2, ISBLANK(C184), ISTEXT(C184))</f>
        <v>1</v>
      </c>
      <c r="J184" s="17" t="e">
        <f aca="false">IF(M184=0, "", IF(M184=1, "1 year", M184&amp;" years"))</f>
        <v>#VALUE!</v>
      </c>
      <c r="K184" s="17" t="e">
        <f aca="false">IF(N184=0, "", IF(N184=1, "1 month", N184&amp;" months"))</f>
        <v>#VALUE!</v>
      </c>
      <c r="L184" s="17" t="e">
        <f aca="false">IF(O184=0, "", IF(O184=1, "1 day", O184&amp;" days"))</f>
        <v>#VALUE!</v>
      </c>
      <c r="M184" s="17" t="e">
        <f aca="false">ORG.OPENOFFICE.YEARS(C184, H$2, 0)</f>
        <v>#VALUE!</v>
      </c>
      <c r="N184" s="17" t="e">
        <f aca="false">MOD(ORG.OPENOFFICE.MONTHS(C184, H$2, 0),12)</f>
        <v>#VALUE!</v>
      </c>
      <c r="O184" s="17" t="e">
        <f aca="false">IF(D184&lt;=E$2, E$2-D184, _xlfn.DAYS(H$2, DATE(G$2, F$2-1, D184)))</f>
        <v>#VALUE!</v>
      </c>
      <c r="P184" s="28" t="str">
        <f aca="false">IF(I184, "", TRIM(J184&amp;" "&amp;K184&amp;" "&amp;L184))</f>
        <v/>
      </c>
    </row>
    <row r="185" customFormat="false" ht="12.8" hidden="false" customHeight="false" outlineLevel="0" collapsed="false">
      <c r="C185" s="27" t="str">
        <f aca="true">IF(INDIRECT("B185")=0, "", INDIRECT("B185"))</f>
        <v/>
      </c>
      <c r="D185" s="17" t="e">
        <f aca="false">DAY(C185)</f>
        <v>#VALUE!</v>
      </c>
      <c r="I185" s="16" t="n">
        <f aca="false">OR(C185 &gt; H$2, ISBLANK(C185), ISTEXT(C185))</f>
        <v>1</v>
      </c>
      <c r="J185" s="17" t="e">
        <f aca="false">IF(M185=0, "", IF(M185=1, "1 year", M185&amp;" years"))</f>
        <v>#VALUE!</v>
      </c>
      <c r="K185" s="17" t="e">
        <f aca="false">IF(N185=0, "", IF(N185=1, "1 month", N185&amp;" months"))</f>
        <v>#VALUE!</v>
      </c>
      <c r="L185" s="17" t="e">
        <f aca="false">IF(O185=0, "", IF(O185=1, "1 day", O185&amp;" days"))</f>
        <v>#VALUE!</v>
      </c>
      <c r="M185" s="17" t="e">
        <f aca="false">ORG.OPENOFFICE.YEARS(C185, H$2, 0)</f>
        <v>#VALUE!</v>
      </c>
      <c r="N185" s="17" t="e">
        <f aca="false">MOD(ORG.OPENOFFICE.MONTHS(C185, H$2, 0),12)</f>
        <v>#VALUE!</v>
      </c>
      <c r="O185" s="17" t="e">
        <f aca="false">IF(D185&lt;=E$2, E$2-D185, _xlfn.DAYS(H$2, DATE(G$2, F$2-1, D185)))</f>
        <v>#VALUE!</v>
      </c>
      <c r="P185" s="28" t="str">
        <f aca="false">IF(I185, "", TRIM(J185&amp;" "&amp;K185&amp;" "&amp;L185))</f>
        <v/>
      </c>
    </row>
    <row r="186" customFormat="false" ht="12.8" hidden="false" customHeight="false" outlineLevel="0" collapsed="false">
      <c r="C186" s="27" t="str">
        <f aca="true">IF(INDIRECT("B186")=0, "", INDIRECT("B186"))</f>
        <v/>
      </c>
      <c r="D186" s="17" t="e">
        <f aca="false">DAY(C186)</f>
        <v>#VALUE!</v>
      </c>
      <c r="I186" s="16" t="n">
        <f aca="false">OR(C186 &gt; H$2, ISBLANK(C186), ISTEXT(C186))</f>
        <v>1</v>
      </c>
      <c r="J186" s="17" t="e">
        <f aca="false">IF(M186=0, "", IF(M186=1, "1 year", M186&amp;" years"))</f>
        <v>#VALUE!</v>
      </c>
      <c r="K186" s="17" t="e">
        <f aca="false">IF(N186=0, "", IF(N186=1, "1 month", N186&amp;" months"))</f>
        <v>#VALUE!</v>
      </c>
      <c r="L186" s="17" t="e">
        <f aca="false">IF(O186=0, "", IF(O186=1, "1 day", O186&amp;" days"))</f>
        <v>#VALUE!</v>
      </c>
      <c r="M186" s="17" t="e">
        <f aca="false">ORG.OPENOFFICE.YEARS(C186, H$2, 0)</f>
        <v>#VALUE!</v>
      </c>
      <c r="N186" s="17" t="e">
        <f aca="false">MOD(ORG.OPENOFFICE.MONTHS(C186, H$2, 0),12)</f>
        <v>#VALUE!</v>
      </c>
      <c r="O186" s="17" t="e">
        <f aca="false">IF(D186&lt;=E$2, E$2-D186, _xlfn.DAYS(H$2, DATE(G$2, F$2-1, D186)))</f>
        <v>#VALUE!</v>
      </c>
      <c r="P186" s="28" t="str">
        <f aca="false">IF(I186, "", TRIM(J186&amp;" "&amp;K186&amp;" "&amp;L186))</f>
        <v/>
      </c>
    </row>
    <row r="187" customFormat="false" ht="12.8" hidden="false" customHeight="false" outlineLevel="0" collapsed="false">
      <c r="C187" s="27" t="str">
        <f aca="true">IF(INDIRECT("B187")=0, "", INDIRECT("B187"))</f>
        <v/>
      </c>
      <c r="D187" s="17" t="e">
        <f aca="false">DAY(C187)</f>
        <v>#VALUE!</v>
      </c>
      <c r="I187" s="16" t="n">
        <f aca="false">OR(C187 &gt; H$2, ISBLANK(C187), ISTEXT(C187))</f>
        <v>1</v>
      </c>
      <c r="J187" s="17" t="e">
        <f aca="false">IF(M187=0, "", IF(M187=1, "1 year", M187&amp;" years"))</f>
        <v>#VALUE!</v>
      </c>
      <c r="K187" s="17" t="e">
        <f aca="false">IF(N187=0, "", IF(N187=1, "1 month", N187&amp;" months"))</f>
        <v>#VALUE!</v>
      </c>
      <c r="L187" s="17" t="e">
        <f aca="false">IF(O187=0, "", IF(O187=1, "1 day", O187&amp;" days"))</f>
        <v>#VALUE!</v>
      </c>
      <c r="M187" s="17" t="e">
        <f aca="false">ORG.OPENOFFICE.YEARS(C187, H$2, 0)</f>
        <v>#VALUE!</v>
      </c>
      <c r="N187" s="17" t="e">
        <f aca="false">MOD(ORG.OPENOFFICE.MONTHS(C187, H$2, 0),12)</f>
        <v>#VALUE!</v>
      </c>
      <c r="O187" s="17" t="e">
        <f aca="false">IF(D187&lt;=E$2, E$2-D187, _xlfn.DAYS(H$2, DATE(G$2, F$2-1, D187)))</f>
        <v>#VALUE!</v>
      </c>
      <c r="P187" s="28" t="str">
        <f aca="false">IF(I187, "", TRIM(J187&amp;" "&amp;K187&amp;" "&amp;L187))</f>
        <v/>
      </c>
    </row>
    <row r="188" customFormat="false" ht="12.8" hidden="false" customHeight="false" outlineLevel="0" collapsed="false">
      <c r="C188" s="27" t="str">
        <f aca="true">IF(INDIRECT("B188")=0, "", INDIRECT("B188"))</f>
        <v/>
      </c>
      <c r="D188" s="17" t="e">
        <f aca="false">DAY(C188)</f>
        <v>#VALUE!</v>
      </c>
      <c r="I188" s="16" t="n">
        <f aca="false">OR(C188 &gt; H$2, ISBLANK(C188), ISTEXT(C188))</f>
        <v>1</v>
      </c>
      <c r="J188" s="17" t="e">
        <f aca="false">IF(M188=0, "", IF(M188=1, "1 year", M188&amp;" years"))</f>
        <v>#VALUE!</v>
      </c>
      <c r="K188" s="17" t="e">
        <f aca="false">IF(N188=0, "", IF(N188=1, "1 month", N188&amp;" months"))</f>
        <v>#VALUE!</v>
      </c>
      <c r="L188" s="17" t="e">
        <f aca="false">IF(O188=0, "", IF(O188=1, "1 day", O188&amp;" days"))</f>
        <v>#VALUE!</v>
      </c>
      <c r="M188" s="17" t="e">
        <f aca="false">ORG.OPENOFFICE.YEARS(C188, H$2, 0)</f>
        <v>#VALUE!</v>
      </c>
      <c r="N188" s="17" t="e">
        <f aca="false">MOD(ORG.OPENOFFICE.MONTHS(C188, H$2, 0),12)</f>
        <v>#VALUE!</v>
      </c>
      <c r="O188" s="17" t="e">
        <f aca="false">IF(D188&lt;=E$2, E$2-D188, _xlfn.DAYS(H$2, DATE(G$2, F$2-1, D188)))</f>
        <v>#VALUE!</v>
      </c>
      <c r="P188" s="28" t="str">
        <f aca="false">IF(I188, "", TRIM(J188&amp;" "&amp;K188&amp;" "&amp;L188))</f>
        <v/>
      </c>
    </row>
    <row r="189" customFormat="false" ht="12.8" hidden="false" customHeight="false" outlineLevel="0" collapsed="false">
      <c r="C189" s="27" t="str">
        <f aca="true">IF(INDIRECT("B189")=0, "", INDIRECT("B189"))</f>
        <v/>
      </c>
      <c r="D189" s="17" t="e">
        <f aca="false">DAY(C189)</f>
        <v>#VALUE!</v>
      </c>
      <c r="I189" s="16" t="n">
        <f aca="false">OR(C189 &gt; H$2, ISBLANK(C189), ISTEXT(C189))</f>
        <v>1</v>
      </c>
      <c r="J189" s="17" t="e">
        <f aca="false">IF(M189=0, "", IF(M189=1, "1 year", M189&amp;" years"))</f>
        <v>#VALUE!</v>
      </c>
      <c r="K189" s="17" t="e">
        <f aca="false">IF(N189=0, "", IF(N189=1, "1 month", N189&amp;" months"))</f>
        <v>#VALUE!</v>
      </c>
      <c r="L189" s="17" t="e">
        <f aca="false">IF(O189=0, "", IF(O189=1, "1 day", O189&amp;" days"))</f>
        <v>#VALUE!</v>
      </c>
      <c r="M189" s="17" t="e">
        <f aca="false">ORG.OPENOFFICE.YEARS(C189, H$2, 0)</f>
        <v>#VALUE!</v>
      </c>
      <c r="N189" s="17" t="e">
        <f aca="false">MOD(ORG.OPENOFFICE.MONTHS(C189, H$2, 0),12)</f>
        <v>#VALUE!</v>
      </c>
      <c r="O189" s="17" t="e">
        <f aca="false">IF(D189&lt;=E$2, E$2-D189, _xlfn.DAYS(H$2, DATE(G$2, F$2-1, D189)))</f>
        <v>#VALUE!</v>
      </c>
      <c r="P189" s="28" t="str">
        <f aca="false">IF(I189, "", TRIM(J189&amp;" "&amp;K189&amp;" "&amp;L189))</f>
        <v/>
      </c>
    </row>
    <row r="190" customFormat="false" ht="12.8" hidden="false" customHeight="false" outlineLevel="0" collapsed="false">
      <c r="C190" s="27" t="str">
        <f aca="true">IF(INDIRECT("B190")=0, "", INDIRECT("B190"))</f>
        <v/>
      </c>
      <c r="D190" s="17" t="e">
        <f aca="false">DAY(C190)</f>
        <v>#VALUE!</v>
      </c>
      <c r="I190" s="16" t="n">
        <f aca="false">OR(C190 &gt; H$2, ISBLANK(C190), ISTEXT(C190))</f>
        <v>1</v>
      </c>
      <c r="J190" s="17" t="e">
        <f aca="false">IF(M190=0, "", IF(M190=1, "1 year", M190&amp;" years"))</f>
        <v>#VALUE!</v>
      </c>
      <c r="K190" s="17" t="e">
        <f aca="false">IF(N190=0, "", IF(N190=1, "1 month", N190&amp;" months"))</f>
        <v>#VALUE!</v>
      </c>
      <c r="L190" s="17" t="e">
        <f aca="false">IF(O190=0, "", IF(O190=1, "1 day", O190&amp;" days"))</f>
        <v>#VALUE!</v>
      </c>
      <c r="M190" s="17" t="e">
        <f aca="false">ORG.OPENOFFICE.YEARS(C190, H$2, 0)</f>
        <v>#VALUE!</v>
      </c>
      <c r="N190" s="17" t="e">
        <f aca="false">MOD(ORG.OPENOFFICE.MONTHS(C190, H$2, 0),12)</f>
        <v>#VALUE!</v>
      </c>
      <c r="O190" s="17" t="e">
        <f aca="false">IF(D190&lt;=E$2, E$2-D190, _xlfn.DAYS(H$2, DATE(G$2, F$2-1, D190)))</f>
        <v>#VALUE!</v>
      </c>
      <c r="P190" s="28" t="str">
        <f aca="false">IF(I190, "", TRIM(J190&amp;" "&amp;K190&amp;" "&amp;L190))</f>
        <v/>
      </c>
    </row>
    <row r="191" customFormat="false" ht="12.8" hidden="false" customHeight="false" outlineLevel="0" collapsed="false">
      <c r="C191" s="27" t="str">
        <f aca="true">IF(INDIRECT("B191")=0, "", INDIRECT("B191"))</f>
        <v/>
      </c>
      <c r="D191" s="17" t="e">
        <f aca="false">DAY(C191)</f>
        <v>#VALUE!</v>
      </c>
      <c r="I191" s="16" t="n">
        <f aca="false">OR(C191 &gt; H$2, ISBLANK(C191), ISTEXT(C191))</f>
        <v>1</v>
      </c>
      <c r="J191" s="17" t="e">
        <f aca="false">IF(M191=0, "", IF(M191=1, "1 year", M191&amp;" years"))</f>
        <v>#VALUE!</v>
      </c>
      <c r="K191" s="17" t="e">
        <f aca="false">IF(N191=0, "", IF(N191=1, "1 month", N191&amp;" months"))</f>
        <v>#VALUE!</v>
      </c>
      <c r="L191" s="17" t="e">
        <f aca="false">IF(O191=0, "", IF(O191=1, "1 day", O191&amp;" days"))</f>
        <v>#VALUE!</v>
      </c>
      <c r="M191" s="17" t="e">
        <f aca="false">ORG.OPENOFFICE.YEARS(C191, H$2, 0)</f>
        <v>#VALUE!</v>
      </c>
      <c r="N191" s="17" t="e">
        <f aca="false">MOD(ORG.OPENOFFICE.MONTHS(C191, H$2, 0),12)</f>
        <v>#VALUE!</v>
      </c>
      <c r="O191" s="17" t="e">
        <f aca="false">IF(D191&lt;=E$2, E$2-D191, _xlfn.DAYS(H$2, DATE(G$2, F$2-1, D191)))</f>
        <v>#VALUE!</v>
      </c>
      <c r="P191" s="28" t="str">
        <f aca="false">IF(I191, "", TRIM(J191&amp;" "&amp;K191&amp;" "&amp;L191))</f>
        <v/>
      </c>
    </row>
    <row r="192" customFormat="false" ht="12.8" hidden="false" customHeight="false" outlineLevel="0" collapsed="false">
      <c r="C192" s="27" t="str">
        <f aca="true">IF(INDIRECT("B192")=0, "", INDIRECT("B192"))</f>
        <v/>
      </c>
      <c r="D192" s="17" t="e">
        <f aca="false">DAY(C192)</f>
        <v>#VALUE!</v>
      </c>
      <c r="I192" s="16" t="n">
        <f aca="false">OR(C192 &gt; H$2, ISBLANK(C192), ISTEXT(C192))</f>
        <v>1</v>
      </c>
      <c r="J192" s="17" t="e">
        <f aca="false">IF(M192=0, "", IF(M192=1, "1 year", M192&amp;" years"))</f>
        <v>#VALUE!</v>
      </c>
      <c r="K192" s="17" t="e">
        <f aca="false">IF(N192=0, "", IF(N192=1, "1 month", N192&amp;" months"))</f>
        <v>#VALUE!</v>
      </c>
      <c r="L192" s="17" t="e">
        <f aca="false">IF(O192=0, "", IF(O192=1, "1 day", O192&amp;" days"))</f>
        <v>#VALUE!</v>
      </c>
      <c r="M192" s="17" t="e">
        <f aca="false">ORG.OPENOFFICE.YEARS(C192, H$2, 0)</f>
        <v>#VALUE!</v>
      </c>
      <c r="N192" s="17" t="e">
        <f aca="false">MOD(ORG.OPENOFFICE.MONTHS(C192, H$2, 0),12)</f>
        <v>#VALUE!</v>
      </c>
      <c r="O192" s="17" t="e">
        <f aca="false">IF(D192&lt;=E$2, E$2-D192, _xlfn.DAYS(H$2, DATE(G$2, F$2-1, D192)))</f>
        <v>#VALUE!</v>
      </c>
      <c r="P192" s="28" t="str">
        <f aca="false">IF(I192, "", TRIM(J192&amp;" "&amp;K192&amp;" "&amp;L192))</f>
        <v/>
      </c>
    </row>
    <row r="193" customFormat="false" ht="12.8" hidden="false" customHeight="false" outlineLevel="0" collapsed="false">
      <c r="C193" s="27" t="str">
        <f aca="true">IF(INDIRECT("B193")=0, "", INDIRECT("B193"))</f>
        <v/>
      </c>
      <c r="D193" s="17" t="e">
        <f aca="false">DAY(C193)</f>
        <v>#VALUE!</v>
      </c>
      <c r="I193" s="16" t="n">
        <f aca="false">OR(C193 &gt; H$2, ISBLANK(C193), ISTEXT(C193))</f>
        <v>1</v>
      </c>
      <c r="J193" s="17" t="e">
        <f aca="false">IF(M193=0, "", IF(M193=1, "1 year", M193&amp;" years"))</f>
        <v>#VALUE!</v>
      </c>
      <c r="K193" s="17" t="e">
        <f aca="false">IF(N193=0, "", IF(N193=1, "1 month", N193&amp;" months"))</f>
        <v>#VALUE!</v>
      </c>
      <c r="L193" s="17" t="e">
        <f aca="false">IF(O193=0, "", IF(O193=1, "1 day", O193&amp;" days"))</f>
        <v>#VALUE!</v>
      </c>
      <c r="M193" s="17" t="e">
        <f aca="false">ORG.OPENOFFICE.YEARS(C193, H$2, 0)</f>
        <v>#VALUE!</v>
      </c>
      <c r="N193" s="17" t="e">
        <f aca="false">MOD(ORG.OPENOFFICE.MONTHS(C193, H$2, 0),12)</f>
        <v>#VALUE!</v>
      </c>
      <c r="O193" s="17" t="e">
        <f aca="false">IF(D193&lt;=E$2, E$2-D193, _xlfn.DAYS(H$2, DATE(G$2, F$2-1, D193)))</f>
        <v>#VALUE!</v>
      </c>
      <c r="P193" s="28" t="str">
        <f aca="false">IF(I193, "", TRIM(J193&amp;" "&amp;K193&amp;" "&amp;L193))</f>
        <v/>
      </c>
    </row>
    <row r="194" customFormat="false" ht="12.8" hidden="false" customHeight="false" outlineLevel="0" collapsed="false">
      <c r="C194" s="27" t="str">
        <f aca="true">IF(INDIRECT("B194")=0, "", INDIRECT("B194"))</f>
        <v/>
      </c>
      <c r="D194" s="17" t="e">
        <f aca="false">DAY(C194)</f>
        <v>#VALUE!</v>
      </c>
      <c r="I194" s="16" t="n">
        <f aca="false">OR(C194 &gt; H$2, ISBLANK(C194), ISTEXT(C194))</f>
        <v>1</v>
      </c>
      <c r="J194" s="17" t="e">
        <f aca="false">IF(M194=0, "", IF(M194=1, "1 year", M194&amp;" years"))</f>
        <v>#VALUE!</v>
      </c>
      <c r="K194" s="17" t="e">
        <f aca="false">IF(N194=0, "", IF(N194=1, "1 month", N194&amp;" months"))</f>
        <v>#VALUE!</v>
      </c>
      <c r="L194" s="17" t="e">
        <f aca="false">IF(O194=0, "", IF(O194=1, "1 day", O194&amp;" days"))</f>
        <v>#VALUE!</v>
      </c>
      <c r="M194" s="17" t="e">
        <f aca="false">ORG.OPENOFFICE.YEARS(C194, H$2, 0)</f>
        <v>#VALUE!</v>
      </c>
      <c r="N194" s="17" t="e">
        <f aca="false">MOD(ORG.OPENOFFICE.MONTHS(C194, H$2, 0),12)</f>
        <v>#VALUE!</v>
      </c>
      <c r="O194" s="17" t="e">
        <f aca="false">IF(D194&lt;=E$2, E$2-D194, _xlfn.DAYS(H$2, DATE(G$2, F$2-1, D194)))</f>
        <v>#VALUE!</v>
      </c>
      <c r="P194" s="28" t="str">
        <f aca="false">IF(I194, "", TRIM(J194&amp;" "&amp;K194&amp;" "&amp;L194))</f>
        <v/>
      </c>
    </row>
    <row r="195" customFormat="false" ht="12.8" hidden="false" customHeight="false" outlineLevel="0" collapsed="false">
      <c r="C195" s="27" t="str">
        <f aca="true">IF(INDIRECT("B195")=0, "", INDIRECT("B195"))</f>
        <v/>
      </c>
      <c r="D195" s="17" t="e">
        <f aca="false">DAY(C195)</f>
        <v>#VALUE!</v>
      </c>
      <c r="I195" s="16" t="n">
        <f aca="false">OR(C195 &gt; H$2, ISBLANK(C195), ISTEXT(C195))</f>
        <v>1</v>
      </c>
      <c r="J195" s="17" t="e">
        <f aca="false">IF(M195=0, "", IF(M195=1, "1 year", M195&amp;" years"))</f>
        <v>#VALUE!</v>
      </c>
      <c r="K195" s="17" t="e">
        <f aca="false">IF(N195=0, "", IF(N195=1, "1 month", N195&amp;" months"))</f>
        <v>#VALUE!</v>
      </c>
      <c r="L195" s="17" t="e">
        <f aca="false">IF(O195=0, "", IF(O195=1, "1 day", O195&amp;" days"))</f>
        <v>#VALUE!</v>
      </c>
      <c r="M195" s="17" t="e">
        <f aca="false">ORG.OPENOFFICE.YEARS(C195, H$2, 0)</f>
        <v>#VALUE!</v>
      </c>
      <c r="N195" s="17" t="e">
        <f aca="false">MOD(ORG.OPENOFFICE.MONTHS(C195, H$2, 0),12)</f>
        <v>#VALUE!</v>
      </c>
      <c r="O195" s="17" t="e">
        <f aca="false">IF(D195&lt;=E$2, E$2-D195, _xlfn.DAYS(H$2, DATE(G$2, F$2-1, D195)))</f>
        <v>#VALUE!</v>
      </c>
      <c r="P195" s="28" t="str">
        <f aca="false">IF(I195, "", TRIM(J195&amp;" "&amp;K195&amp;" "&amp;L195))</f>
        <v/>
      </c>
    </row>
    <row r="196" customFormat="false" ht="12.8" hidden="false" customHeight="false" outlineLevel="0" collapsed="false">
      <c r="C196" s="27" t="str">
        <f aca="true">IF(INDIRECT("B196")=0, "", INDIRECT("B196"))</f>
        <v/>
      </c>
      <c r="D196" s="17" t="e">
        <f aca="false">DAY(C196)</f>
        <v>#VALUE!</v>
      </c>
      <c r="I196" s="16" t="n">
        <f aca="false">OR(C196 &gt; H$2, ISBLANK(C196), ISTEXT(C196))</f>
        <v>1</v>
      </c>
      <c r="J196" s="17" t="e">
        <f aca="false">IF(M196=0, "", IF(M196=1, "1 year", M196&amp;" years"))</f>
        <v>#VALUE!</v>
      </c>
      <c r="K196" s="17" t="e">
        <f aca="false">IF(N196=0, "", IF(N196=1, "1 month", N196&amp;" months"))</f>
        <v>#VALUE!</v>
      </c>
      <c r="L196" s="17" t="e">
        <f aca="false">IF(O196=0, "", IF(O196=1, "1 day", O196&amp;" days"))</f>
        <v>#VALUE!</v>
      </c>
      <c r="M196" s="17" t="e">
        <f aca="false">ORG.OPENOFFICE.YEARS(C196, H$2, 0)</f>
        <v>#VALUE!</v>
      </c>
      <c r="N196" s="17" t="e">
        <f aca="false">MOD(ORG.OPENOFFICE.MONTHS(C196, H$2, 0),12)</f>
        <v>#VALUE!</v>
      </c>
      <c r="O196" s="17" t="e">
        <f aca="false">IF(D196&lt;=E$2, E$2-D196, _xlfn.DAYS(H$2, DATE(G$2, F$2-1, D196)))</f>
        <v>#VALUE!</v>
      </c>
      <c r="P196" s="28" t="str">
        <f aca="false">IF(I196, "", TRIM(J196&amp;" "&amp;K196&amp;" "&amp;L196))</f>
        <v/>
      </c>
    </row>
    <row r="197" customFormat="false" ht="12.8" hidden="false" customHeight="false" outlineLevel="0" collapsed="false">
      <c r="C197" s="27" t="str">
        <f aca="true">IF(INDIRECT("B197")=0, "", INDIRECT("B197"))</f>
        <v/>
      </c>
      <c r="D197" s="17" t="e">
        <f aca="false">DAY(C197)</f>
        <v>#VALUE!</v>
      </c>
      <c r="I197" s="16" t="n">
        <f aca="false">OR(C197 &gt; H$2, ISBLANK(C197), ISTEXT(C197))</f>
        <v>1</v>
      </c>
      <c r="J197" s="17" t="e">
        <f aca="false">IF(M197=0, "", IF(M197=1, "1 year", M197&amp;" years"))</f>
        <v>#VALUE!</v>
      </c>
      <c r="K197" s="17" t="e">
        <f aca="false">IF(N197=0, "", IF(N197=1, "1 month", N197&amp;" months"))</f>
        <v>#VALUE!</v>
      </c>
      <c r="L197" s="17" t="e">
        <f aca="false">IF(O197=0, "", IF(O197=1, "1 day", O197&amp;" days"))</f>
        <v>#VALUE!</v>
      </c>
      <c r="M197" s="17" t="e">
        <f aca="false">ORG.OPENOFFICE.YEARS(C197, H$2, 0)</f>
        <v>#VALUE!</v>
      </c>
      <c r="N197" s="17" t="e">
        <f aca="false">MOD(ORG.OPENOFFICE.MONTHS(C197, H$2, 0),12)</f>
        <v>#VALUE!</v>
      </c>
      <c r="O197" s="17" t="e">
        <f aca="false">IF(D197&lt;=E$2, E$2-D197, _xlfn.DAYS(H$2, DATE(G$2, F$2-1, D197)))</f>
        <v>#VALUE!</v>
      </c>
      <c r="P197" s="28" t="str">
        <f aca="false">IF(I197, "", TRIM(J197&amp;" "&amp;K197&amp;" "&amp;L197))</f>
        <v/>
      </c>
    </row>
    <row r="198" customFormat="false" ht="12.8" hidden="false" customHeight="false" outlineLevel="0" collapsed="false">
      <c r="C198" s="27" t="str">
        <f aca="true">IF(INDIRECT("B198")=0, "", INDIRECT("B198"))</f>
        <v/>
      </c>
      <c r="D198" s="17" t="e">
        <f aca="false">DAY(C198)</f>
        <v>#VALUE!</v>
      </c>
      <c r="I198" s="16" t="n">
        <f aca="false">OR(C198 &gt; H$2, ISBLANK(C198), ISTEXT(C198))</f>
        <v>1</v>
      </c>
      <c r="J198" s="17" t="e">
        <f aca="false">IF(M198=0, "", IF(M198=1, "1 year", M198&amp;" years"))</f>
        <v>#VALUE!</v>
      </c>
      <c r="K198" s="17" t="e">
        <f aca="false">IF(N198=0, "", IF(N198=1, "1 month", N198&amp;" months"))</f>
        <v>#VALUE!</v>
      </c>
      <c r="L198" s="17" t="e">
        <f aca="false">IF(O198=0, "", IF(O198=1, "1 day", O198&amp;" days"))</f>
        <v>#VALUE!</v>
      </c>
      <c r="M198" s="17" t="e">
        <f aca="false">ORG.OPENOFFICE.YEARS(C198, H$2, 0)</f>
        <v>#VALUE!</v>
      </c>
      <c r="N198" s="17" t="e">
        <f aca="false">MOD(ORG.OPENOFFICE.MONTHS(C198, H$2, 0),12)</f>
        <v>#VALUE!</v>
      </c>
      <c r="O198" s="17" t="e">
        <f aca="false">IF(D198&lt;=E$2, E$2-D198, _xlfn.DAYS(H$2, DATE(G$2, F$2-1, D198)))</f>
        <v>#VALUE!</v>
      </c>
      <c r="P198" s="28" t="str">
        <f aca="false">IF(I198, "", TRIM(J198&amp;" "&amp;K198&amp;" "&amp;L198))</f>
        <v/>
      </c>
    </row>
    <row r="199" customFormat="false" ht="12.8" hidden="false" customHeight="false" outlineLevel="0" collapsed="false">
      <c r="C199" s="27" t="str">
        <f aca="true">IF(INDIRECT("B199")=0, "", INDIRECT("B199"))</f>
        <v/>
      </c>
      <c r="D199" s="17" t="e">
        <f aca="false">DAY(C199)</f>
        <v>#VALUE!</v>
      </c>
      <c r="I199" s="16" t="n">
        <f aca="false">OR(C199 &gt; H$2, ISBLANK(C199), ISTEXT(C199))</f>
        <v>1</v>
      </c>
      <c r="J199" s="17" t="e">
        <f aca="false">IF(M199=0, "", IF(M199=1, "1 year", M199&amp;" years"))</f>
        <v>#VALUE!</v>
      </c>
      <c r="K199" s="17" t="e">
        <f aca="false">IF(N199=0, "", IF(N199=1, "1 month", N199&amp;" months"))</f>
        <v>#VALUE!</v>
      </c>
      <c r="L199" s="17" t="e">
        <f aca="false">IF(O199=0, "", IF(O199=1, "1 day", O199&amp;" days"))</f>
        <v>#VALUE!</v>
      </c>
      <c r="M199" s="17" t="e">
        <f aca="false">ORG.OPENOFFICE.YEARS(C199, H$2, 0)</f>
        <v>#VALUE!</v>
      </c>
      <c r="N199" s="17" t="e">
        <f aca="false">MOD(ORG.OPENOFFICE.MONTHS(C199, H$2, 0),12)</f>
        <v>#VALUE!</v>
      </c>
      <c r="O199" s="17" t="e">
        <f aca="false">IF(D199&lt;=E$2, E$2-D199, _xlfn.DAYS(H$2, DATE(G$2, F$2-1, D199)))</f>
        <v>#VALUE!</v>
      </c>
      <c r="P199" s="28" t="str">
        <f aca="false">IF(I199, "", TRIM(J199&amp;" "&amp;K199&amp;" "&amp;L199))</f>
        <v/>
      </c>
    </row>
    <row r="200" customFormat="false" ht="12.8" hidden="false" customHeight="false" outlineLevel="0" collapsed="false">
      <c r="C200" s="27" t="str">
        <f aca="true">IF(INDIRECT("B200")=0, "", INDIRECT("B200"))</f>
        <v/>
      </c>
      <c r="D200" s="17" t="e">
        <f aca="false">DAY(C200)</f>
        <v>#VALUE!</v>
      </c>
      <c r="I200" s="16" t="n">
        <f aca="false">OR(C200 &gt; H$2, ISBLANK(C200), ISTEXT(C200))</f>
        <v>1</v>
      </c>
      <c r="J200" s="17" t="e">
        <f aca="false">IF(M200=0, "", IF(M200=1, "1 year", M200&amp;" years"))</f>
        <v>#VALUE!</v>
      </c>
      <c r="K200" s="17" t="e">
        <f aca="false">IF(N200=0, "", IF(N200=1, "1 month", N200&amp;" months"))</f>
        <v>#VALUE!</v>
      </c>
      <c r="L200" s="17" t="e">
        <f aca="false">IF(O200=0, "", IF(O200=1, "1 day", O200&amp;" days"))</f>
        <v>#VALUE!</v>
      </c>
      <c r="M200" s="17" t="e">
        <f aca="false">ORG.OPENOFFICE.YEARS(C200, H$2, 0)</f>
        <v>#VALUE!</v>
      </c>
      <c r="N200" s="17" t="e">
        <f aca="false">MOD(ORG.OPENOFFICE.MONTHS(C200, H$2, 0),12)</f>
        <v>#VALUE!</v>
      </c>
      <c r="O200" s="17" t="e">
        <f aca="false">IF(D200&lt;=E$2, E$2-D200, _xlfn.DAYS(H$2, DATE(G$2, F$2-1, D200)))</f>
        <v>#VALUE!</v>
      </c>
      <c r="P200" s="28" t="str">
        <f aca="false">IF(I200, "", TRIM(J200&amp;" "&amp;K200&amp;" "&amp;L200))</f>
        <v/>
      </c>
    </row>
    <row r="201" customFormat="false" ht="12.8" hidden="false" customHeight="false" outlineLevel="0" collapsed="false">
      <c r="C201" s="27" t="str">
        <f aca="true">IF(INDIRECT("B201")=0, "", INDIRECT("B201"))</f>
        <v/>
      </c>
      <c r="D201" s="17" t="e">
        <f aca="false">DAY(C201)</f>
        <v>#VALUE!</v>
      </c>
      <c r="I201" s="16" t="n">
        <f aca="false">OR(C201 &gt; H$2, ISBLANK(C201), ISTEXT(C201))</f>
        <v>1</v>
      </c>
      <c r="J201" s="17" t="e">
        <f aca="false">IF(M201=0, "", IF(M201=1, "1 year", M201&amp;" years"))</f>
        <v>#VALUE!</v>
      </c>
      <c r="K201" s="17" t="e">
        <f aca="false">IF(N201=0, "", IF(N201=1, "1 month", N201&amp;" months"))</f>
        <v>#VALUE!</v>
      </c>
      <c r="L201" s="17" t="e">
        <f aca="false">IF(O201=0, "", IF(O201=1, "1 day", O201&amp;" days"))</f>
        <v>#VALUE!</v>
      </c>
      <c r="M201" s="17" t="e">
        <f aca="false">ORG.OPENOFFICE.YEARS(C201, H$2, 0)</f>
        <v>#VALUE!</v>
      </c>
      <c r="N201" s="17" t="e">
        <f aca="false">MOD(ORG.OPENOFFICE.MONTHS(C201, H$2, 0),12)</f>
        <v>#VALUE!</v>
      </c>
      <c r="O201" s="17" t="e">
        <f aca="false">IF(D201&lt;=E$2, E$2-D201, _xlfn.DAYS(H$2, DATE(G$2, F$2-1, D201)))</f>
        <v>#VALUE!</v>
      </c>
      <c r="P201" s="28" t="str">
        <f aca="false">IF(I201, "", TRIM(J201&amp;" "&amp;K201&amp;" "&amp;L201))</f>
        <v/>
      </c>
    </row>
  </sheetData>
  <sheetProtection sheet="true" objects="true" scenarios="true" selectLockedCells="true"/>
  <dataValidations count="1">
    <dataValidation allowBlank="true" error="Must be a date less than today." errorTitle="Invalid Input" operator="lessThan" showDropDown="false" showErrorMessage="true" showInputMessage="false" sqref="B2:B101" type="date">
      <formula1>TODAY()</formula1>
      <formula2>0</formula2>
    </dataValidation>
  </dataValidations>
  <hyperlinks>
    <hyperlink ref="R3" r:id="rId1" display="http://www.justwebware.com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21" width="35.72"/>
    <col collapsed="false" customWidth="true" hidden="false" outlineLevel="0" max="3" min="2" style="15" width="25.52"/>
    <col collapsed="false" customWidth="true" hidden="true" outlineLevel="0" max="5" min="4" style="16" width="10.87"/>
    <col collapsed="false" customWidth="true" hidden="true" outlineLevel="0" max="6" min="6" style="17" width="6.69"/>
    <col collapsed="false" customWidth="true" hidden="true" outlineLevel="0" max="7" min="7" style="17" width="5.99"/>
    <col collapsed="false" customWidth="true" hidden="true" outlineLevel="0" max="8" min="8" style="17" width="6.27"/>
    <col collapsed="false" customWidth="true" hidden="true" outlineLevel="0" max="9" min="9" style="17" width="6.41"/>
    <col collapsed="false" customWidth="true" hidden="true" outlineLevel="0" max="10" min="10" style="17" width="12.27"/>
    <col collapsed="false" customWidth="true" hidden="true" outlineLevel="0" max="11" min="11" style="17" width="8.92"/>
    <col collapsed="false" customWidth="true" hidden="true" outlineLevel="0" max="12" min="12" style="17" width="9.47"/>
    <col collapsed="false" customWidth="true" hidden="true" outlineLevel="0" max="13" min="13" style="17" width="8.64"/>
    <col collapsed="false" customWidth="true" hidden="true" outlineLevel="0" max="16" min="14" style="17" width="7.95"/>
    <col collapsed="false" customWidth="true" hidden="false" outlineLevel="0" max="17" min="17" style="18" width="33.16"/>
    <col collapsed="false" customWidth="true" hidden="false" outlineLevel="0" max="18" min="18" style="19" width="4.45"/>
    <col collapsed="false" customWidth="true" hidden="false" outlineLevel="0" max="19" min="19" style="20" width="3.2"/>
    <col collapsed="false" customWidth="true" hidden="false" outlineLevel="0" max="20" min="20" style="20" width="3.9"/>
    <col collapsed="false" customWidth="false" hidden="false" outlineLevel="0" max="51" min="21" style="20" width="11.57"/>
    <col collapsed="false" customWidth="false" hidden="false" outlineLevel="0" max="52" min="52" style="19" width="11.57"/>
    <col collapsed="false" customWidth="false" hidden="false" outlineLevel="0" max="1025" min="53" style="21" width="11.57"/>
  </cols>
  <sheetData>
    <row r="1" customFormat="false" ht="12.8" hidden="false" customHeight="false" outlineLevel="0" collapsed="false">
      <c r="A1" s="26" t="s">
        <v>88</v>
      </c>
      <c r="B1" s="23" t="s">
        <v>89</v>
      </c>
      <c r="C1" s="23" t="s">
        <v>90</v>
      </c>
      <c r="D1" s="24" t="s">
        <v>53</v>
      </c>
      <c r="E1" s="24" t="s">
        <v>91</v>
      </c>
      <c r="F1" s="25" t="s">
        <v>54</v>
      </c>
      <c r="G1" s="25" t="s">
        <v>92</v>
      </c>
      <c r="H1" s="25" t="s">
        <v>93</v>
      </c>
      <c r="I1" s="25" t="s">
        <v>94</v>
      </c>
      <c r="J1" s="25" t="s">
        <v>59</v>
      </c>
      <c r="K1" s="25" t="s">
        <v>60</v>
      </c>
      <c r="L1" s="25" t="s">
        <v>61</v>
      </c>
      <c r="M1" s="25" t="s">
        <v>62</v>
      </c>
      <c r="N1" s="25" t="s">
        <v>63</v>
      </c>
      <c r="O1" s="25" t="s">
        <v>64</v>
      </c>
      <c r="P1" s="25" t="s">
        <v>65</v>
      </c>
      <c r="Q1" s="26" t="s">
        <v>95</v>
      </c>
    </row>
    <row r="2" customFormat="false" ht="12.8" hidden="false" customHeight="false" outlineLevel="0" collapsed="false">
      <c r="A2" s="21" t="s">
        <v>96</v>
      </c>
      <c r="B2" s="15" t="n">
        <v>32667</v>
      </c>
      <c r="C2" s="15" t="n">
        <v>36828</v>
      </c>
      <c r="D2" s="27" t="n">
        <f aca="true">IF(INDIRECT("B2")=0, "", INDIRECT("B2"))</f>
        <v>32667</v>
      </c>
      <c r="E2" s="27" t="n">
        <f aca="true">IF(INDIRECT("C2")=0, "", INDIRECT("C2"))</f>
        <v>36828</v>
      </c>
      <c r="F2" s="17" t="n">
        <f aca="false">DAY(D2)</f>
        <v>8</v>
      </c>
      <c r="G2" s="17" t="n">
        <f aca="false">DAY(E2)</f>
        <v>29</v>
      </c>
      <c r="H2" s="17" t="n">
        <f aca="false">MONTH(E2)</f>
        <v>10</v>
      </c>
      <c r="I2" s="17" t="n">
        <f aca="false">YEAR(E2)</f>
        <v>2000</v>
      </c>
      <c r="J2" s="16" t="n">
        <f aca="false">OR(E2&lt;D2, ISBLANK(D2), ISBLANK(E2), ISTEXT(D2), ISTEXT(E2))</f>
        <v>0</v>
      </c>
      <c r="K2" s="17" t="str">
        <f aca="false">IF(N2=0, "", IF(N2=1, "1 year", N2&amp;" years"))</f>
        <v>11 years</v>
      </c>
      <c r="L2" s="17" t="str">
        <f aca="false">IF(O2=0, "", IF(O2=1, "1 month", O2&amp;" months"))</f>
        <v>4 months</v>
      </c>
      <c r="M2" s="17" t="str">
        <f aca="false">IF(P2=0, "", IF(P2=1, "1 day", P2&amp;" days"))</f>
        <v>21 days</v>
      </c>
      <c r="N2" s="17" t="n">
        <f aca="false">ORG.OPENOFFICE.YEARS(D2, E2, 0)</f>
        <v>11</v>
      </c>
      <c r="O2" s="17" t="n">
        <f aca="false">MOD(ORG.OPENOFFICE.MONTHS(D2, E2, 0),12)</f>
        <v>4</v>
      </c>
      <c r="P2" s="17" t="n">
        <f aca="false">IF(F2&lt;=G2, G2-F2, _xlfn.DAYS(E2, DATE(I2, H2-1, F2)))</f>
        <v>21</v>
      </c>
      <c r="Q2" s="28" t="str">
        <f aca="false">IF(J2, "", TRIM(K2&amp;" "&amp;L2&amp;" "&amp;M2))</f>
        <v>11 years 4 months 21 days</v>
      </c>
    </row>
    <row r="3" customFormat="false" ht="12.8" hidden="false" customHeight="false" outlineLevel="0" collapsed="false">
      <c r="A3" s="21" t="s">
        <v>97</v>
      </c>
      <c r="B3" s="15" t="n">
        <v>36828</v>
      </c>
      <c r="C3" s="15" t="n">
        <v>38201</v>
      </c>
      <c r="D3" s="27" t="n">
        <f aca="true">IF(INDIRECT("B3")=0, "", INDIRECT("B3"))</f>
        <v>36828</v>
      </c>
      <c r="E3" s="27" t="n">
        <f aca="true">IF(INDIRECT("C3")=0, "", INDIRECT("C3"))</f>
        <v>38201</v>
      </c>
      <c r="F3" s="17" t="n">
        <f aca="false">DAY(D3)</f>
        <v>29</v>
      </c>
      <c r="G3" s="17" t="n">
        <f aca="false">DAY(E3)</f>
        <v>2</v>
      </c>
      <c r="H3" s="17" t="n">
        <f aca="false">MONTH(E3)</f>
        <v>8</v>
      </c>
      <c r="I3" s="17" t="n">
        <f aca="false">YEAR(E3)</f>
        <v>2004</v>
      </c>
      <c r="J3" s="16" t="n">
        <f aca="false">OR(E3&lt;D3, ISBLANK(D3), ISBLANK(E3), ISTEXT(D3), ISTEXT(E3))</f>
        <v>0</v>
      </c>
      <c r="K3" s="17" t="str">
        <f aca="false">IF(N3=0, "", IF(N3=1, "1 year", N3&amp;" years"))</f>
        <v>3 years</v>
      </c>
      <c r="L3" s="17" t="str">
        <f aca="false">IF(O3=0, "", IF(O3=1, "1 month", O3&amp;" months"))</f>
        <v>9 months</v>
      </c>
      <c r="M3" s="17" t="str">
        <f aca="false">IF(P3=0, "", IF(P3=1, "1 day", P3&amp;" days"))</f>
        <v>4 days</v>
      </c>
      <c r="N3" s="17" t="n">
        <f aca="false">ORG.OPENOFFICE.YEARS(D3, E3, 0)</f>
        <v>3</v>
      </c>
      <c r="O3" s="17" t="n">
        <f aca="false">MOD(ORG.OPENOFFICE.MONTHS(D3, E3, 0),12)</f>
        <v>9</v>
      </c>
      <c r="P3" s="17" t="n">
        <f aca="false">IF(F3&lt;=G3, G3-F3, _xlfn.DAYS(E3, DATE(I3, H3-1, F3)))</f>
        <v>4</v>
      </c>
      <c r="Q3" s="28" t="str">
        <f aca="false">IF(J3, "", TRIM(K3&amp;" "&amp;L3&amp;" "&amp;M3))</f>
        <v>3 years 9 months 4 days</v>
      </c>
      <c r="S3" s="31" t="s">
        <v>2</v>
      </c>
    </row>
    <row r="4" customFormat="false" ht="12.8" hidden="false" customHeight="false" outlineLevel="0" collapsed="false">
      <c r="A4" s="21" t="s">
        <v>98</v>
      </c>
      <c r="B4" s="15" t="n">
        <v>38222</v>
      </c>
      <c r="C4" s="15" t="n">
        <v>38377</v>
      </c>
      <c r="D4" s="27" t="n">
        <f aca="true">IF(INDIRECT("B4")=0, "", INDIRECT("B4"))</f>
        <v>38222</v>
      </c>
      <c r="E4" s="27" t="n">
        <f aca="true">IF(INDIRECT("C4")=0, "", INDIRECT("C4"))</f>
        <v>38377</v>
      </c>
      <c r="F4" s="17" t="n">
        <f aca="false">DAY(D4)</f>
        <v>23</v>
      </c>
      <c r="G4" s="17" t="n">
        <f aca="false">DAY(E4)</f>
        <v>25</v>
      </c>
      <c r="H4" s="17" t="n">
        <f aca="false">MONTH(E4)</f>
        <v>1</v>
      </c>
      <c r="I4" s="17" t="n">
        <f aca="false">YEAR(E4)</f>
        <v>2005</v>
      </c>
      <c r="J4" s="16" t="n">
        <f aca="false">OR(E4&lt;D4, ISBLANK(D4), ISBLANK(E4), ISTEXT(D4), ISTEXT(E4))</f>
        <v>0</v>
      </c>
      <c r="K4" s="17" t="str">
        <f aca="false">IF(N4=0, "", IF(N4=1, "1 year", N4&amp;" years"))</f>
        <v/>
      </c>
      <c r="L4" s="17" t="str">
        <f aca="false">IF(O4=0, "", IF(O4=1, "1 month", O4&amp;" months"))</f>
        <v>5 months</v>
      </c>
      <c r="M4" s="17" t="str">
        <f aca="false">IF(P4=0, "", IF(P4=1, "1 day", P4&amp;" days"))</f>
        <v>2 days</v>
      </c>
      <c r="N4" s="17" t="n">
        <f aca="false">ORG.OPENOFFICE.YEARS(D4, E4, 0)</f>
        <v>0</v>
      </c>
      <c r="O4" s="17" t="n">
        <f aca="false">MOD(ORG.OPENOFFICE.MONTHS(D4, E4, 0),12)</f>
        <v>5</v>
      </c>
      <c r="P4" s="17" t="n">
        <f aca="false">IF(F4&lt;=G4, G4-F4, _xlfn.DAYS(E4, DATE(I4, H4-1, F4)))</f>
        <v>2</v>
      </c>
      <c r="Q4" s="28" t="str">
        <f aca="false">IF(J4, "", TRIM(K4&amp;" "&amp;L4&amp;" "&amp;M4))</f>
        <v>5 months 2 days</v>
      </c>
    </row>
    <row r="5" customFormat="false" ht="12.8" hidden="false" customHeight="false" outlineLevel="0" collapsed="false">
      <c r="A5" s="21" t="s">
        <v>99</v>
      </c>
      <c r="B5" s="15" t="n">
        <v>38378</v>
      </c>
      <c r="C5" s="15" t="n">
        <v>39015</v>
      </c>
      <c r="D5" s="27" t="n">
        <f aca="true">IF(INDIRECT("B5")=0, "", INDIRECT("B5"))</f>
        <v>38378</v>
      </c>
      <c r="E5" s="27" t="n">
        <f aca="true">IF(INDIRECT("C5")=0, "", INDIRECT("C5"))</f>
        <v>39015</v>
      </c>
      <c r="F5" s="17" t="n">
        <f aca="false">DAY(D5)</f>
        <v>26</v>
      </c>
      <c r="G5" s="17" t="n">
        <f aca="false">DAY(E5)</f>
        <v>25</v>
      </c>
      <c r="H5" s="17" t="n">
        <f aca="false">MONTH(E5)</f>
        <v>10</v>
      </c>
      <c r="I5" s="17" t="n">
        <f aca="false">YEAR(E5)</f>
        <v>2006</v>
      </c>
      <c r="J5" s="16" t="n">
        <f aca="false">OR(E5&lt;D5, ISBLANK(D5), ISBLANK(E5), ISTEXT(D5), ISTEXT(E5))</f>
        <v>0</v>
      </c>
      <c r="K5" s="17" t="str">
        <f aca="false">IF(N5=0, "", IF(N5=1, "1 year", N5&amp;" years"))</f>
        <v>1 year</v>
      </c>
      <c r="L5" s="17" t="str">
        <f aca="false">IF(O5=0, "", IF(O5=1, "1 month", O5&amp;" months"))</f>
        <v>8 months</v>
      </c>
      <c r="M5" s="17" t="str">
        <f aca="false">IF(P5=0, "", IF(P5=1, "1 day", P5&amp;" days"))</f>
        <v>29 days</v>
      </c>
      <c r="N5" s="17" t="n">
        <f aca="false">ORG.OPENOFFICE.YEARS(D5, E5, 0)</f>
        <v>1</v>
      </c>
      <c r="O5" s="17" t="n">
        <f aca="false">MOD(ORG.OPENOFFICE.MONTHS(D5, E5, 0),12)</f>
        <v>8</v>
      </c>
      <c r="P5" s="17" t="n">
        <f aca="false">IF(F5&lt;=G5, G5-F5, _xlfn.DAYS(E5, DATE(I5, H5-1, F5)))</f>
        <v>29</v>
      </c>
      <c r="Q5" s="28" t="str">
        <f aca="false">IF(J5, "", TRIM(K5&amp;" "&amp;L5&amp;" "&amp;M5))</f>
        <v>1 year 8 months 29 days</v>
      </c>
      <c r="S5" s="20" t="s">
        <v>100</v>
      </c>
    </row>
    <row r="6" customFormat="false" ht="12.8" hidden="false" customHeight="false" outlineLevel="0" collapsed="false">
      <c r="D6" s="27" t="str">
        <f aca="true">IF(INDIRECT("B6")=0, "", INDIRECT("B6"))</f>
        <v/>
      </c>
      <c r="E6" s="27" t="str">
        <f aca="true">IF(INDIRECT("C6")=0, "", INDIRECT("C6"))</f>
        <v/>
      </c>
      <c r="F6" s="17" t="e">
        <f aca="false">DAY(D6)</f>
        <v>#VALUE!</v>
      </c>
      <c r="G6" s="17" t="e">
        <f aca="false">DAY(E6)</f>
        <v>#VALUE!</v>
      </c>
      <c r="H6" s="17" t="e">
        <f aca="false">MONTH(E6)</f>
        <v>#VALUE!</v>
      </c>
      <c r="I6" s="17" t="e">
        <f aca="false">YEAR(E6)</f>
        <v>#VALUE!</v>
      </c>
      <c r="J6" s="16" t="n">
        <f aca="false">OR(E6&lt;D6, ISBLANK(D6), ISBLANK(E6), ISTEXT(D6), ISTEXT(E6))</f>
        <v>1</v>
      </c>
      <c r="K6" s="17" t="e">
        <f aca="false">IF(N6=0, "", IF(N6=1, "1 year", N6&amp;" years"))</f>
        <v>#VALUE!</v>
      </c>
      <c r="L6" s="17" t="e">
        <f aca="false">IF(O6=0, "", IF(O6=1, "1 month", O6&amp;" months"))</f>
        <v>#VALUE!</v>
      </c>
      <c r="M6" s="17" t="e">
        <f aca="false">IF(P6=0, "", IF(P6=1, "1 day", P6&amp;" days"))</f>
        <v>#VALUE!</v>
      </c>
      <c r="N6" s="17" t="e">
        <f aca="false">ORG.OPENOFFICE.YEARS(D6, E6, 0)</f>
        <v>#VALUE!</v>
      </c>
      <c r="O6" s="17" t="e">
        <f aca="false">MOD(ORG.OPENOFFICE.MONTHS(D6, E6, 0),12)</f>
        <v>#VALUE!</v>
      </c>
      <c r="P6" s="17" t="e">
        <f aca="false">IF(F6&lt;=G6, G6-F6, _xlfn.DAYS(E6, DATE(I6, H6-1, F6)))</f>
        <v>#VALUE!</v>
      </c>
      <c r="Q6" s="28" t="str">
        <f aca="false">IF(J6, "", TRIM(K6&amp;" "&amp;L6&amp;" "&amp;M6))</f>
        <v/>
      </c>
    </row>
    <row r="7" customFormat="false" ht="12.8" hidden="false" customHeight="false" outlineLevel="0" collapsed="false">
      <c r="D7" s="27" t="str">
        <f aca="true">IF(INDIRECT("B7")=0, "", INDIRECT("B7"))</f>
        <v/>
      </c>
      <c r="E7" s="27" t="str">
        <f aca="true">IF(INDIRECT("C7")=0, "", INDIRECT("C7"))</f>
        <v/>
      </c>
      <c r="F7" s="17" t="e">
        <f aca="false">DAY(D7)</f>
        <v>#VALUE!</v>
      </c>
      <c r="G7" s="17" t="e">
        <f aca="false">DAY(E7)</f>
        <v>#VALUE!</v>
      </c>
      <c r="H7" s="17" t="e">
        <f aca="false">MONTH(E7)</f>
        <v>#VALUE!</v>
      </c>
      <c r="I7" s="17" t="e">
        <f aca="false">YEAR(E7)</f>
        <v>#VALUE!</v>
      </c>
      <c r="J7" s="16" t="n">
        <f aca="false">OR(E7&lt;D7, ISBLANK(D7), ISBLANK(E7), ISTEXT(D7), ISTEXT(E7))</f>
        <v>1</v>
      </c>
      <c r="K7" s="17" t="e">
        <f aca="false">IF(N7=0, "", IF(N7=1, "1 year", N7&amp;" years"))</f>
        <v>#VALUE!</v>
      </c>
      <c r="L7" s="17" t="e">
        <f aca="false">IF(O7=0, "", IF(O7=1, "1 month", O7&amp;" months"))</f>
        <v>#VALUE!</v>
      </c>
      <c r="M7" s="17" t="e">
        <f aca="false">IF(P7=0, "", IF(P7=1, "1 day", P7&amp;" days"))</f>
        <v>#VALUE!</v>
      </c>
      <c r="N7" s="17" t="e">
        <f aca="false">ORG.OPENOFFICE.YEARS(D7, E7, 0)</f>
        <v>#VALUE!</v>
      </c>
      <c r="O7" s="17" t="e">
        <f aca="false">MOD(ORG.OPENOFFICE.MONTHS(D7, E7, 0),12)</f>
        <v>#VALUE!</v>
      </c>
      <c r="P7" s="17" t="e">
        <f aca="false">IF(F7&lt;=G7, G7-F7, _xlfn.DAYS(E7, DATE(I7, H7-1, F7)))</f>
        <v>#VALUE!</v>
      </c>
      <c r="Q7" s="28" t="str">
        <f aca="false">IF(J7, "", TRIM(K7&amp;" "&amp;L7&amp;" "&amp;M7))</f>
        <v/>
      </c>
      <c r="S7" s="12" t="s">
        <v>74</v>
      </c>
    </row>
    <row r="8" customFormat="false" ht="12.8" hidden="false" customHeight="false" outlineLevel="0" collapsed="false">
      <c r="D8" s="27" t="str">
        <f aca="true">IF(INDIRECT("B8")=0, "", INDIRECT("B8"))</f>
        <v/>
      </c>
      <c r="E8" s="27" t="str">
        <f aca="true">IF(INDIRECT("C8")=0, "", INDIRECT("C8"))</f>
        <v/>
      </c>
      <c r="F8" s="17" t="e">
        <f aca="false">DAY(D8)</f>
        <v>#VALUE!</v>
      </c>
      <c r="G8" s="17" t="e">
        <f aca="false">DAY(E8)</f>
        <v>#VALUE!</v>
      </c>
      <c r="H8" s="17" t="e">
        <f aca="false">MONTH(E8)</f>
        <v>#VALUE!</v>
      </c>
      <c r="I8" s="17" t="e">
        <f aca="false">YEAR(E8)</f>
        <v>#VALUE!</v>
      </c>
      <c r="J8" s="16" t="n">
        <f aca="false">OR(E8&lt;D8, ISBLANK(D8), ISBLANK(E8), ISTEXT(D8), ISTEXT(E8))</f>
        <v>1</v>
      </c>
      <c r="K8" s="17" t="e">
        <f aca="false">IF(N8=0, "", IF(N8=1, "1 year", N8&amp;" years"))</f>
        <v>#VALUE!</v>
      </c>
      <c r="L8" s="17" t="e">
        <f aca="false">IF(O8=0, "", IF(O8=1, "1 month", O8&amp;" months"))</f>
        <v>#VALUE!</v>
      </c>
      <c r="M8" s="17" t="e">
        <f aca="false">IF(P8=0, "", IF(P8=1, "1 day", P8&amp;" days"))</f>
        <v>#VALUE!</v>
      </c>
      <c r="N8" s="17" t="e">
        <f aca="false">ORG.OPENOFFICE.YEARS(D8, E8, 0)</f>
        <v>#VALUE!</v>
      </c>
      <c r="O8" s="17" t="e">
        <f aca="false">MOD(ORG.OPENOFFICE.MONTHS(D8, E8, 0),12)</f>
        <v>#VALUE!</v>
      </c>
      <c r="P8" s="17" t="e">
        <f aca="false">IF(F8&lt;=G8, G8-F8, _xlfn.DAYS(E8, DATE(I8, H8-1, F8)))</f>
        <v>#VALUE!</v>
      </c>
      <c r="Q8" s="28" t="str">
        <f aca="false">IF(J8, "", TRIM(K8&amp;" "&amp;L8&amp;" "&amp;M8))</f>
        <v/>
      </c>
      <c r="T8" s="32" t="s">
        <v>101</v>
      </c>
    </row>
    <row r="9" customFormat="false" ht="12.8" hidden="false" customHeight="false" outlineLevel="0" collapsed="false">
      <c r="D9" s="27" t="str">
        <f aca="true">IF(INDIRECT("B9")=0, "", INDIRECT("B9"))</f>
        <v/>
      </c>
      <c r="E9" s="27" t="str">
        <f aca="true">IF(INDIRECT("C9")=0, "", INDIRECT("C9"))</f>
        <v/>
      </c>
      <c r="F9" s="17" t="e">
        <f aca="false">DAY(D9)</f>
        <v>#VALUE!</v>
      </c>
      <c r="G9" s="17" t="e">
        <f aca="false">DAY(E9)</f>
        <v>#VALUE!</v>
      </c>
      <c r="H9" s="17" t="e">
        <f aca="false">MONTH(E9)</f>
        <v>#VALUE!</v>
      </c>
      <c r="I9" s="17" t="e">
        <f aca="false">YEAR(E9)</f>
        <v>#VALUE!</v>
      </c>
      <c r="J9" s="16" t="n">
        <f aca="false">OR(E9&lt;D9, ISBLANK(D9), ISBLANK(E9), ISTEXT(D9), ISTEXT(E9))</f>
        <v>1</v>
      </c>
      <c r="K9" s="17" t="e">
        <f aca="false">IF(N9=0, "", IF(N9=1, "1 year", N9&amp;" years"))</f>
        <v>#VALUE!</v>
      </c>
      <c r="L9" s="17" t="e">
        <f aca="false">IF(O9=0, "", IF(O9=1, "1 month", O9&amp;" months"))</f>
        <v>#VALUE!</v>
      </c>
      <c r="M9" s="17" t="e">
        <f aca="false">IF(P9=0, "", IF(P9=1, "1 day", P9&amp;" days"))</f>
        <v>#VALUE!</v>
      </c>
      <c r="N9" s="17" t="e">
        <f aca="false">ORG.OPENOFFICE.YEARS(D9, E9, 0)</f>
        <v>#VALUE!</v>
      </c>
      <c r="O9" s="17" t="e">
        <f aca="false">MOD(ORG.OPENOFFICE.MONTHS(D9, E9, 0),12)</f>
        <v>#VALUE!</v>
      </c>
      <c r="P9" s="17" t="e">
        <f aca="false">IF(F9&lt;=G9, G9-F9, _xlfn.DAYS(E9, DATE(I9, H9-1, F9)))</f>
        <v>#VALUE!</v>
      </c>
      <c r="Q9" s="28" t="str">
        <f aca="false">IF(J9, "", TRIM(K9&amp;" "&amp;L9&amp;" "&amp;M9))</f>
        <v/>
      </c>
      <c r="U9" s="20" t="s">
        <v>102</v>
      </c>
    </row>
    <row r="10" customFormat="false" ht="12.8" hidden="false" customHeight="false" outlineLevel="0" collapsed="false">
      <c r="D10" s="27" t="str">
        <f aca="true">IF(INDIRECT("B10")=0, "", INDIRECT("B10"))</f>
        <v/>
      </c>
      <c r="E10" s="27" t="str">
        <f aca="true">IF(INDIRECT("C10")=0, "", INDIRECT("C10"))</f>
        <v/>
      </c>
      <c r="F10" s="17" t="e">
        <f aca="false">DAY(D10)</f>
        <v>#VALUE!</v>
      </c>
      <c r="G10" s="17" t="e">
        <f aca="false">DAY(E10)</f>
        <v>#VALUE!</v>
      </c>
      <c r="H10" s="17" t="e">
        <f aca="false">MONTH(E10)</f>
        <v>#VALUE!</v>
      </c>
      <c r="I10" s="17" t="e">
        <f aca="false">YEAR(E10)</f>
        <v>#VALUE!</v>
      </c>
      <c r="J10" s="16" t="n">
        <f aca="false">OR(E10&lt;D10, ISBLANK(D10), ISBLANK(E10), ISTEXT(D10), ISTEXT(E10))</f>
        <v>1</v>
      </c>
      <c r="K10" s="17" t="e">
        <f aca="false">IF(N10=0, "", IF(N10=1, "1 year", N10&amp;" years"))</f>
        <v>#VALUE!</v>
      </c>
      <c r="L10" s="17" t="e">
        <f aca="false">IF(O10=0, "", IF(O10=1, "1 month", O10&amp;" months"))</f>
        <v>#VALUE!</v>
      </c>
      <c r="M10" s="17" t="e">
        <f aca="false">IF(P10=0, "", IF(P10=1, "1 day", P10&amp;" days"))</f>
        <v>#VALUE!</v>
      </c>
      <c r="N10" s="17" t="e">
        <f aca="false">ORG.OPENOFFICE.YEARS(D10, E10, 0)</f>
        <v>#VALUE!</v>
      </c>
      <c r="O10" s="17" t="e">
        <f aca="false">MOD(ORG.OPENOFFICE.MONTHS(D10, E10, 0),12)</f>
        <v>#VALUE!</v>
      </c>
      <c r="P10" s="17" t="e">
        <f aca="false">IF(F10&lt;=G10, G10-F10, _xlfn.DAYS(E10, DATE(I10, H10-1, F10)))</f>
        <v>#VALUE!</v>
      </c>
      <c r="Q10" s="28" t="str">
        <f aca="false">IF(J10, "", TRIM(K10&amp;" "&amp;L10&amp;" "&amp;M10))</f>
        <v/>
      </c>
      <c r="T10" s="32" t="s">
        <v>103</v>
      </c>
    </row>
    <row r="11" customFormat="false" ht="12.8" hidden="false" customHeight="false" outlineLevel="0" collapsed="false">
      <c r="D11" s="27" t="str">
        <f aca="true">IF(INDIRECT("B11")=0, "", INDIRECT("B11"))</f>
        <v/>
      </c>
      <c r="E11" s="27" t="str">
        <f aca="true">IF(INDIRECT("C11")=0, "", INDIRECT("C11"))</f>
        <v/>
      </c>
      <c r="F11" s="17" t="e">
        <f aca="false">DAY(D11)</f>
        <v>#VALUE!</v>
      </c>
      <c r="G11" s="17" t="e">
        <f aca="false">DAY(E11)</f>
        <v>#VALUE!</v>
      </c>
      <c r="H11" s="17" t="e">
        <f aca="false">MONTH(E11)</f>
        <v>#VALUE!</v>
      </c>
      <c r="I11" s="17" t="e">
        <f aca="false">YEAR(E11)</f>
        <v>#VALUE!</v>
      </c>
      <c r="J11" s="16" t="n">
        <f aca="false">OR(E11&lt;D11, ISBLANK(D11), ISBLANK(E11), ISTEXT(D11), ISTEXT(E11))</f>
        <v>1</v>
      </c>
      <c r="K11" s="17" t="e">
        <f aca="false">IF(N11=0, "", IF(N11=1, "1 year", N11&amp;" years"))</f>
        <v>#VALUE!</v>
      </c>
      <c r="L11" s="17" t="e">
        <f aca="false">IF(O11=0, "", IF(O11=1, "1 month", O11&amp;" months"))</f>
        <v>#VALUE!</v>
      </c>
      <c r="M11" s="17" t="e">
        <f aca="false">IF(P11=0, "", IF(P11=1, "1 day", P11&amp;" days"))</f>
        <v>#VALUE!</v>
      </c>
      <c r="N11" s="17" t="e">
        <f aca="false">ORG.OPENOFFICE.YEARS(D11, E11, 0)</f>
        <v>#VALUE!</v>
      </c>
      <c r="O11" s="17" t="e">
        <f aca="false">MOD(ORG.OPENOFFICE.MONTHS(D11, E11, 0),12)</f>
        <v>#VALUE!</v>
      </c>
      <c r="P11" s="17" t="e">
        <f aca="false">IF(F11&lt;=G11, G11-F11, _xlfn.DAYS(E11, DATE(I11, H11-1, F11)))</f>
        <v>#VALUE!</v>
      </c>
      <c r="Q11" s="28" t="str">
        <f aca="false">IF(J11, "", TRIM(K11&amp;" "&amp;L11&amp;" "&amp;M11))</f>
        <v/>
      </c>
      <c r="U11" s="20" t="s">
        <v>104</v>
      </c>
    </row>
    <row r="12" customFormat="false" ht="12.8" hidden="false" customHeight="false" outlineLevel="0" collapsed="false">
      <c r="D12" s="27" t="str">
        <f aca="true">IF(INDIRECT("B12")=0, "", INDIRECT("B12"))</f>
        <v/>
      </c>
      <c r="E12" s="27" t="str">
        <f aca="true">IF(INDIRECT("C12")=0, "", INDIRECT("C12"))</f>
        <v/>
      </c>
      <c r="F12" s="17" t="e">
        <f aca="false">DAY(D12)</f>
        <v>#VALUE!</v>
      </c>
      <c r="G12" s="17" t="e">
        <f aca="false">DAY(E12)</f>
        <v>#VALUE!</v>
      </c>
      <c r="H12" s="17" t="e">
        <f aca="false">MONTH(E12)</f>
        <v>#VALUE!</v>
      </c>
      <c r="I12" s="17" t="e">
        <f aca="false">YEAR(E12)</f>
        <v>#VALUE!</v>
      </c>
      <c r="J12" s="16" t="n">
        <f aca="false">OR(E12&lt;D12, ISBLANK(D12), ISBLANK(E12), ISTEXT(D12), ISTEXT(E12))</f>
        <v>1</v>
      </c>
      <c r="K12" s="17" t="e">
        <f aca="false">IF(N12=0, "", IF(N12=1, "1 year", N12&amp;" years"))</f>
        <v>#VALUE!</v>
      </c>
      <c r="L12" s="17" t="e">
        <f aca="false">IF(O12=0, "", IF(O12=1, "1 month", O12&amp;" months"))</f>
        <v>#VALUE!</v>
      </c>
      <c r="M12" s="17" t="e">
        <f aca="false">IF(P12=0, "", IF(P12=1, "1 day", P12&amp;" days"))</f>
        <v>#VALUE!</v>
      </c>
      <c r="N12" s="17" t="e">
        <f aca="false">ORG.OPENOFFICE.YEARS(D12, E12, 0)</f>
        <v>#VALUE!</v>
      </c>
      <c r="O12" s="17" t="e">
        <f aca="false">MOD(ORG.OPENOFFICE.MONTHS(D12, E12, 0),12)</f>
        <v>#VALUE!</v>
      </c>
      <c r="P12" s="17" t="e">
        <f aca="false">IF(F12&lt;=G12, G12-F12, _xlfn.DAYS(E12, DATE(I12, H12-1, F12)))</f>
        <v>#VALUE!</v>
      </c>
      <c r="Q12" s="28" t="str">
        <f aca="false">IF(J12, "", TRIM(K12&amp;" "&amp;L12&amp;" "&amp;M12))</f>
        <v/>
      </c>
      <c r="T12" s="32" t="s">
        <v>105</v>
      </c>
    </row>
    <row r="13" customFormat="false" ht="12.8" hidden="false" customHeight="false" outlineLevel="0" collapsed="false">
      <c r="D13" s="27" t="str">
        <f aca="true">IF(INDIRECT("B13")=0, "", INDIRECT("B13"))</f>
        <v/>
      </c>
      <c r="E13" s="27" t="str">
        <f aca="true">IF(INDIRECT("C13")=0, "", INDIRECT("C13"))</f>
        <v/>
      </c>
      <c r="F13" s="17" t="e">
        <f aca="false">DAY(D13)</f>
        <v>#VALUE!</v>
      </c>
      <c r="G13" s="17" t="e">
        <f aca="false">DAY(E13)</f>
        <v>#VALUE!</v>
      </c>
      <c r="H13" s="17" t="e">
        <f aca="false">MONTH(E13)</f>
        <v>#VALUE!</v>
      </c>
      <c r="I13" s="17" t="e">
        <f aca="false">YEAR(E13)</f>
        <v>#VALUE!</v>
      </c>
      <c r="J13" s="16" t="n">
        <f aca="false">OR(E13&lt;D13, ISBLANK(D13), ISBLANK(E13), ISTEXT(D13), ISTEXT(E13))</f>
        <v>1</v>
      </c>
      <c r="K13" s="17" t="e">
        <f aca="false">IF(N13=0, "", IF(N13=1, "1 year", N13&amp;" years"))</f>
        <v>#VALUE!</v>
      </c>
      <c r="L13" s="17" t="e">
        <f aca="false">IF(O13=0, "", IF(O13=1, "1 month", O13&amp;" months"))</f>
        <v>#VALUE!</v>
      </c>
      <c r="M13" s="17" t="e">
        <f aca="false">IF(P13=0, "", IF(P13=1, "1 day", P13&amp;" days"))</f>
        <v>#VALUE!</v>
      </c>
      <c r="N13" s="17" t="e">
        <f aca="false">ORG.OPENOFFICE.YEARS(D13, E13, 0)</f>
        <v>#VALUE!</v>
      </c>
      <c r="O13" s="17" t="e">
        <f aca="false">MOD(ORG.OPENOFFICE.MONTHS(D13, E13, 0),12)</f>
        <v>#VALUE!</v>
      </c>
      <c r="P13" s="17" t="e">
        <f aca="false">IF(F13&lt;=G13, G13-F13, _xlfn.DAYS(E13, DATE(I13, H13-1, F13)))</f>
        <v>#VALUE!</v>
      </c>
      <c r="Q13" s="28" t="str">
        <f aca="false">IF(J13, "", TRIM(K13&amp;" "&amp;L13&amp;" "&amp;M13))</f>
        <v/>
      </c>
      <c r="U13" s="20" t="s">
        <v>106</v>
      </c>
    </row>
    <row r="14" customFormat="false" ht="12.8" hidden="false" customHeight="false" outlineLevel="0" collapsed="false">
      <c r="D14" s="27" t="str">
        <f aca="true">IF(INDIRECT("B14")=0, "", INDIRECT("B14"))</f>
        <v/>
      </c>
      <c r="E14" s="27" t="str">
        <f aca="true">IF(INDIRECT("C14")=0, "", INDIRECT("C14"))</f>
        <v/>
      </c>
      <c r="F14" s="17" t="e">
        <f aca="false">DAY(D14)</f>
        <v>#VALUE!</v>
      </c>
      <c r="G14" s="17" t="e">
        <f aca="false">DAY(E14)</f>
        <v>#VALUE!</v>
      </c>
      <c r="H14" s="17" t="e">
        <f aca="false">MONTH(E14)</f>
        <v>#VALUE!</v>
      </c>
      <c r="I14" s="17" t="e">
        <f aca="false">YEAR(E14)</f>
        <v>#VALUE!</v>
      </c>
      <c r="J14" s="16" t="n">
        <f aca="false">OR(E14&lt;D14, ISBLANK(D14), ISBLANK(E14), ISTEXT(D14), ISTEXT(E14))</f>
        <v>1</v>
      </c>
      <c r="K14" s="17" t="e">
        <f aca="false">IF(N14=0, "", IF(N14=1, "1 year", N14&amp;" years"))</f>
        <v>#VALUE!</v>
      </c>
      <c r="L14" s="17" t="e">
        <f aca="false">IF(O14=0, "", IF(O14=1, "1 month", O14&amp;" months"))</f>
        <v>#VALUE!</v>
      </c>
      <c r="M14" s="17" t="e">
        <f aca="false">IF(P14=0, "", IF(P14=1, "1 day", P14&amp;" days"))</f>
        <v>#VALUE!</v>
      </c>
      <c r="N14" s="17" t="e">
        <f aca="false">ORG.OPENOFFICE.YEARS(D14, E14, 0)</f>
        <v>#VALUE!</v>
      </c>
      <c r="O14" s="17" t="e">
        <f aca="false">MOD(ORG.OPENOFFICE.MONTHS(D14, E14, 0),12)</f>
        <v>#VALUE!</v>
      </c>
      <c r="P14" s="17" t="e">
        <f aca="false">IF(F14&lt;=G14, G14-F14, _xlfn.DAYS(E14, DATE(I14, H14-1, F14)))</f>
        <v>#VALUE!</v>
      </c>
      <c r="Q14" s="28" t="str">
        <f aca="false">IF(J14, "", TRIM(K14&amp;" "&amp;L14&amp;" "&amp;M14))</f>
        <v/>
      </c>
      <c r="U14" s="33" t="s">
        <v>107</v>
      </c>
    </row>
    <row r="15" customFormat="false" ht="12.8" hidden="false" customHeight="false" outlineLevel="0" collapsed="false">
      <c r="D15" s="27" t="str">
        <f aca="true">IF(INDIRECT("B15")=0, "", INDIRECT("B15"))</f>
        <v/>
      </c>
      <c r="E15" s="27" t="str">
        <f aca="true">IF(INDIRECT("C15")=0, "", INDIRECT("C15"))</f>
        <v/>
      </c>
      <c r="F15" s="17" t="e">
        <f aca="false">DAY(D15)</f>
        <v>#VALUE!</v>
      </c>
      <c r="G15" s="17" t="e">
        <f aca="false">DAY(E15)</f>
        <v>#VALUE!</v>
      </c>
      <c r="H15" s="17" t="e">
        <f aca="false">MONTH(E15)</f>
        <v>#VALUE!</v>
      </c>
      <c r="I15" s="17" t="e">
        <f aca="false">YEAR(E15)</f>
        <v>#VALUE!</v>
      </c>
      <c r="J15" s="16" t="n">
        <f aca="false">OR(E15&lt;D15, ISBLANK(D15), ISBLANK(E15), ISTEXT(D15), ISTEXT(E15))</f>
        <v>1</v>
      </c>
      <c r="K15" s="17" t="e">
        <f aca="false">IF(N15=0, "", IF(N15=1, "1 year", N15&amp;" years"))</f>
        <v>#VALUE!</v>
      </c>
      <c r="L15" s="17" t="e">
        <f aca="false">IF(O15=0, "", IF(O15=1, "1 month", O15&amp;" months"))</f>
        <v>#VALUE!</v>
      </c>
      <c r="M15" s="17" t="e">
        <f aca="false">IF(P15=0, "", IF(P15=1, "1 day", P15&amp;" days"))</f>
        <v>#VALUE!</v>
      </c>
      <c r="N15" s="17" t="e">
        <f aca="false">ORG.OPENOFFICE.YEARS(D15, E15, 0)</f>
        <v>#VALUE!</v>
      </c>
      <c r="O15" s="17" t="e">
        <f aca="false">MOD(ORG.OPENOFFICE.MONTHS(D15, E15, 0),12)</f>
        <v>#VALUE!</v>
      </c>
      <c r="P15" s="17" t="e">
        <f aca="false">IF(F15&lt;=G15, G15-F15, _xlfn.DAYS(E15, DATE(I15, H15-1, F15)))</f>
        <v>#VALUE!</v>
      </c>
      <c r="Q15" s="28" t="str">
        <f aca="false">IF(J15, "", TRIM(K15&amp;" "&amp;L15&amp;" "&amp;M15))</f>
        <v/>
      </c>
      <c r="U15" s="33" t="s">
        <v>80</v>
      </c>
    </row>
    <row r="16" customFormat="false" ht="12.8" hidden="false" customHeight="false" outlineLevel="0" collapsed="false">
      <c r="D16" s="27" t="str">
        <f aca="true">IF(INDIRECT("B16")=0, "", INDIRECT("B16"))</f>
        <v/>
      </c>
      <c r="E16" s="27" t="str">
        <f aca="true">IF(INDIRECT("C16")=0, "", INDIRECT("C16"))</f>
        <v/>
      </c>
      <c r="F16" s="17" t="e">
        <f aca="false">DAY(D16)</f>
        <v>#VALUE!</v>
      </c>
      <c r="G16" s="17" t="e">
        <f aca="false">DAY(E16)</f>
        <v>#VALUE!</v>
      </c>
      <c r="H16" s="17" t="e">
        <f aca="false">MONTH(E16)</f>
        <v>#VALUE!</v>
      </c>
      <c r="I16" s="17" t="e">
        <f aca="false">YEAR(E16)</f>
        <v>#VALUE!</v>
      </c>
      <c r="J16" s="16" t="n">
        <f aca="false">OR(E16&lt;D16, ISBLANK(D16), ISBLANK(E16), ISTEXT(D16), ISTEXT(E16))</f>
        <v>1</v>
      </c>
      <c r="K16" s="17" t="e">
        <f aca="false">IF(N16=0, "", IF(N16=1, "1 year", N16&amp;" years"))</f>
        <v>#VALUE!</v>
      </c>
      <c r="L16" s="17" t="e">
        <f aca="false">IF(O16=0, "", IF(O16=1, "1 month", O16&amp;" months"))</f>
        <v>#VALUE!</v>
      </c>
      <c r="M16" s="17" t="e">
        <f aca="false">IF(P16=0, "", IF(P16=1, "1 day", P16&amp;" days"))</f>
        <v>#VALUE!</v>
      </c>
      <c r="N16" s="17" t="e">
        <f aca="false">ORG.OPENOFFICE.YEARS(D16, E16, 0)</f>
        <v>#VALUE!</v>
      </c>
      <c r="O16" s="17" t="e">
        <f aca="false">MOD(ORG.OPENOFFICE.MONTHS(D16, E16, 0),12)</f>
        <v>#VALUE!</v>
      </c>
      <c r="P16" s="17" t="e">
        <f aca="false">IF(F16&lt;=G16, G16-F16, _xlfn.DAYS(E16, DATE(I16, H16-1, F16)))</f>
        <v>#VALUE!</v>
      </c>
      <c r="Q16" s="28" t="str">
        <f aca="false">IF(J16, "", TRIM(K16&amp;" "&amp;L16&amp;" "&amp;M16))</f>
        <v/>
      </c>
    </row>
    <row r="17" customFormat="false" ht="12.8" hidden="false" customHeight="false" outlineLevel="0" collapsed="false">
      <c r="D17" s="27" t="str">
        <f aca="true">IF(INDIRECT("B17")=0, "", INDIRECT("B17"))</f>
        <v/>
      </c>
      <c r="E17" s="27" t="str">
        <f aca="true">IF(INDIRECT("C17")=0, "", INDIRECT("C17"))</f>
        <v/>
      </c>
      <c r="F17" s="17" t="e">
        <f aca="false">DAY(D17)</f>
        <v>#VALUE!</v>
      </c>
      <c r="G17" s="17" t="e">
        <f aca="false">DAY(E17)</f>
        <v>#VALUE!</v>
      </c>
      <c r="H17" s="17" t="e">
        <f aca="false">MONTH(E17)</f>
        <v>#VALUE!</v>
      </c>
      <c r="I17" s="17" t="e">
        <f aca="false">YEAR(E17)</f>
        <v>#VALUE!</v>
      </c>
      <c r="J17" s="16" t="n">
        <f aca="false">OR(E17&lt;D17, ISBLANK(D17), ISBLANK(E17), ISTEXT(D17), ISTEXT(E17))</f>
        <v>1</v>
      </c>
      <c r="K17" s="17" t="e">
        <f aca="false">IF(N17=0, "", IF(N17=1, "1 year", N17&amp;" years"))</f>
        <v>#VALUE!</v>
      </c>
      <c r="L17" s="17" t="e">
        <f aca="false">IF(O17=0, "", IF(O17=1, "1 month", O17&amp;" months"))</f>
        <v>#VALUE!</v>
      </c>
      <c r="M17" s="17" t="e">
        <f aca="false">IF(P17=0, "", IF(P17=1, "1 day", P17&amp;" days"))</f>
        <v>#VALUE!</v>
      </c>
      <c r="N17" s="17" t="e">
        <f aca="false">ORG.OPENOFFICE.YEARS(D17, E17, 0)</f>
        <v>#VALUE!</v>
      </c>
      <c r="O17" s="17" t="e">
        <f aca="false">MOD(ORG.OPENOFFICE.MONTHS(D17, E17, 0),12)</f>
        <v>#VALUE!</v>
      </c>
      <c r="P17" s="17" t="e">
        <f aca="false">IF(F17&lt;=G17, G17-F17, _xlfn.DAYS(E17, DATE(I17, H17-1, F17)))</f>
        <v>#VALUE!</v>
      </c>
      <c r="Q17" s="28" t="str">
        <f aca="false">IF(J17, "", TRIM(K17&amp;" "&amp;L17&amp;" "&amp;M17))</f>
        <v/>
      </c>
      <c r="S17" s="12" t="s">
        <v>81</v>
      </c>
    </row>
    <row r="18" customFormat="false" ht="12.8" hidden="false" customHeight="false" outlineLevel="0" collapsed="false">
      <c r="D18" s="27" t="str">
        <f aca="true">IF(INDIRECT("B18")=0, "", INDIRECT("B18"))</f>
        <v/>
      </c>
      <c r="E18" s="27" t="str">
        <f aca="true">IF(INDIRECT("C18")=0, "", INDIRECT("C18"))</f>
        <v/>
      </c>
      <c r="F18" s="17" t="e">
        <f aca="false">DAY(D18)</f>
        <v>#VALUE!</v>
      </c>
      <c r="G18" s="17" t="e">
        <f aca="false">DAY(E18)</f>
        <v>#VALUE!</v>
      </c>
      <c r="H18" s="17" t="e">
        <f aca="false">MONTH(E18)</f>
        <v>#VALUE!</v>
      </c>
      <c r="I18" s="17" t="e">
        <f aca="false">YEAR(E18)</f>
        <v>#VALUE!</v>
      </c>
      <c r="J18" s="16" t="n">
        <f aca="false">OR(E18&lt;D18, ISBLANK(D18), ISBLANK(E18), ISTEXT(D18), ISTEXT(E18))</f>
        <v>1</v>
      </c>
      <c r="K18" s="17" t="e">
        <f aca="false">IF(N18=0, "", IF(N18=1, "1 year", N18&amp;" years"))</f>
        <v>#VALUE!</v>
      </c>
      <c r="L18" s="17" t="e">
        <f aca="false">IF(O18=0, "", IF(O18=1, "1 month", O18&amp;" months"))</f>
        <v>#VALUE!</v>
      </c>
      <c r="M18" s="17" t="e">
        <f aca="false">IF(P18=0, "", IF(P18=1, "1 day", P18&amp;" days"))</f>
        <v>#VALUE!</v>
      </c>
      <c r="N18" s="17" t="e">
        <f aca="false">ORG.OPENOFFICE.YEARS(D18, E18, 0)</f>
        <v>#VALUE!</v>
      </c>
      <c r="O18" s="17" t="e">
        <f aca="false">MOD(ORG.OPENOFFICE.MONTHS(D18, E18, 0),12)</f>
        <v>#VALUE!</v>
      </c>
      <c r="P18" s="17" t="e">
        <f aca="false">IF(F18&lt;=G18, G18-F18, _xlfn.DAYS(E18, DATE(I18, H18-1, F18)))</f>
        <v>#VALUE!</v>
      </c>
      <c r="Q18" s="28" t="str">
        <f aca="false">IF(J18, "", TRIM(K18&amp;" "&amp;L18&amp;" "&amp;M18))</f>
        <v/>
      </c>
      <c r="T18" s="32" t="s">
        <v>108</v>
      </c>
    </row>
    <row r="19" customFormat="false" ht="12.8" hidden="false" customHeight="false" outlineLevel="0" collapsed="false">
      <c r="D19" s="27" t="str">
        <f aca="true">IF(INDIRECT("B19")=0, "", INDIRECT("B19"))</f>
        <v/>
      </c>
      <c r="E19" s="27" t="str">
        <f aca="true">IF(INDIRECT("C19")=0, "", INDIRECT("C19"))</f>
        <v/>
      </c>
      <c r="F19" s="17" t="e">
        <f aca="false">DAY(D19)</f>
        <v>#VALUE!</v>
      </c>
      <c r="G19" s="17" t="e">
        <f aca="false">DAY(E19)</f>
        <v>#VALUE!</v>
      </c>
      <c r="H19" s="17" t="e">
        <f aca="false">MONTH(E19)</f>
        <v>#VALUE!</v>
      </c>
      <c r="I19" s="17" t="e">
        <f aca="false">YEAR(E19)</f>
        <v>#VALUE!</v>
      </c>
      <c r="J19" s="16" t="n">
        <f aca="false">OR(E19&lt;D19, ISBLANK(D19), ISBLANK(E19), ISTEXT(D19), ISTEXT(E19))</f>
        <v>1</v>
      </c>
      <c r="K19" s="17" t="e">
        <f aca="false">IF(N19=0, "", IF(N19=1, "1 year", N19&amp;" years"))</f>
        <v>#VALUE!</v>
      </c>
      <c r="L19" s="17" t="e">
        <f aca="false">IF(O19=0, "", IF(O19=1, "1 month", O19&amp;" months"))</f>
        <v>#VALUE!</v>
      </c>
      <c r="M19" s="17" t="e">
        <f aca="false">IF(P19=0, "", IF(P19=1, "1 day", P19&amp;" days"))</f>
        <v>#VALUE!</v>
      </c>
      <c r="N19" s="17" t="e">
        <f aca="false">ORG.OPENOFFICE.YEARS(D19, E19, 0)</f>
        <v>#VALUE!</v>
      </c>
      <c r="O19" s="17" t="e">
        <f aca="false">MOD(ORG.OPENOFFICE.MONTHS(D19, E19, 0),12)</f>
        <v>#VALUE!</v>
      </c>
      <c r="P19" s="17" t="e">
        <f aca="false">IF(F19&lt;=G19, G19-F19, _xlfn.DAYS(E19, DATE(I19, H19-1, F19)))</f>
        <v>#VALUE!</v>
      </c>
      <c r="Q19" s="28" t="str">
        <f aca="false">IF(J19, "", TRIM(K19&amp;" "&amp;L19&amp;" "&amp;M19))</f>
        <v/>
      </c>
      <c r="U19" s="20" t="s">
        <v>109</v>
      </c>
    </row>
    <row r="20" customFormat="false" ht="12.8" hidden="false" customHeight="false" outlineLevel="0" collapsed="false">
      <c r="D20" s="27" t="str">
        <f aca="true">IF(INDIRECT("B20")=0, "", INDIRECT("B20"))</f>
        <v/>
      </c>
      <c r="E20" s="27" t="str">
        <f aca="true">IF(INDIRECT("C20")=0, "", INDIRECT("C20"))</f>
        <v/>
      </c>
      <c r="F20" s="17" t="e">
        <f aca="false">DAY(D20)</f>
        <v>#VALUE!</v>
      </c>
      <c r="G20" s="17" t="e">
        <f aca="false">DAY(E20)</f>
        <v>#VALUE!</v>
      </c>
      <c r="H20" s="17" t="e">
        <f aca="false">MONTH(E20)</f>
        <v>#VALUE!</v>
      </c>
      <c r="I20" s="17" t="e">
        <f aca="false">YEAR(E20)</f>
        <v>#VALUE!</v>
      </c>
      <c r="J20" s="16" t="n">
        <f aca="false">OR(E20&lt;D20, ISBLANK(D20), ISBLANK(E20), ISTEXT(D20), ISTEXT(E20))</f>
        <v>1</v>
      </c>
      <c r="K20" s="17" t="e">
        <f aca="false">IF(N20=0, "", IF(N20=1, "1 year", N20&amp;" years"))</f>
        <v>#VALUE!</v>
      </c>
      <c r="L20" s="17" t="e">
        <f aca="false">IF(O20=0, "", IF(O20=1, "1 month", O20&amp;" months"))</f>
        <v>#VALUE!</v>
      </c>
      <c r="M20" s="17" t="e">
        <f aca="false">IF(P20=0, "", IF(P20=1, "1 day", P20&amp;" days"))</f>
        <v>#VALUE!</v>
      </c>
      <c r="N20" s="17" t="e">
        <f aca="false">ORG.OPENOFFICE.YEARS(D20, E20, 0)</f>
        <v>#VALUE!</v>
      </c>
      <c r="O20" s="17" t="e">
        <f aca="false">MOD(ORG.OPENOFFICE.MONTHS(D20, E20, 0),12)</f>
        <v>#VALUE!</v>
      </c>
      <c r="P20" s="17" t="e">
        <f aca="false">IF(F20&lt;=G20, G20-F20, _xlfn.DAYS(E20, DATE(I20, H20-1, F20)))</f>
        <v>#VALUE!</v>
      </c>
      <c r="Q20" s="28" t="str">
        <f aca="false">IF(J20, "", TRIM(K20&amp;" "&amp;L20&amp;" "&amp;M20))</f>
        <v/>
      </c>
    </row>
    <row r="21" customFormat="false" ht="12.8" hidden="false" customHeight="false" outlineLevel="0" collapsed="false">
      <c r="D21" s="27" t="str">
        <f aca="true">IF(INDIRECT("B21")=0, "", INDIRECT("B21"))</f>
        <v/>
      </c>
      <c r="E21" s="27" t="str">
        <f aca="true">IF(INDIRECT("C21")=0, "", INDIRECT("C21"))</f>
        <v/>
      </c>
      <c r="F21" s="17" t="e">
        <f aca="false">DAY(D21)</f>
        <v>#VALUE!</v>
      </c>
      <c r="G21" s="17" t="e">
        <f aca="false">DAY(E21)</f>
        <v>#VALUE!</v>
      </c>
      <c r="H21" s="17" t="e">
        <f aca="false">MONTH(E21)</f>
        <v>#VALUE!</v>
      </c>
      <c r="I21" s="17" t="e">
        <f aca="false">YEAR(E21)</f>
        <v>#VALUE!</v>
      </c>
      <c r="J21" s="16" t="n">
        <f aca="false">OR(E21&lt;D21, ISBLANK(D21), ISBLANK(E21), ISTEXT(D21), ISTEXT(E21))</f>
        <v>1</v>
      </c>
      <c r="K21" s="17" t="e">
        <f aca="false">IF(N21=0, "", IF(N21=1, "1 year", N21&amp;" years"))</f>
        <v>#VALUE!</v>
      </c>
      <c r="L21" s="17" t="e">
        <f aca="false">IF(O21=0, "", IF(O21=1, "1 month", O21&amp;" months"))</f>
        <v>#VALUE!</v>
      </c>
      <c r="M21" s="17" t="e">
        <f aca="false">IF(P21=0, "", IF(P21=1, "1 day", P21&amp;" days"))</f>
        <v>#VALUE!</v>
      </c>
      <c r="N21" s="17" t="e">
        <f aca="false">ORG.OPENOFFICE.YEARS(D21, E21, 0)</f>
        <v>#VALUE!</v>
      </c>
      <c r="O21" s="17" t="e">
        <f aca="false">MOD(ORG.OPENOFFICE.MONTHS(D21, E21, 0),12)</f>
        <v>#VALUE!</v>
      </c>
      <c r="P21" s="17" t="e">
        <f aca="false">IF(F21&lt;=G21, G21-F21, _xlfn.DAYS(E21, DATE(I21, H21-1, F21)))</f>
        <v>#VALUE!</v>
      </c>
      <c r="Q21" s="28" t="str">
        <f aca="false">IF(J21, "", TRIM(K21&amp;" "&amp;L21&amp;" "&amp;M21))</f>
        <v/>
      </c>
      <c r="S21" s="20" t="s">
        <v>110</v>
      </c>
    </row>
    <row r="22" customFormat="false" ht="12.8" hidden="false" customHeight="false" outlineLevel="0" collapsed="false">
      <c r="D22" s="27" t="str">
        <f aca="true">IF(INDIRECT("B22")=0, "", INDIRECT("B22"))</f>
        <v/>
      </c>
      <c r="E22" s="27" t="str">
        <f aca="true">IF(INDIRECT("C22")=0, "", INDIRECT("C22"))</f>
        <v/>
      </c>
      <c r="F22" s="17" t="e">
        <f aca="false">DAY(D22)</f>
        <v>#VALUE!</v>
      </c>
      <c r="G22" s="17" t="e">
        <f aca="false">DAY(E22)</f>
        <v>#VALUE!</v>
      </c>
      <c r="H22" s="17" t="e">
        <f aca="false">MONTH(E22)</f>
        <v>#VALUE!</v>
      </c>
      <c r="I22" s="17" t="e">
        <f aca="false">YEAR(E22)</f>
        <v>#VALUE!</v>
      </c>
      <c r="J22" s="16" t="n">
        <f aca="false">OR(E22&lt;D22, ISBLANK(D22), ISBLANK(E22), ISTEXT(D22), ISTEXT(E22))</f>
        <v>1</v>
      </c>
      <c r="K22" s="17" t="e">
        <f aca="false">IF(N22=0, "", IF(N22=1, "1 year", N22&amp;" years"))</f>
        <v>#VALUE!</v>
      </c>
      <c r="L22" s="17" t="e">
        <f aca="false">IF(O22=0, "", IF(O22=1, "1 month", O22&amp;" months"))</f>
        <v>#VALUE!</v>
      </c>
      <c r="M22" s="17" t="e">
        <f aca="false">IF(P22=0, "", IF(P22=1, "1 day", P22&amp;" days"))</f>
        <v>#VALUE!</v>
      </c>
      <c r="N22" s="17" t="e">
        <f aca="false">ORG.OPENOFFICE.YEARS(D22, E22, 0)</f>
        <v>#VALUE!</v>
      </c>
      <c r="O22" s="17" t="e">
        <f aca="false">MOD(ORG.OPENOFFICE.MONTHS(D22, E22, 0),12)</f>
        <v>#VALUE!</v>
      </c>
      <c r="P22" s="17" t="e">
        <f aca="false">IF(F22&lt;=G22, G22-F22, _xlfn.DAYS(E22, DATE(I22, H22-1, F22)))</f>
        <v>#VALUE!</v>
      </c>
      <c r="Q22" s="28" t="str">
        <f aca="false">IF(J22, "", TRIM(K22&amp;" "&amp;L22&amp;" "&amp;M22))</f>
        <v/>
      </c>
      <c r="S22" s="20" t="s">
        <v>111</v>
      </c>
    </row>
    <row r="23" customFormat="false" ht="12.8" hidden="false" customHeight="false" outlineLevel="0" collapsed="false">
      <c r="D23" s="27" t="str">
        <f aca="true">IF(INDIRECT("B23")=0, "", INDIRECT("B23"))</f>
        <v/>
      </c>
      <c r="E23" s="27" t="str">
        <f aca="true">IF(INDIRECT("C23")=0, "", INDIRECT("C23"))</f>
        <v/>
      </c>
      <c r="F23" s="17" t="e">
        <f aca="false">DAY(D23)</f>
        <v>#VALUE!</v>
      </c>
      <c r="G23" s="17" t="e">
        <f aca="false">DAY(E23)</f>
        <v>#VALUE!</v>
      </c>
      <c r="H23" s="17" t="e">
        <f aca="false">MONTH(E23)</f>
        <v>#VALUE!</v>
      </c>
      <c r="I23" s="17" t="e">
        <f aca="false">YEAR(E23)</f>
        <v>#VALUE!</v>
      </c>
      <c r="J23" s="16" t="n">
        <f aca="false">OR(E23&lt;D23, ISBLANK(D23), ISBLANK(E23), ISTEXT(D23), ISTEXT(E23))</f>
        <v>1</v>
      </c>
      <c r="K23" s="17" t="e">
        <f aca="false">IF(N23=0, "", IF(N23=1, "1 year", N23&amp;" years"))</f>
        <v>#VALUE!</v>
      </c>
      <c r="L23" s="17" t="e">
        <f aca="false">IF(O23=0, "", IF(O23=1, "1 month", O23&amp;" months"))</f>
        <v>#VALUE!</v>
      </c>
      <c r="M23" s="17" t="e">
        <f aca="false">IF(P23=0, "", IF(P23=1, "1 day", P23&amp;" days"))</f>
        <v>#VALUE!</v>
      </c>
      <c r="N23" s="17" t="e">
        <f aca="false">ORG.OPENOFFICE.YEARS(D23, E23, 0)</f>
        <v>#VALUE!</v>
      </c>
      <c r="O23" s="17" t="e">
        <f aca="false">MOD(ORG.OPENOFFICE.MONTHS(D23, E23, 0),12)</f>
        <v>#VALUE!</v>
      </c>
      <c r="P23" s="17" t="e">
        <f aca="false">IF(F23&lt;=G23, G23-F23, _xlfn.DAYS(E23, DATE(I23, H23-1, F23)))</f>
        <v>#VALUE!</v>
      </c>
      <c r="Q23" s="28" t="str">
        <f aca="false">IF(J23, "", TRIM(K23&amp;" "&amp;L23&amp;" "&amp;M23))</f>
        <v/>
      </c>
    </row>
    <row r="24" customFormat="false" ht="12.8" hidden="false" customHeight="false" outlineLevel="0" collapsed="false">
      <c r="D24" s="27" t="str">
        <f aca="true">IF(INDIRECT("B24")=0, "", INDIRECT("B24"))</f>
        <v/>
      </c>
      <c r="E24" s="27" t="str">
        <f aca="true">IF(INDIRECT("C24")=0, "", INDIRECT("C24"))</f>
        <v/>
      </c>
      <c r="F24" s="17" t="e">
        <f aca="false">DAY(D24)</f>
        <v>#VALUE!</v>
      </c>
      <c r="G24" s="17" t="e">
        <f aca="false">DAY(E24)</f>
        <v>#VALUE!</v>
      </c>
      <c r="H24" s="17" t="e">
        <f aca="false">MONTH(E24)</f>
        <v>#VALUE!</v>
      </c>
      <c r="I24" s="17" t="e">
        <f aca="false">YEAR(E24)</f>
        <v>#VALUE!</v>
      </c>
      <c r="J24" s="16" t="n">
        <f aca="false">OR(E24&lt;D24, ISBLANK(D24), ISBLANK(E24), ISTEXT(D24), ISTEXT(E24))</f>
        <v>1</v>
      </c>
      <c r="K24" s="17" t="e">
        <f aca="false">IF(N24=0, "", IF(N24=1, "1 year", N24&amp;" years"))</f>
        <v>#VALUE!</v>
      </c>
      <c r="L24" s="17" t="e">
        <f aca="false">IF(O24=0, "", IF(O24=1, "1 month", O24&amp;" months"))</f>
        <v>#VALUE!</v>
      </c>
      <c r="M24" s="17" t="e">
        <f aca="false">IF(P24=0, "", IF(P24=1, "1 day", P24&amp;" days"))</f>
        <v>#VALUE!</v>
      </c>
      <c r="N24" s="17" t="e">
        <f aca="false">ORG.OPENOFFICE.YEARS(D24, E24, 0)</f>
        <v>#VALUE!</v>
      </c>
      <c r="O24" s="17" t="e">
        <f aca="false">MOD(ORG.OPENOFFICE.MONTHS(D24, E24, 0),12)</f>
        <v>#VALUE!</v>
      </c>
      <c r="P24" s="17" t="e">
        <f aca="false">IF(F24&lt;=G24, G24-F24, _xlfn.DAYS(E24, DATE(I24, H24-1, F24)))</f>
        <v>#VALUE!</v>
      </c>
      <c r="Q24" s="28" t="str">
        <f aca="false">IF(J24, "", TRIM(K24&amp;" "&amp;L24&amp;" "&amp;M24))</f>
        <v/>
      </c>
      <c r="S24" s="34"/>
      <c r="T24" s="10" t="s">
        <v>86</v>
      </c>
    </row>
    <row r="25" customFormat="false" ht="12.8" hidden="false" customHeight="false" outlineLevel="0" collapsed="false">
      <c r="D25" s="27" t="str">
        <f aca="true">IF(INDIRECT("B25")=0, "", INDIRECT("B25"))</f>
        <v/>
      </c>
      <c r="E25" s="27" t="str">
        <f aca="true">IF(INDIRECT("C25")=0, "", INDIRECT("C25"))</f>
        <v/>
      </c>
      <c r="F25" s="17" t="e">
        <f aca="false">DAY(D25)</f>
        <v>#VALUE!</v>
      </c>
      <c r="G25" s="17" t="e">
        <f aca="false">DAY(E25)</f>
        <v>#VALUE!</v>
      </c>
      <c r="H25" s="17" t="e">
        <f aca="false">MONTH(E25)</f>
        <v>#VALUE!</v>
      </c>
      <c r="I25" s="17" t="e">
        <f aca="false">YEAR(E25)</f>
        <v>#VALUE!</v>
      </c>
      <c r="J25" s="16" t="n">
        <f aca="false">OR(E25&lt;D25, ISBLANK(D25), ISBLANK(E25), ISTEXT(D25), ISTEXT(E25))</f>
        <v>1</v>
      </c>
      <c r="K25" s="17" t="e">
        <f aca="false">IF(N25=0, "", IF(N25=1, "1 year", N25&amp;" years"))</f>
        <v>#VALUE!</v>
      </c>
      <c r="L25" s="17" t="e">
        <f aca="false">IF(O25=0, "", IF(O25=1, "1 month", O25&amp;" months"))</f>
        <v>#VALUE!</v>
      </c>
      <c r="M25" s="17" t="e">
        <f aca="false">IF(P25=0, "", IF(P25=1, "1 day", P25&amp;" days"))</f>
        <v>#VALUE!</v>
      </c>
      <c r="N25" s="17" t="e">
        <f aca="false">ORG.OPENOFFICE.YEARS(D25, E25, 0)</f>
        <v>#VALUE!</v>
      </c>
      <c r="O25" s="17" t="e">
        <f aca="false">MOD(ORG.OPENOFFICE.MONTHS(D25, E25, 0),12)</f>
        <v>#VALUE!</v>
      </c>
      <c r="P25" s="17" t="e">
        <f aca="false">IF(F25&lt;=G25, G25-F25, _xlfn.DAYS(E25, DATE(I25, H25-1, F25)))</f>
        <v>#VALUE!</v>
      </c>
      <c r="Q25" s="28" t="str">
        <f aca="false">IF(J25, "", TRIM(K25&amp;" "&amp;L25&amp;" "&amp;M25))</f>
        <v/>
      </c>
      <c r="S25" s="34"/>
      <c r="T25" s="10" t="s">
        <v>87</v>
      </c>
    </row>
    <row r="26" customFormat="false" ht="12.8" hidden="false" customHeight="false" outlineLevel="0" collapsed="false">
      <c r="D26" s="27" t="str">
        <f aca="true">IF(INDIRECT("B26")=0, "", INDIRECT("B26"))</f>
        <v/>
      </c>
      <c r="E26" s="27" t="str">
        <f aca="true">IF(INDIRECT("C26")=0, "", INDIRECT("C26"))</f>
        <v/>
      </c>
      <c r="F26" s="17" t="e">
        <f aca="false">DAY(D26)</f>
        <v>#VALUE!</v>
      </c>
      <c r="G26" s="17" t="e">
        <f aca="false">DAY(E26)</f>
        <v>#VALUE!</v>
      </c>
      <c r="H26" s="17" t="e">
        <f aca="false">MONTH(E26)</f>
        <v>#VALUE!</v>
      </c>
      <c r="I26" s="17" t="e">
        <f aca="false">YEAR(E26)</f>
        <v>#VALUE!</v>
      </c>
      <c r="J26" s="16" t="n">
        <f aca="false">OR(E26&lt;D26, ISBLANK(D26), ISBLANK(E26), ISTEXT(D26), ISTEXT(E26))</f>
        <v>1</v>
      </c>
      <c r="K26" s="17" t="e">
        <f aca="false">IF(N26=0, "", IF(N26=1, "1 year", N26&amp;" years"))</f>
        <v>#VALUE!</v>
      </c>
      <c r="L26" s="17" t="e">
        <f aca="false">IF(O26=0, "", IF(O26=1, "1 month", O26&amp;" months"))</f>
        <v>#VALUE!</v>
      </c>
      <c r="M26" s="17" t="e">
        <f aca="false">IF(P26=0, "", IF(P26=1, "1 day", P26&amp;" days"))</f>
        <v>#VALUE!</v>
      </c>
      <c r="N26" s="17" t="e">
        <f aca="false">ORG.OPENOFFICE.YEARS(D26, E26, 0)</f>
        <v>#VALUE!</v>
      </c>
      <c r="O26" s="17" t="e">
        <f aca="false">MOD(ORG.OPENOFFICE.MONTHS(D26, E26, 0),12)</f>
        <v>#VALUE!</v>
      </c>
      <c r="P26" s="17" t="e">
        <f aca="false">IF(F26&lt;=G26, G26-F26, _xlfn.DAYS(E26, DATE(I26, H26-1, F26)))</f>
        <v>#VALUE!</v>
      </c>
      <c r="Q26" s="28" t="str">
        <f aca="false">IF(J26, "", TRIM(K26&amp;" "&amp;L26&amp;" "&amp;M26))</f>
        <v/>
      </c>
    </row>
    <row r="27" customFormat="false" ht="12.8" hidden="false" customHeight="false" outlineLevel="0" collapsed="false">
      <c r="D27" s="27" t="str">
        <f aca="true">IF(INDIRECT("B27")=0, "", INDIRECT("B27"))</f>
        <v/>
      </c>
      <c r="E27" s="27" t="str">
        <f aca="true">IF(INDIRECT("C27")=0, "", INDIRECT("C27"))</f>
        <v/>
      </c>
      <c r="F27" s="17" t="e">
        <f aca="false">DAY(D27)</f>
        <v>#VALUE!</v>
      </c>
      <c r="G27" s="17" t="e">
        <f aca="false">DAY(E27)</f>
        <v>#VALUE!</v>
      </c>
      <c r="H27" s="17" t="e">
        <f aca="false">MONTH(E27)</f>
        <v>#VALUE!</v>
      </c>
      <c r="I27" s="17" t="e">
        <f aca="false">YEAR(E27)</f>
        <v>#VALUE!</v>
      </c>
      <c r="J27" s="16" t="n">
        <f aca="false">OR(E27&lt;D27, ISBLANK(D27), ISBLANK(E27), ISTEXT(D27), ISTEXT(E27))</f>
        <v>1</v>
      </c>
      <c r="K27" s="17" t="e">
        <f aca="false">IF(N27=0, "", IF(N27=1, "1 year", N27&amp;" years"))</f>
        <v>#VALUE!</v>
      </c>
      <c r="L27" s="17" t="e">
        <f aca="false">IF(O27=0, "", IF(O27=1, "1 month", O27&amp;" months"))</f>
        <v>#VALUE!</v>
      </c>
      <c r="M27" s="17" t="e">
        <f aca="false">IF(P27=0, "", IF(P27=1, "1 day", P27&amp;" days"))</f>
        <v>#VALUE!</v>
      </c>
      <c r="N27" s="17" t="e">
        <f aca="false">ORG.OPENOFFICE.YEARS(D27, E27, 0)</f>
        <v>#VALUE!</v>
      </c>
      <c r="O27" s="17" t="e">
        <f aca="false">MOD(ORG.OPENOFFICE.MONTHS(D27, E27, 0),12)</f>
        <v>#VALUE!</v>
      </c>
      <c r="P27" s="17" t="e">
        <f aca="false">IF(F27&lt;=G27, G27-F27, _xlfn.DAYS(E27, DATE(I27, H27-1, F27)))</f>
        <v>#VALUE!</v>
      </c>
      <c r="Q27" s="28" t="str">
        <f aca="false">IF(J27, "", TRIM(K27&amp;" "&amp;L27&amp;" "&amp;M27))</f>
        <v/>
      </c>
    </row>
    <row r="28" customFormat="false" ht="12.8" hidden="false" customHeight="false" outlineLevel="0" collapsed="false">
      <c r="D28" s="27" t="str">
        <f aca="true">IF(INDIRECT("B28")=0, "", INDIRECT("B28"))</f>
        <v/>
      </c>
      <c r="E28" s="27" t="str">
        <f aca="true">IF(INDIRECT("C28")=0, "", INDIRECT("C28"))</f>
        <v/>
      </c>
      <c r="F28" s="17" t="e">
        <f aca="false">DAY(D28)</f>
        <v>#VALUE!</v>
      </c>
      <c r="G28" s="17" t="e">
        <f aca="false">DAY(E28)</f>
        <v>#VALUE!</v>
      </c>
      <c r="H28" s="17" t="e">
        <f aca="false">MONTH(E28)</f>
        <v>#VALUE!</v>
      </c>
      <c r="I28" s="17" t="e">
        <f aca="false">YEAR(E28)</f>
        <v>#VALUE!</v>
      </c>
      <c r="J28" s="16" t="n">
        <f aca="false">OR(E28&lt;D28, ISBLANK(D28), ISBLANK(E28), ISTEXT(D28), ISTEXT(E28))</f>
        <v>1</v>
      </c>
      <c r="K28" s="17" t="e">
        <f aca="false">IF(N28=0, "", IF(N28=1, "1 year", N28&amp;" years"))</f>
        <v>#VALUE!</v>
      </c>
      <c r="L28" s="17" t="e">
        <f aca="false">IF(O28=0, "", IF(O28=1, "1 month", O28&amp;" months"))</f>
        <v>#VALUE!</v>
      </c>
      <c r="M28" s="17" t="e">
        <f aca="false">IF(P28=0, "", IF(P28=1, "1 day", P28&amp;" days"))</f>
        <v>#VALUE!</v>
      </c>
      <c r="N28" s="17" t="e">
        <f aca="false">ORG.OPENOFFICE.YEARS(D28, E28, 0)</f>
        <v>#VALUE!</v>
      </c>
      <c r="O28" s="17" t="e">
        <f aca="false">MOD(ORG.OPENOFFICE.MONTHS(D28, E28, 0),12)</f>
        <v>#VALUE!</v>
      </c>
      <c r="P28" s="17" t="e">
        <f aca="false">IF(F28&lt;=G28, G28-F28, _xlfn.DAYS(E28, DATE(I28, H28-1, F28)))</f>
        <v>#VALUE!</v>
      </c>
      <c r="Q28" s="28" t="str">
        <f aca="false">IF(J28, "", TRIM(K28&amp;" "&amp;L28&amp;" "&amp;M28))</f>
        <v/>
      </c>
    </row>
    <row r="29" customFormat="false" ht="12.8" hidden="false" customHeight="false" outlineLevel="0" collapsed="false">
      <c r="D29" s="27" t="str">
        <f aca="true">IF(INDIRECT("B29")=0, "", INDIRECT("B29"))</f>
        <v/>
      </c>
      <c r="E29" s="27" t="str">
        <f aca="true">IF(INDIRECT("C29")=0, "", INDIRECT("C29"))</f>
        <v/>
      </c>
      <c r="F29" s="17" t="e">
        <f aca="false">DAY(D29)</f>
        <v>#VALUE!</v>
      </c>
      <c r="G29" s="17" t="e">
        <f aca="false">DAY(E29)</f>
        <v>#VALUE!</v>
      </c>
      <c r="H29" s="17" t="e">
        <f aca="false">MONTH(E29)</f>
        <v>#VALUE!</v>
      </c>
      <c r="I29" s="17" t="e">
        <f aca="false">YEAR(E29)</f>
        <v>#VALUE!</v>
      </c>
      <c r="J29" s="16" t="n">
        <f aca="false">OR(E29&lt;D29, ISBLANK(D29), ISBLANK(E29), ISTEXT(D29), ISTEXT(E29))</f>
        <v>1</v>
      </c>
      <c r="K29" s="17" t="e">
        <f aca="false">IF(N29=0, "", IF(N29=1, "1 year", N29&amp;" years"))</f>
        <v>#VALUE!</v>
      </c>
      <c r="L29" s="17" t="e">
        <f aca="false">IF(O29=0, "", IF(O29=1, "1 month", O29&amp;" months"))</f>
        <v>#VALUE!</v>
      </c>
      <c r="M29" s="17" t="e">
        <f aca="false">IF(P29=0, "", IF(P29=1, "1 day", P29&amp;" days"))</f>
        <v>#VALUE!</v>
      </c>
      <c r="N29" s="17" t="e">
        <f aca="false">ORG.OPENOFFICE.YEARS(D29, E29, 0)</f>
        <v>#VALUE!</v>
      </c>
      <c r="O29" s="17" t="e">
        <f aca="false">MOD(ORG.OPENOFFICE.MONTHS(D29, E29, 0),12)</f>
        <v>#VALUE!</v>
      </c>
      <c r="P29" s="17" t="e">
        <f aca="false">IF(F29&lt;=G29, G29-F29, _xlfn.DAYS(E29, DATE(I29, H29-1, F29)))</f>
        <v>#VALUE!</v>
      </c>
      <c r="Q29" s="28" t="str">
        <f aca="false">IF(J29, "", TRIM(K29&amp;" "&amp;L29&amp;" "&amp;M29))</f>
        <v/>
      </c>
    </row>
    <row r="30" customFormat="false" ht="12.8" hidden="false" customHeight="false" outlineLevel="0" collapsed="false">
      <c r="D30" s="27" t="str">
        <f aca="true">IF(INDIRECT("B30")=0, "", INDIRECT("B30"))</f>
        <v/>
      </c>
      <c r="E30" s="27" t="str">
        <f aca="true">IF(INDIRECT("C30")=0, "", INDIRECT("C30"))</f>
        <v/>
      </c>
      <c r="F30" s="17" t="e">
        <f aca="false">DAY(D30)</f>
        <v>#VALUE!</v>
      </c>
      <c r="G30" s="17" t="e">
        <f aca="false">DAY(E30)</f>
        <v>#VALUE!</v>
      </c>
      <c r="H30" s="17" t="e">
        <f aca="false">MONTH(E30)</f>
        <v>#VALUE!</v>
      </c>
      <c r="I30" s="17" t="e">
        <f aca="false">YEAR(E30)</f>
        <v>#VALUE!</v>
      </c>
      <c r="J30" s="16" t="n">
        <f aca="false">OR(E30&lt;D30, ISBLANK(D30), ISBLANK(E30), ISTEXT(D30), ISTEXT(E30))</f>
        <v>1</v>
      </c>
      <c r="K30" s="17" t="e">
        <f aca="false">IF(N30=0, "", IF(N30=1, "1 year", N30&amp;" years"))</f>
        <v>#VALUE!</v>
      </c>
      <c r="L30" s="17" t="e">
        <f aca="false">IF(O30=0, "", IF(O30=1, "1 month", O30&amp;" months"))</f>
        <v>#VALUE!</v>
      </c>
      <c r="M30" s="17" t="e">
        <f aca="false">IF(P30=0, "", IF(P30=1, "1 day", P30&amp;" days"))</f>
        <v>#VALUE!</v>
      </c>
      <c r="N30" s="17" t="e">
        <f aca="false">ORG.OPENOFFICE.YEARS(D30, E30, 0)</f>
        <v>#VALUE!</v>
      </c>
      <c r="O30" s="17" t="e">
        <f aca="false">MOD(ORG.OPENOFFICE.MONTHS(D30, E30, 0),12)</f>
        <v>#VALUE!</v>
      </c>
      <c r="P30" s="17" t="e">
        <f aca="false">IF(F30&lt;=G30, G30-F30, _xlfn.DAYS(E30, DATE(I30, H30-1, F30)))</f>
        <v>#VALUE!</v>
      </c>
      <c r="Q30" s="28" t="str">
        <f aca="false">IF(J30, "", TRIM(K30&amp;" "&amp;L30&amp;" "&amp;M30))</f>
        <v/>
      </c>
    </row>
    <row r="31" customFormat="false" ht="12.8" hidden="false" customHeight="false" outlineLevel="0" collapsed="false">
      <c r="D31" s="27" t="str">
        <f aca="true">IF(INDIRECT("B31")=0, "", INDIRECT("B31"))</f>
        <v/>
      </c>
      <c r="E31" s="27" t="str">
        <f aca="true">IF(INDIRECT("C31")=0, "", INDIRECT("C31"))</f>
        <v/>
      </c>
      <c r="F31" s="17" t="e">
        <f aca="false">DAY(D31)</f>
        <v>#VALUE!</v>
      </c>
      <c r="G31" s="17" t="e">
        <f aca="false">DAY(E31)</f>
        <v>#VALUE!</v>
      </c>
      <c r="H31" s="17" t="e">
        <f aca="false">MONTH(E31)</f>
        <v>#VALUE!</v>
      </c>
      <c r="I31" s="17" t="e">
        <f aca="false">YEAR(E31)</f>
        <v>#VALUE!</v>
      </c>
      <c r="J31" s="16" t="n">
        <f aca="false">OR(E31&lt;D31, ISBLANK(D31), ISBLANK(E31), ISTEXT(D31), ISTEXT(E31))</f>
        <v>1</v>
      </c>
      <c r="K31" s="17" t="e">
        <f aca="false">IF(N31=0, "", IF(N31=1, "1 year", N31&amp;" years"))</f>
        <v>#VALUE!</v>
      </c>
      <c r="L31" s="17" t="e">
        <f aca="false">IF(O31=0, "", IF(O31=1, "1 month", O31&amp;" months"))</f>
        <v>#VALUE!</v>
      </c>
      <c r="M31" s="17" t="e">
        <f aca="false">IF(P31=0, "", IF(P31=1, "1 day", P31&amp;" days"))</f>
        <v>#VALUE!</v>
      </c>
      <c r="N31" s="17" t="e">
        <f aca="false">ORG.OPENOFFICE.YEARS(D31, E31, 0)</f>
        <v>#VALUE!</v>
      </c>
      <c r="O31" s="17" t="e">
        <f aca="false">MOD(ORG.OPENOFFICE.MONTHS(D31, E31, 0),12)</f>
        <v>#VALUE!</v>
      </c>
      <c r="P31" s="17" t="e">
        <f aca="false">IF(F31&lt;=G31, G31-F31, _xlfn.DAYS(E31, DATE(I31, H31-1, F31)))</f>
        <v>#VALUE!</v>
      </c>
      <c r="Q31" s="28" t="str">
        <f aca="false">IF(J31, "", TRIM(K31&amp;" "&amp;L31&amp;" "&amp;M31))</f>
        <v/>
      </c>
    </row>
    <row r="32" customFormat="false" ht="12.8" hidden="false" customHeight="false" outlineLevel="0" collapsed="false">
      <c r="D32" s="27" t="str">
        <f aca="true">IF(INDIRECT("B32")=0, "", INDIRECT("B32"))</f>
        <v/>
      </c>
      <c r="E32" s="27" t="str">
        <f aca="true">IF(INDIRECT("C32")=0, "", INDIRECT("C32"))</f>
        <v/>
      </c>
      <c r="F32" s="17" t="e">
        <f aca="false">DAY(D32)</f>
        <v>#VALUE!</v>
      </c>
      <c r="G32" s="17" t="e">
        <f aca="false">DAY(E32)</f>
        <v>#VALUE!</v>
      </c>
      <c r="H32" s="17" t="e">
        <f aca="false">MONTH(E32)</f>
        <v>#VALUE!</v>
      </c>
      <c r="I32" s="17" t="e">
        <f aca="false">YEAR(E32)</f>
        <v>#VALUE!</v>
      </c>
      <c r="J32" s="16" t="n">
        <f aca="false">OR(E32&lt;D32, ISBLANK(D32), ISBLANK(E32), ISTEXT(D32), ISTEXT(E32))</f>
        <v>1</v>
      </c>
      <c r="K32" s="17" t="e">
        <f aca="false">IF(N32=0, "", IF(N32=1, "1 year", N32&amp;" years"))</f>
        <v>#VALUE!</v>
      </c>
      <c r="L32" s="17" t="e">
        <f aca="false">IF(O32=0, "", IF(O32=1, "1 month", O32&amp;" months"))</f>
        <v>#VALUE!</v>
      </c>
      <c r="M32" s="17" t="e">
        <f aca="false">IF(P32=0, "", IF(P32=1, "1 day", P32&amp;" days"))</f>
        <v>#VALUE!</v>
      </c>
      <c r="N32" s="17" t="e">
        <f aca="false">ORG.OPENOFFICE.YEARS(D32, E32, 0)</f>
        <v>#VALUE!</v>
      </c>
      <c r="O32" s="17" t="e">
        <f aca="false">MOD(ORG.OPENOFFICE.MONTHS(D32, E32, 0),12)</f>
        <v>#VALUE!</v>
      </c>
      <c r="P32" s="17" t="e">
        <f aca="false">IF(F32&lt;=G32, G32-F32, _xlfn.DAYS(E32, DATE(I32, H32-1, F32)))</f>
        <v>#VALUE!</v>
      </c>
      <c r="Q32" s="28" t="str">
        <f aca="false">IF(J32, "", TRIM(K32&amp;" "&amp;L32&amp;" "&amp;M32))</f>
        <v/>
      </c>
    </row>
    <row r="33" customFormat="false" ht="12.8" hidden="false" customHeight="false" outlineLevel="0" collapsed="false">
      <c r="D33" s="27" t="str">
        <f aca="true">IF(INDIRECT("B33")=0, "", INDIRECT("B33"))</f>
        <v/>
      </c>
      <c r="E33" s="27" t="str">
        <f aca="true">IF(INDIRECT("C33")=0, "", INDIRECT("C33"))</f>
        <v/>
      </c>
      <c r="F33" s="17" t="e">
        <f aca="false">DAY(D33)</f>
        <v>#VALUE!</v>
      </c>
      <c r="G33" s="17" t="e">
        <f aca="false">DAY(E33)</f>
        <v>#VALUE!</v>
      </c>
      <c r="H33" s="17" t="e">
        <f aca="false">MONTH(E33)</f>
        <v>#VALUE!</v>
      </c>
      <c r="I33" s="17" t="e">
        <f aca="false">YEAR(E33)</f>
        <v>#VALUE!</v>
      </c>
      <c r="J33" s="16" t="n">
        <f aca="false">OR(E33&lt;D33, ISBLANK(D33), ISBLANK(E33), ISTEXT(D33), ISTEXT(E33))</f>
        <v>1</v>
      </c>
      <c r="K33" s="17" t="e">
        <f aca="false">IF(N33=0, "", IF(N33=1, "1 year", N33&amp;" years"))</f>
        <v>#VALUE!</v>
      </c>
      <c r="L33" s="17" t="e">
        <f aca="false">IF(O33=0, "", IF(O33=1, "1 month", O33&amp;" months"))</f>
        <v>#VALUE!</v>
      </c>
      <c r="M33" s="17" t="e">
        <f aca="false">IF(P33=0, "", IF(P33=1, "1 day", P33&amp;" days"))</f>
        <v>#VALUE!</v>
      </c>
      <c r="N33" s="17" t="e">
        <f aca="false">ORG.OPENOFFICE.YEARS(D33, E33, 0)</f>
        <v>#VALUE!</v>
      </c>
      <c r="O33" s="17" t="e">
        <f aca="false">MOD(ORG.OPENOFFICE.MONTHS(D33, E33, 0),12)</f>
        <v>#VALUE!</v>
      </c>
      <c r="P33" s="17" t="e">
        <f aca="false">IF(F33&lt;=G33, G33-F33, _xlfn.DAYS(E33, DATE(I33, H33-1, F33)))</f>
        <v>#VALUE!</v>
      </c>
      <c r="Q33" s="28" t="str">
        <f aca="false">IF(J33, "", TRIM(K33&amp;" "&amp;L33&amp;" "&amp;M33))</f>
        <v/>
      </c>
    </row>
    <row r="34" customFormat="false" ht="12.8" hidden="false" customHeight="false" outlineLevel="0" collapsed="false">
      <c r="D34" s="27" t="str">
        <f aca="true">IF(INDIRECT("B34")=0, "", INDIRECT("B34"))</f>
        <v/>
      </c>
      <c r="E34" s="27" t="str">
        <f aca="true">IF(INDIRECT("C34")=0, "", INDIRECT("C34"))</f>
        <v/>
      </c>
      <c r="F34" s="17" t="e">
        <f aca="false">DAY(D34)</f>
        <v>#VALUE!</v>
      </c>
      <c r="G34" s="17" t="e">
        <f aca="false">DAY(E34)</f>
        <v>#VALUE!</v>
      </c>
      <c r="H34" s="17" t="e">
        <f aca="false">MONTH(E34)</f>
        <v>#VALUE!</v>
      </c>
      <c r="I34" s="17" t="e">
        <f aca="false">YEAR(E34)</f>
        <v>#VALUE!</v>
      </c>
      <c r="J34" s="16" t="n">
        <f aca="false">OR(E34&lt;D34, ISBLANK(D34), ISBLANK(E34), ISTEXT(D34), ISTEXT(E34))</f>
        <v>1</v>
      </c>
      <c r="K34" s="17" t="e">
        <f aca="false">IF(N34=0, "", IF(N34=1, "1 year", N34&amp;" years"))</f>
        <v>#VALUE!</v>
      </c>
      <c r="L34" s="17" t="e">
        <f aca="false">IF(O34=0, "", IF(O34=1, "1 month", O34&amp;" months"))</f>
        <v>#VALUE!</v>
      </c>
      <c r="M34" s="17" t="e">
        <f aca="false">IF(P34=0, "", IF(P34=1, "1 day", P34&amp;" days"))</f>
        <v>#VALUE!</v>
      </c>
      <c r="N34" s="17" t="e">
        <f aca="false">ORG.OPENOFFICE.YEARS(D34, E34, 0)</f>
        <v>#VALUE!</v>
      </c>
      <c r="O34" s="17" t="e">
        <f aca="false">MOD(ORG.OPENOFFICE.MONTHS(D34, E34, 0),12)</f>
        <v>#VALUE!</v>
      </c>
      <c r="P34" s="17" t="e">
        <f aca="false">IF(F34&lt;=G34, G34-F34, _xlfn.DAYS(E34, DATE(I34, H34-1, F34)))</f>
        <v>#VALUE!</v>
      </c>
      <c r="Q34" s="28" t="str">
        <f aca="false">IF(J34, "", TRIM(K34&amp;" "&amp;L34&amp;" "&amp;M34))</f>
        <v/>
      </c>
    </row>
    <row r="35" customFormat="false" ht="12.8" hidden="false" customHeight="false" outlineLevel="0" collapsed="false">
      <c r="D35" s="27" t="str">
        <f aca="true">IF(INDIRECT("B35")=0, "", INDIRECT("B35"))</f>
        <v/>
      </c>
      <c r="E35" s="27" t="str">
        <f aca="true">IF(INDIRECT("C35")=0, "", INDIRECT("C35"))</f>
        <v/>
      </c>
      <c r="F35" s="17" t="e">
        <f aca="false">DAY(D35)</f>
        <v>#VALUE!</v>
      </c>
      <c r="G35" s="17" t="e">
        <f aca="false">DAY(E35)</f>
        <v>#VALUE!</v>
      </c>
      <c r="H35" s="17" t="e">
        <f aca="false">MONTH(E35)</f>
        <v>#VALUE!</v>
      </c>
      <c r="I35" s="17" t="e">
        <f aca="false">YEAR(E35)</f>
        <v>#VALUE!</v>
      </c>
      <c r="J35" s="16" t="n">
        <f aca="false">OR(E35&lt;D35, ISBLANK(D35), ISBLANK(E35), ISTEXT(D35), ISTEXT(E35))</f>
        <v>1</v>
      </c>
      <c r="K35" s="17" t="e">
        <f aca="false">IF(N35=0, "", IF(N35=1, "1 year", N35&amp;" years"))</f>
        <v>#VALUE!</v>
      </c>
      <c r="L35" s="17" t="e">
        <f aca="false">IF(O35=0, "", IF(O35=1, "1 month", O35&amp;" months"))</f>
        <v>#VALUE!</v>
      </c>
      <c r="M35" s="17" t="e">
        <f aca="false">IF(P35=0, "", IF(P35=1, "1 day", P35&amp;" days"))</f>
        <v>#VALUE!</v>
      </c>
      <c r="N35" s="17" t="e">
        <f aca="false">ORG.OPENOFFICE.YEARS(D35, E35, 0)</f>
        <v>#VALUE!</v>
      </c>
      <c r="O35" s="17" t="e">
        <f aca="false">MOD(ORG.OPENOFFICE.MONTHS(D35, E35, 0),12)</f>
        <v>#VALUE!</v>
      </c>
      <c r="P35" s="17" t="e">
        <f aca="false">IF(F35&lt;=G35, G35-F35, _xlfn.DAYS(E35, DATE(I35, H35-1, F35)))</f>
        <v>#VALUE!</v>
      </c>
      <c r="Q35" s="28" t="str">
        <f aca="false">IF(J35, "", TRIM(K35&amp;" "&amp;L35&amp;" "&amp;M35))</f>
        <v/>
      </c>
    </row>
    <row r="36" customFormat="false" ht="12.8" hidden="false" customHeight="false" outlineLevel="0" collapsed="false">
      <c r="D36" s="27" t="str">
        <f aca="true">IF(INDIRECT("B36")=0, "", INDIRECT("B36"))</f>
        <v/>
      </c>
      <c r="E36" s="27" t="str">
        <f aca="true">IF(INDIRECT("C36")=0, "", INDIRECT("C36"))</f>
        <v/>
      </c>
      <c r="F36" s="17" t="e">
        <f aca="false">DAY(D36)</f>
        <v>#VALUE!</v>
      </c>
      <c r="G36" s="17" t="e">
        <f aca="false">DAY(E36)</f>
        <v>#VALUE!</v>
      </c>
      <c r="H36" s="17" t="e">
        <f aca="false">MONTH(E36)</f>
        <v>#VALUE!</v>
      </c>
      <c r="I36" s="17" t="e">
        <f aca="false">YEAR(E36)</f>
        <v>#VALUE!</v>
      </c>
      <c r="J36" s="16" t="n">
        <f aca="false">OR(E36&lt;D36, ISBLANK(D36), ISBLANK(E36), ISTEXT(D36), ISTEXT(E36))</f>
        <v>1</v>
      </c>
      <c r="K36" s="17" t="e">
        <f aca="false">IF(N36=0, "", IF(N36=1, "1 year", N36&amp;" years"))</f>
        <v>#VALUE!</v>
      </c>
      <c r="L36" s="17" t="e">
        <f aca="false">IF(O36=0, "", IF(O36=1, "1 month", O36&amp;" months"))</f>
        <v>#VALUE!</v>
      </c>
      <c r="M36" s="17" t="e">
        <f aca="false">IF(P36=0, "", IF(P36=1, "1 day", P36&amp;" days"))</f>
        <v>#VALUE!</v>
      </c>
      <c r="N36" s="17" t="e">
        <f aca="false">ORG.OPENOFFICE.YEARS(D36, E36, 0)</f>
        <v>#VALUE!</v>
      </c>
      <c r="O36" s="17" t="e">
        <f aca="false">MOD(ORG.OPENOFFICE.MONTHS(D36, E36, 0),12)</f>
        <v>#VALUE!</v>
      </c>
      <c r="P36" s="17" t="e">
        <f aca="false">IF(F36&lt;=G36, G36-F36, _xlfn.DAYS(E36, DATE(I36, H36-1, F36)))</f>
        <v>#VALUE!</v>
      </c>
      <c r="Q36" s="28" t="str">
        <f aca="false">IF(J36, "", TRIM(K36&amp;" "&amp;L36&amp;" "&amp;M36))</f>
        <v/>
      </c>
    </row>
    <row r="37" customFormat="false" ht="12.8" hidden="false" customHeight="false" outlineLevel="0" collapsed="false">
      <c r="D37" s="27" t="str">
        <f aca="true">IF(INDIRECT("B37")=0, "", INDIRECT("B37"))</f>
        <v/>
      </c>
      <c r="E37" s="27" t="str">
        <f aca="true">IF(INDIRECT("C37")=0, "", INDIRECT("C37"))</f>
        <v/>
      </c>
      <c r="F37" s="17" t="e">
        <f aca="false">DAY(D37)</f>
        <v>#VALUE!</v>
      </c>
      <c r="G37" s="17" t="e">
        <f aca="false">DAY(E37)</f>
        <v>#VALUE!</v>
      </c>
      <c r="H37" s="17" t="e">
        <f aca="false">MONTH(E37)</f>
        <v>#VALUE!</v>
      </c>
      <c r="I37" s="17" t="e">
        <f aca="false">YEAR(E37)</f>
        <v>#VALUE!</v>
      </c>
      <c r="J37" s="16" t="n">
        <f aca="false">OR(E37&lt;D37, ISBLANK(D37), ISBLANK(E37), ISTEXT(D37), ISTEXT(E37))</f>
        <v>1</v>
      </c>
      <c r="K37" s="17" t="e">
        <f aca="false">IF(N37=0, "", IF(N37=1, "1 year", N37&amp;" years"))</f>
        <v>#VALUE!</v>
      </c>
      <c r="L37" s="17" t="e">
        <f aca="false">IF(O37=0, "", IF(O37=1, "1 month", O37&amp;" months"))</f>
        <v>#VALUE!</v>
      </c>
      <c r="M37" s="17" t="e">
        <f aca="false">IF(P37=0, "", IF(P37=1, "1 day", P37&amp;" days"))</f>
        <v>#VALUE!</v>
      </c>
      <c r="N37" s="17" t="e">
        <f aca="false">ORG.OPENOFFICE.YEARS(D37, E37, 0)</f>
        <v>#VALUE!</v>
      </c>
      <c r="O37" s="17" t="e">
        <f aca="false">MOD(ORG.OPENOFFICE.MONTHS(D37, E37, 0),12)</f>
        <v>#VALUE!</v>
      </c>
      <c r="P37" s="17" t="e">
        <f aca="false">IF(F37&lt;=G37, G37-F37, _xlfn.DAYS(E37, DATE(I37, H37-1, F37)))</f>
        <v>#VALUE!</v>
      </c>
      <c r="Q37" s="28" t="str">
        <f aca="false">IF(J37, "", TRIM(K37&amp;" "&amp;L37&amp;" "&amp;M37))</f>
        <v/>
      </c>
    </row>
    <row r="38" customFormat="false" ht="12.8" hidden="false" customHeight="false" outlineLevel="0" collapsed="false">
      <c r="D38" s="27" t="str">
        <f aca="true">IF(INDIRECT("B38")=0, "", INDIRECT("B38"))</f>
        <v/>
      </c>
      <c r="E38" s="27" t="str">
        <f aca="true">IF(INDIRECT("C38")=0, "", INDIRECT("C38"))</f>
        <v/>
      </c>
      <c r="F38" s="17" t="e">
        <f aca="false">DAY(D38)</f>
        <v>#VALUE!</v>
      </c>
      <c r="G38" s="17" t="e">
        <f aca="false">DAY(E38)</f>
        <v>#VALUE!</v>
      </c>
      <c r="H38" s="17" t="e">
        <f aca="false">MONTH(E38)</f>
        <v>#VALUE!</v>
      </c>
      <c r="I38" s="17" t="e">
        <f aca="false">YEAR(E38)</f>
        <v>#VALUE!</v>
      </c>
      <c r="J38" s="16" t="n">
        <f aca="false">OR(E38&lt;D38, ISBLANK(D38), ISBLANK(E38), ISTEXT(D38), ISTEXT(E38))</f>
        <v>1</v>
      </c>
      <c r="K38" s="17" t="e">
        <f aca="false">IF(N38=0, "", IF(N38=1, "1 year", N38&amp;" years"))</f>
        <v>#VALUE!</v>
      </c>
      <c r="L38" s="17" t="e">
        <f aca="false">IF(O38=0, "", IF(O38=1, "1 month", O38&amp;" months"))</f>
        <v>#VALUE!</v>
      </c>
      <c r="M38" s="17" t="e">
        <f aca="false">IF(P38=0, "", IF(P38=1, "1 day", P38&amp;" days"))</f>
        <v>#VALUE!</v>
      </c>
      <c r="N38" s="17" t="e">
        <f aca="false">ORG.OPENOFFICE.YEARS(D38, E38, 0)</f>
        <v>#VALUE!</v>
      </c>
      <c r="O38" s="17" t="e">
        <f aca="false">MOD(ORG.OPENOFFICE.MONTHS(D38, E38, 0),12)</f>
        <v>#VALUE!</v>
      </c>
      <c r="P38" s="17" t="e">
        <f aca="false">IF(F38&lt;=G38, G38-F38, _xlfn.DAYS(E38, DATE(I38, H38-1, F38)))</f>
        <v>#VALUE!</v>
      </c>
      <c r="Q38" s="28" t="str">
        <f aca="false">IF(J38, "", TRIM(K38&amp;" "&amp;L38&amp;" "&amp;M38))</f>
        <v/>
      </c>
    </row>
    <row r="39" customFormat="false" ht="12.8" hidden="false" customHeight="false" outlineLevel="0" collapsed="false">
      <c r="D39" s="27" t="str">
        <f aca="true">IF(INDIRECT("B39")=0, "", INDIRECT("B39"))</f>
        <v/>
      </c>
      <c r="E39" s="27" t="str">
        <f aca="true">IF(INDIRECT("C39")=0, "", INDIRECT("C39"))</f>
        <v/>
      </c>
      <c r="F39" s="17" t="e">
        <f aca="false">DAY(D39)</f>
        <v>#VALUE!</v>
      </c>
      <c r="G39" s="17" t="e">
        <f aca="false">DAY(E39)</f>
        <v>#VALUE!</v>
      </c>
      <c r="H39" s="17" t="e">
        <f aca="false">MONTH(E39)</f>
        <v>#VALUE!</v>
      </c>
      <c r="I39" s="17" t="e">
        <f aca="false">YEAR(E39)</f>
        <v>#VALUE!</v>
      </c>
      <c r="J39" s="16" t="n">
        <f aca="false">OR(E39&lt;D39, ISBLANK(D39), ISBLANK(E39), ISTEXT(D39), ISTEXT(E39))</f>
        <v>1</v>
      </c>
      <c r="K39" s="17" t="e">
        <f aca="false">IF(N39=0, "", IF(N39=1, "1 year", N39&amp;" years"))</f>
        <v>#VALUE!</v>
      </c>
      <c r="L39" s="17" t="e">
        <f aca="false">IF(O39=0, "", IF(O39=1, "1 month", O39&amp;" months"))</f>
        <v>#VALUE!</v>
      </c>
      <c r="M39" s="17" t="e">
        <f aca="false">IF(P39=0, "", IF(P39=1, "1 day", P39&amp;" days"))</f>
        <v>#VALUE!</v>
      </c>
      <c r="N39" s="17" t="e">
        <f aca="false">ORG.OPENOFFICE.YEARS(D39, E39, 0)</f>
        <v>#VALUE!</v>
      </c>
      <c r="O39" s="17" t="e">
        <f aca="false">MOD(ORG.OPENOFFICE.MONTHS(D39, E39, 0),12)</f>
        <v>#VALUE!</v>
      </c>
      <c r="P39" s="17" t="e">
        <f aca="false">IF(F39&lt;=G39, G39-F39, _xlfn.DAYS(E39, DATE(I39, H39-1, F39)))</f>
        <v>#VALUE!</v>
      </c>
      <c r="Q39" s="28" t="str">
        <f aca="false">IF(J39, "", TRIM(K39&amp;" "&amp;L39&amp;" "&amp;M39))</f>
        <v/>
      </c>
    </row>
    <row r="40" customFormat="false" ht="12.8" hidden="false" customHeight="false" outlineLevel="0" collapsed="false">
      <c r="D40" s="27" t="str">
        <f aca="true">IF(INDIRECT("B40")=0, "", INDIRECT("B40"))</f>
        <v/>
      </c>
      <c r="E40" s="27" t="str">
        <f aca="true">IF(INDIRECT("C40")=0, "", INDIRECT("C40"))</f>
        <v/>
      </c>
      <c r="F40" s="17" t="e">
        <f aca="false">DAY(D40)</f>
        <v>#VALUE!</v>
      </c>
      <c r="G40" s="17" t="e">
        <f aca="false">DAY(E40)</f>
        <v>#VALUE!</v>
      </c>
      <c r="H40" s="17" t="e">
        <f aca="false">MONTH(E40)</f>
        <v>#VALUE!</v>
      </c>
      <c r="I40" s="17" t="e">
        <f aca="false">YEAR(E40)</f>
        <v>#VALUE!</v>
      </c>
      <c r="J40" s="16" t="n">
        <f aca="false">OR(E40&lt;D40, ISBLANK(D40), ISBLANK(E40), ISTEXT(D40), ISTEXT(E40))</f>
        <v>1</v>
      </c>
      <c r="K40" s="17" t="e">
        <f aca="false">IF(N40=0, "", IF(N40=1, "1 year", N40&amp;" years"))</f>
        <v>#VALUE!</v>
      </c>
      <c r="L40" s="17" t="e">
        <f aca="false">IF(O40=0, "", IF(O40=1, "1 month", O40&amp;" months"))</f>
        <v>#VALUE!</v>
      </c>
      <c r="M40" s="17" t="e">
        <f aca="false">IF(P40=0, "", IF(P40=1, "1 day", P40&amp;" days"))</f>
        <v>#VALUE!</v>
      </c>
      <c r="N40" s="17" t="e">
        <f aca="false">ORG.OPENOFFICE.YEARS(D40, E40, 0)</f>
        <v>#VALUE!</v>
      </c>
      <c r="O40" s="17" t="e">
        <f aca="false">MOD(ORG.OPENOFFICE.MONTHS(D40, E40, 0),12)</f>
        <v>#VALUE!</v>
      </c>
      <c r="P40" s="17" t="e">
        <f aca="false">IF(F40&lt;=G40, G40-F40, _xlfn.DAYS(E40, DATE(I40, H40-1, F40)))</f>
        <v>#VALUE!</v>
      </c>
      <c r="Q40" s="28" t="str">
        <f aca="false">IF(J40, "", TRIM(K40&amp;" "&amp;L40&amp;" "&amp;M40))</f>
        <v/>
      </c>
    </row>
    <row r="41" customFormat="false" ht="12.8" hidden="false" customHeight="false" outlineLevel="0" collapsed="false">
      <c r="D41" s="27" t="str">
        <f aca="true">IF(INDIRECT("B41")=0, "", INDIRECT("B41"))</f>
        <v/>
      </c>
      <c r="E41" s="27" t="str">
        <f aca="true">IF(INDIRECT("C41")=0, "", INDIRECT("C41"))</f>
        <v/>
      </c>
      <c r="F41" s="17" t="e">
        <f aca="false">DAY(D41)</f>
        <v>#VALUE!</v>
      </c>
      <c r="G41" s="17" t="e">
        <f aca="false">DAY(E41)</f>
        <v>#VALUE!</v>
      </c>
      <c r="H41" s="17" t="e">
        <f aca="false">MONTH(E41)</f>
        <v>#VALUE!</v>
      </c>
      <c r="I41" s="17" t="e">
        <f aca="false">YEAR(E41)</f>
        <v>#VALUE!</v>
      </c>
      <c r="J41" s="16" t="n">
        <f aca="false">OR(E41&lt;D41, ISBLANK(D41), ISBLANK(E41), ISTEXT(D41), ISTEXT(E41))</f>
        <v>1</v>
      </c>
      <c r="K41" s="17" t="e">
        <f aca="false">IF(N41=0, "", IF(N41=1, "1 year", N41&amp;" years"))</f>
        <v>#VALUE!</v>
      </c>
      <c r="L41" s="17" t="e">
        <f aca="false">IF(O41=0, "", IF(O41=1, "1 month", O41&amp;" months"))</f>
        <v>#VALUE!</v>
      </c>
      <c r="M41" s="17" t="e">
        <f aca="false">IF(P41=0, "", IF(P41=1, "1 day", P41&amp;" days"))</f>
        <v>#VALUE!</v>
      </c>
      <c r="N41" s="17" t="e">
        <f aca="false">ORG.OPENOFFICE.YEARS(D41, E41, 0)</f>
        <v>#VALUE!</v>
      </c>
      <c r="O41" s="17" t="e">
        <f aca="false">MOD(ORG.OPENOFFICE.MONTHS(D41, E41, 0),12)</f>
        <v>#VALUE!</v>
      </c>
      <c r="P41" s="17" t="e">
        <f aca="false">IF(F41&lt;=G41, G41-F41, _xlfn.DAYS(E41, DATE(I41, H41-1, F41)))</f>
        <v>#VALUE!</v>
      </c>
      <c r="Q41" s="28" t="str">
        <f aca="false">IF(J41, "", TRIM(K41&amp;" "&amp;L41&amp;" "&amp;M41))</f>
        <v/>
      </c>
    </row>
    <row r="42" customFormat="false" ht="12.8" hidden="false" customHeight="false" outlineLevel="0" collapsed="false">
      <c r="D42" s="27" t="str">
        <f aca="true">IF(INDIRECT("B42")=0, "", INDIRECT("B42"))</f>
        <v/>
      </c>
      <c r="E42" s="27" t="str">
        <f aca="true">IF(INDIRECT("C42")=0, "", INDIRECT("C42"))</f>
        <v/>
      </c>
      <c r="F42" s="17" t="e">
        <f aca="false">DAY(D42)</f>
        <v>#VALUE!</v>
      </c>
      <c r="G42" s="17" t="e">
        <f aca="false">DAY(E42)</f>
        <v>#VALUE!</v>
      </c>
      <c r="H42" s="17" t="e">
        <f aca="false">MONTH(E42)</f>
        <v>#VALUE!</v>
      </c>
      <c r="I42" s="17" t="e">
        <f aca="false">YEAR(E42)</f>
        <v>#VALUE!</v>
      </c>
      <c r="J42" s="16" t="n">
        <f aca="false">OR(E42&lt;D42, ISBLANK(D42), ISBLANK(E42), ISTEXT(D42), ISTEXT(E42))</f>
        <v>1</v>
      </c>
      <c r="K42" s="17" t="e">
        <f aca="false">IF(N42=0, "", IF(N42=1, "1 year", N42&amp;" years"))</f>
        <v>#VALUE!</v>
      </c>
      <c r="L42" s="17" t="e">
        <f aca="false">IF(O42=0, "", IF(O42=1, "1 month", O42&amp;" months"))</f>
        <v>#VALUE!</v>
      </c>
      <c r="M42" s="17" t="e">
        <f aca="false">IF(P42=0, "", IF(P42=1, "1 day", P42&amp;" days"))</f>
        <v>#VALUE!</v>
      </c>
      <c r="N42" s="17" t="e">
        <f aca="false">ORG.OPENOFFICE.YEARS(D42, E42, 0)</f>
        <v>#VALUE!</v>
      </c>
      <c r="O42" s="17" t="e">
        <f aca="false">MOD(ORG.OPENOFFICE.MONTHS(D42, E42, 0),12)</f>
        <v>#VALUE!</v>
      </c>
      <c r="P42" s="17" t="e">
        <f aca="false">IF(F42&lt;=G42, G42-F42, _xlfn.DAYS(E42, DATE(I42, H42-1, F42)))</f>
        <v>#VALUE!</v>
      </c>
      <c r="Q42" s="28" t="str">
        <f aca="false">IF(J42, "", TRIM(K42&amp;" "&amp;L42&amp;" "&amp;M42))</f>
        <v/>
      </c>
    </row>
    <row r="43" customFormat="false" ht="12.8" hidden="false" customHeight="false" outlineLevel="0" collapsed="false">
      <c r="D43" s="27" t="str">
        <f aca="true">IF(INDIRECT("B43")=0, "", INDIRECT("B43"))</f>
        <v/>
      </c>
      <c r="E43" s="27" t="str">
        <f aca="true">IF(INDIRECT("C43")=0, "", INDIRECT("C43"))</f>
        <v/>
      </c>
      <c r="F43" s="17" t="e">
        <f aca="false">DAY(D43)</f>
        <v>#VALUE!</v>
      </c>
      <c r="G43" s="17" t="e">
        <f aca="false">DAY(E43)</f>
        <v>#VALUE!</v>
      </c>
      <c r="H43" s="17" t="e">
        <f aca="false">MONTH(E43)</f>
        <v>#VALUE!</v>
      </c>
      <c r="I43" s="17" t="e">
        <f aca="false">YEAR(E43)</f>
        <v>#VALUE!</v>
      </c>
      <c r="J43" s="16" t="n">
        <f aca="false">OR(E43&lt;D43, ISBLANK(D43), ISBLANK(E43), ISTEXT(D43), ISTEXT(E43))</f>
        <v>1</v>
      </c>
      <c r="K43" s="17" t="e">
        <f aca="false">IF(N43=0, "", IF(N43=1, "1 year", N43&amp;" years"))</f>
        <v>#VALUE!</v>
      </c>
      <c r="L43" s="17" t="e">
        <f aca="false">IF(O43=0, "", IF(O43=1, "1 month", O43&amp;" months"))</f>
        <v>#VALUE!</v>
      </c>
      <c r="M43" s="17" t="e">
        <f aca="false">IF(P43=0, "", IF(P43=1, "1 day", P43&amp;" days"))</f>
        <v>#VALUE!</v>
      </c>
      <c r="N43" s="17" t="e">
        <f aca="false">ORG.OPENOFFICE.YEARS(D43, E43, 0)</f>
        <v>#VALUE!</v>
      </c>
      <c r="O43" s="17" t="e">
        <f aca="false">MOD(ORG.OPENOFFICE.MONTHS(D43, E43, 0),12)</f>
        <v>#VALUE!</v>
      </c>
      <c r="P43" s="17" t="e">
        <f aca="false">IF(F43&lt;=G43, G43-F43, _xlfn.DAYS(E43, DATE(I43, H43-1, F43)))</f>
        <v>#VALUE!</v>
      </c>
      <c r="Q43" s="28" t="str">
        <f aca="false">IF(J43, "", TRIM(K43&amp;" "&amp;L43&amp;" "&amp;M43))</f>
        <v/>
      </c>
    </row>
    <row r="44" customFormat="false" ht="12.8" hidden="false" customHeight="false" outlineLevel="0" collapsed="false">
      <c r="D44" s="27" t="str">
        <f aca="true">IF(INDIRECT("B44")=0, "", INDIRECT("B44"))</f>
        <v/>
      </c>
      <c r="E44" s="27" t="str">
        <f aca="true">IF(INDIRECT("C44")=0, "", INDIRECT("C44"))</f>
        <v/>
      </c>
      <c r="F44" s="17" t="e">
        <f aca="false">DAY(D44)</f>
        <v>#VALUE!</v>
      </c>
      <c r="G44" s="17" t="e">
        <f aca="false">DAY(E44)</f>
        <v>#VALUE!</v>
      </c>
      <c r="H44" s="17" t="e">
        <f aca="false">MONTH(E44)</f>
        <v>#VALUE!</v>
      </c>
      <c r="I44" s="17" t="e">
        <f aca="false">YEAR(E44)</f>
        <v>#VALUE!</v>
      </c>
      <c r="J44" s="16" t="n">
        <f aca="false">OR(E44&lt;D44, ISBLANK(D44), ISBLANK(E44), ISTEXT(D44), ISTEXT(E44))</f>
        <v>1</v>
      </c>
      <c r="K44" s="17" t="e">
        <f aca="false">IF(N44=0, "", IF(N44=1, "1 year", N44&amp;" years"))</f>
        <v>#VALUE!</v>
      </c>
      <c r="L44" s="17" t="e">
        <f aca="false">IF(O44=0, "", IF(O44=1, "1 month", O44&amp;" months"))</f>
        <v>#VALUE!</v>
      </c>
      <c r="M44" s="17" t="e">
        <f aca="false">IF(P44=0, "", IF(P44=1, "1 day", P44&amp;" days"))</f>
        <v>#VALUE!</v>
      </c>
      <c r="N44" s="17" t="e">
        <f aca="false">ORG.OPENOFFICE.YEARS(D44, E44, 0)</f>
        <v>#VALUE!</v>
      </c>
      <c r="O44" s="17" t="e">
        <f aca="false">MOD(ORG.OPENOFFICE.MONTHS(D44, E44, 0),12)</f>
        <v>#VALUE!</v>
      </c>
      <c r="P44" s="17" t="e">
        <f aca="false">IF(F44&lt;=G44, G44-F44, _xlfn.DAYS(E44, DATE(I44, H44-1, F44)))</f>
        <v>#VALUE!</v>
      </c>
      <c r="Q44" s="28" t="str">
        <f aca="false">IF(J44, "", TRIM(K44&amp;" "&amp;L44&amp;" "&amp;M44))</f>
        <v/>
      </c>
    </row>
    <row r="45" customFormat="false" ht="12.8" hidden="false" customHeight="false" outlineLevel="0" collapsed="false">
      <c r="D45" s="27" t="str">
        <f aca="true">IF(INDIRECT("B45")=0, "", INDIRECT("B45"))</f>
        <v/>
      </c>
      <c r="E45" s="27" t="str">
        <f aca="true">IF(INDIRECT("C45")=0, "", INDIRECT("C45"))</f>
        <v/>
      </c>
      <c r="F45" s="17" t="e">
        <f aca="false">DAY(D45)</f>
        <v>#VALUE!</v>
      </c>
      <c r="G45" s="17" t="e">
        <f aca="false">DAY(E45)</f>
        <v>#VALUE!</v>
      </c>
      <c r="H45" s="17" t="e">
        <f aca="false">MONTH(E45)</f>
        <v>#VALUE!</v>
      </c>
      <c r="I45" s="17" t="e">
        <f aca="false">YEAR(E45)</f>
        <v>#VALUE!</v>
      </c>
      <c r="J45" s="16" t="n">
        <f aca="false">OR(E45&lt;D45, ISBLANK(D45), ISBLANK(E45), ISTEXT(D45), ISTEXT(E45))</f>
        <v>1</v>
      </c>
      <c r="K45" s="17" t="e">
        <f aca="false">IF(N45=0, "", IF(N45=1, "1 year", N45&amp;" years"))</f>
        <v>#VALUE!</v>
      </c>
      <c r="L45" s="17" t="e">
        <f aca="false">IF(O45=0, "", IF(O45=1, "1 month", O45&amp;" months"))</f>
        <v>#VALUE!</v>
      </c>
      <c r="M45" s="17" t="e">
        <f aca="false">IF(P45=0, "", IF(P45=1, "1 day", P45&amp;" days"))</f>
        <v>#VALUE!</v>
      </c>
      <c r="N45" s="17" t="e">
        <f aca="false">ORG.OPENOFFICE.YEARS(D45, E45, 0)</f>
        <v>#VALUE!</v>
      </c>
      <c r="O45" s="17" t="e">
        <f aca="false">MOD(ORG.OPENOFFICE.MONTHS(D45, E45, 0),12)</f>
        <v>#VALUE!</v>
      </c>
      <c r="P45" s="17" t="e">
        <f aca="false">IF(F45&lt;=G45, G45-F45, _xlfn.DAYS(E45, DATE(I45, H45-1, F45)))</f>
        <v>#VALUE!</v>
      </c>
      <c r="Q45" s="28" t="str">
        <f aca="false">IF(J45, "", TRIM(K45&amp;" "&amp;L45&amp;" "&amp;M45))</f>
        <v/>
      </c>
    </row>
    <row r="46" customFormat="false" ht="12.8" hidden="false" customHeight="false" outlineLevel="0" collapsed="false">
      <c r="D46" s="27" t="str">
        <f aca="true">IF(INDIRECT("B46")=0, "", INDIRECT("B46"))</f>
        <v/>
      </c>
      <c r="E46" s="27" t="str">
        <f aca="true">IF(INDIRECT("C46")=0, "", INDIRECT("C46"))</f>
        <v/>
      </c>
      <c r="F46" s="17" t="e">
        <f aca="false">DAY(D46)</f>
        <v>#VALUE!</v>
      </c>
      <c r="G46" s="17" t="e">
        <f aca="false">DAY(E46)</f>
        <v>#VALUE!</v>
      </c>
      <c r="H46" s="17" t="e">
        <f aca="false">MONTH(E46)</f>
        <v>#VALUE!</v>
      </c>
      <c r="I46" s="17" t="e">
        <f aca="false">YEAR(E46)</f>
        <v>#VALUE!</v>
      </c>
      <c r="J46" s="16" t="n">
        <f aca="false">OR(E46&lt;D46, ISBLANK(D46), ISBLANK(E46), ISTEXT(D46), ISTEXT(E46))</f>
        <v>1</v>
      </c>
      <c r="K46" s="17" t="e">
        <f aca="false">IF(N46=0, "", IF(N46=1, "1 year", N46&amp;" years"))</f>
        <v>#VALUE!</v>
      </c>
      <c r="L46" s="17" t="e">
        <f aca="false">IF(O46=0, "", IF(O46=1, "1 month", O46&amp;" months"))</f>
        <v>#VALUE!</v>
      </c>
      <c r="M46" s="17" t="e">
        <f aca="false">IF(P46=0, "", IF(P46=1, "1 day", P46&amp;" days"))</f>
        <v>#VALUE!</v>
      </c>
      <c r="N46" s="17" t="e">
        <f aca="false">ORG.OPENOFFICE.YEARS(D46, E46, 0)</f>
        <v>#VALUE!</v>
      </c>
      <c r="O46" s="17" t="e">
        <f aca="false">MOD(ORG.OPENOFFICE.MONTHS(D46, E46, 0),12)</f>
        <v>#VALUE!</v>
      </c>
      <c r="P46" s="17" t="e">
        <f aca="false">IF(F46&lt;=G46, G46-F46, _xlfn.DAYS(E46, DATE(I46, H46-1, F46)))</f>
        <v>#VALUE!</v>
      </c>
      <c r="Q46" s="28" t="str">
        <f aca="false">IF(J46, "", TRIM(K46&amp;" "&amp;L46&amp;" "&amp;M46))</f>
        <v/>
      </c>
    </row>
    <row r="47" customFormat="false" ht="12.8" hidden="false" customHeight="false" outlineLevel="0" collapsed="false">
      <c r="D47" s="27" t="str">
        <f aca="true">IF(INDIRECT("B47")=0, "", INDIRECT("B47"))</f>
        <v/>
      </c>
      <c r="E47" s="27" t="str">
        <f aca="true">IF(INDIRECT("C47")=0, "", INDIRECT("C47"))</f>
        <v/>
      </c>
      <c r="F47" s="17" t="e">
        <f aca="false">DAY(D47)</f>
        <v>#VALUE!</v>
      </c>
      <c r="G47" s="17" t="e">
        <f aca="false">DAY(E47)</f>
        <v>#VALUE!</v>
      </c>
      <c r="H47" s="17" t="e">
        <f aca="false">MONTH(E47)</f>
        <v>#VALUE!</v>
      </c>
      <c r="I47" s="17" t="e">
        <f aca="false">YEAR(E47)</f>
        <v>#VALUE!</v>
      </c>
      <c r="J47" s="16" t="n">
        <f aca="false">OR(E47&lt;D47, ISBLANK(D47), ISBLANK(E47), ISTEXT(D47), ISTEXT(E47))</f>
        <v>1</v>
      </c>
      <c r="K47" s="17" t="e">
        <f aca="false">IF(N47=0, "", IF(N47=1, "1 year", N47&amp;" years"))</f>
        <v>#VALUE!</v>
      </c>
      <c r="L47" s="17" t="e">
        <f aca="false">IF(O47=0, "", IF(O47=1, "1 month", O47&amp;" months"))</f>
        <v>#VALUE!</v>
      </c>
      <c r="M47" s="17" t="e">
        <f aca="false">IF(P47=0, "", IF(P47=1, "1 day", P47&amp;" days"))</f>
        <v>#VALUE!</v>
      </c>
      <c r="N47" s="17" t="e">
        <f aca="false">ORG.OPENOFFICE.YEARS(D47, E47, 0)</f>
        <v>#VALUE!</v>
      </c>
      <c r="O47" s="17" t="e">
        <f aca="false">MOD(ORG.OPENOFFICE.MONTHS(D47, E47, 0),12)</f>
        <v>#VALUE!</v>
      </c>
      <c r="P47" s="17" t="e">
        <f aca="false">IF(F47&lt;=G47, G47-F47, _xlfn.DAYS(E47, DATE(I47, H47-1, F47)))</f>
        <v>#VALUE!</v>
      </c>
      <c r="Q47" s="28" t="str">
        <f aca="false">IF(J47, "", TRIM(K47&amp;" "&amp;L47&amp;" "&amp;M47))</f>
        <v/>
      </c>
    </row>
    <row r="48" customFormat="false" ht="12.8" hidden="false" customHeight="false" outlineLevel="0" collapsed="false">
      <c r="D48" s="27" t="str">
        <f aca="true">IF(INDIRECT("B48")=0, "", INDIRECT("B48"))</f>
        <v/>
      </c>
      <c r="E48" s="27" t="str">
        <f aca="true">IF(INDIRECT("C48")=0, "", INDIRECT("C48"))</f>
        <v/>
      </c>
      <c r="F48" s="17" t="e">
        <f aca="false">DAY(D48)</f>
        <v>#VALUE!</v>
      </c>
      <c r="G48" s="17" t="e">
        <f aca="false">DAY(E48)</f>
        <v>#VALUE!</v>
      </c>
      <c r="H48" s="17" t="e">
        <f aca="false">MONTH(E48)</f>
        <v>#VALUE!</v>
      </c>
      <c r="I48" s="17" t="e">
        <f aca="false">YEAR(E48)</f>
        <v>#VALUE!</v>
      </c>
      <c r="J48" s="16" t="n">
        <f aca="false">OR(E48&lt;D48, ISBLANK(D48), ISBLANK(E48), ISTEXT(D48), ISTEXT(E48))</f>
        <v>1</v>
      </c>
      <c r="K48" s="17" t="e">
        <f aca="false">IF(N48=0, "", IF(N48=1, "1 year", N48&amp;" years"))</f>
        <v>#VALUE!</v>
      </c>
      <c r="L48" s="17" t="e">
        <f aca="false">IF(O48=0, "", IF(O48=1, "1 month", O48&amp;" months"))</f>
        <v>#VALUE!</v>
      </c>
      <c r="M48" s="17" t="e">
        <f aca="false">IF(P48=0, "", IF(P48=1, "1 day", P48&amp;" days"))</f>
        <v>#VALUE!</v>
      </c>
      <c r="N48" s="17" t="e">
        <f aca="false">ORG.OPENOFFICE.YEARS(D48, E48, 0)</f>
        <v>#VALUE!</v>
      </c>
      <c r="O48" s="17" t="e">
        <f aca="false">MOD(ORG.OPENOFFICE.MONTHS(D48, E48, 0),12)</f>
        <v>#VALUE!</v>
      </c>
      <c r="P48" s="17" t="e">
        <f aca="false">IF(F48&lt;=G48, G48-F48, _xlfn.DAYS(E48, DATE(I48, H48-1, F48)))</f>
        <v>#VALUE!</v>
      </c>
      <c r="Q48" s="28" t="str">
        <f aca="false">IF(J48, "", TRIM(K48&amp;" "&amp;L48&amp;" "&amp;M48))</f>
        <v/>
      </c>
    </row>
    <row r="49" customFormat="false" ht="12.8" hidden="false" customHeight="false" outlineLevel="0" collapsed="false">
      <c r="D49" s="27" t="str">
        <f aca="true">IF(INDIRECT("B49")=0, "", INDIRECT("B49"))</f>
        <v/>
      </c>
      <c r="E49" s="27" t="str">
        <f aca="true">IF(INDIRECT("C49")=0, "", INDIRECT("C49"))</f>
        <v/>
      </c>
      <c r="F49" s="17" t="e">
        <f aca="false">DAY(D49)</f>
        <v>#VALUE!</v>
      </c>
      <c r="G49" s="17" t="e">
        <f aca="false">DAY(E49)</f>
        <v>#VALUE!</v>
      </c>
      <c r="H49" s="17" t="e">
        <f aca="false">MONTH(E49)</f>
        <v>#VALUE!</v>
      </c>
      <c r="I49" s="17" t="e">
        <f aca="false">YEAR(E49)</f>
        <v>#VALUE!</v>
      </c>
      <c r="J49" s="16" t="n">
        <f aca="false">OR(E49&lt;D49, ISBLANK(D49), ISBLANK(E49), ISTEXT(D49), ISTEXT(E49))</f>
        <v>1</v>
      </c>
      <c r="K49" s="17" t="e">
        <f aca="false">IF(N49=0, "", IF(N49=1, "1 year", N49&amp;" years"))</f>
        <v>#VALUE!</v>
      </c>
      <c r="L49" s="17" t="e">
        <f aca="false">IF(O49=0, "", IF(O49=1, "1 month", O49&amp;" months"))</f>
        <v>#VALUE!</v>
      </c>
      <c r="M49" s="17" t="e">
        <f aca="false">IF(P49=0, "", IF(P49=1, "1 day", P49&amp;" days"))</f>
        <v>#VALUE!</v>
      </c>
      <c r="N49" s="17" t="e">
        <f aca="false">ORG.OPENOFFICE.YEARS(D49, E49, 0)</f>
        <v>#VALUE!</v>
      </c>
      <c r="O49" s="17" t="e">
        <f aca="false">MOD(ORG.OPENOFFICE.MONTHS(D49, E49, 0),12)</f>
        <v>#VALUE!</v>
      </c>
      <c r="P49" s="17" t="e">
        <f aca="false">IF(F49&lt;=G49, G49-F49, _xlfn.DAYS(E49, DATE(I49, H49-1, F49)))</f>
        <v>#VALUE!</v>
      </c>
      <c r="Q49" s="28" t="str">
        <f aca="false">IF(J49, "", TRIM(K49&amp;" "&amp;L49&amp;" "&amp;M49))</f>
        <v/>
      </c>
    </row>
    <row r="50" customFormat="false" ht="12.8" hidden="false" customHeight="false" outlineLevel="0" collapsed="false">
      <c r="D50" s="27" t="str">
        <f aca="true">IF(INDIRECT("B50")=0, "", INDIRECT("B50"))</f>
        <v/>
      </c>
      <c r="E50" s="27" t="str">
        <f aca="true">IF(INDIRECT("C50")=0, "", INDIRECT("C50"))</f>
        <v/>
      </c>
      <c r="F50" s="17" t="e">
        <f aca="false">DAY(D50)</f>
        <v>#VALUE!</v>
      </c>
      <c r="G50" s="17" t="e">
        <f aca="false">DAY(E50)</f>
        <v>#VALUE!</v>
      </c>
      <c r="H50" s="17" t="e">
        <f aca="false">MONTH(E50)</f>
        <v>#VALUE!</v>
      </c>
      <c r="I50" s="17" t="e">
        <f aca="false">YEAR(E50)</f>
        <v>#VALUE!</v>
      </c>
      <c r="J50" s="16" t="n">
        <f aca="false">OR(E50&lt;D50, ISBLANK(D50), ISBLANK(E50), ISTEXT(D50), ISTEXT(E50))</f>
        <v>1</v>
      </c>
      <c r="K50" s="17" t="e">
        <f aca="false">IF(N50=0, "", IF(N50=1, "1 year", N50&amp;" years"))</f>
        <v>#VALUE!</v>
      </c>
      <c r="L50" s="17" t="e">
        <f aca="false">IF(O50=0, "", IF(O50=1, "1 month", O50&amp;" months"))</f>
        <v>#VALUE!</v>
      </c>
      <c r="M50" s="17" t="e">
        <f aca="false">IF(P50=0, "", IF(P50=1, "1 day", P50&amp;" days"))</f>
        <v>#VALUE!</v>
      </c>
      <c r="N50" s="17" t="e">
        <f aca="false">ORG.OPENOFFICE.YEARS(D50, E50, 0)</f>
        <v>#VALUE!</v>
      </c>
      <c r="O50" s="17" t="e">
        <f aca="false">MOD(ORG.OPENOFFICE.MONTHS(D50, E50, 0),12)</f>
        <v>#VALUE!</v>
      </c>
      <c r="P50" s="17" t="e">
        <f aca="false">IF(F50&lt;=G50, G50-F50, _xlfn.DAYS(E50, DATE(I50, H50-1, F50)))</f>
        <v>#VALUE!</v>
      </c>
      <c r="Q50" s="28" t="str">
        <f aca="false">IF(J50, "", TRIM(K50&amp;" "&amp;L50&amp;" "&amp;M50))</f>
        <v/>
      </c>
    </row>
    <row r="51" customFormat="false" ht="12.8" hidden="false" customHeight="false" outlineLevel="0" collapsed="false">
      <c r="D51" s="27" t="str">
        <f aca="true">IF(INDIRECT("B51")=0, "", INDIRECT("B51"))</f>
        <v/>
      </c>
      <c r="E51" s="27" t="str">
        <f aca="true">IF(INDIRECT("C51")=0, "", INDIRECT("C51"))</f>
        <v/>
      </c>
      <c r="F51" s="17" t="e">
        <f aca="false">DAY(D51)</f>
        <v>#VALUE!</v>
      </c>
      <c r="G51" s="17" t="e">
        <f aca="false">DAY(E51)</f>
        <v>#VALUE!</v>
      </c>
      <c r="H51" s="17" t="e">
        <f aca="false">MONTH(E51)</f>
        <v>#VALUE!</v>
      </c>
      <c r="I51" s="17" t="e">
        <f aca="false">YEAR(E51)</f>
        <v>#VALUE!</v>
      </c>
      <c r="J51" s="16" t="n">
        <f aca="false">OR(E51&lt;D51, ISBLANK(D51), ISBLANK(E51), ISTEXT(D51), ISTEXT(E51))</f>
        <v>1</v>
      </c>
      <c r="K51" s="17" t="e">
        <f aca="false">IF(N51=0, "", IF(N51=1, "1 year", N51&amp;" years"))</f>
        <v>#VALUE!</v>
      </c>
      <c r="L51" s="17" t="e">
        <f aca="false">IF(O51=0, "", IF(O51=1, "1 month", O51&amp;" months"))</f>
        <v>#VALUE!</v>
      </c>
      <c r="M51" s="17" t="e">
        <f aca="false">IF(P51=0, "", IF(P51=1, "1 day", P51&amp;" days"))</f>
        <v>#VALUE!</v>
      </c>
      <c r="N51" s="17" t="e">
        <f aca="false">ORG.OPENOFFICE.YEARS(D51, E51, 0)</f>
        <v>#VALUE!</v>
      </c>
      <c r="O51" s="17" t="e">
        <f aca="false">MOD(ORG.OPENOFFICE.MONTHS(D51, E51, 0),12)</f>
        <v>#VALUE!</v>
      </c>
      <c r="P51" s="17" t="e">
        <f aca="false">IF(F51&lt;=G51, G51-F51, _xlfn.DAYS(E51, DATE(I51, H51-1, F51)))</f>
        <v>#VALUE!</v>
      </c>
      <c r="Q51" s="28" t="str">
        <f aca="false">IF(J51, "", TRIM(K51&amp;" "&amp;L51&amp;" "&amp;M51))</f>
        <v/>
      </c>
    </row>
    <row r="52" customFormat="false" ht="12.8" hidden="false" customHeight="false" outlineLevel="0" collapsed="false">
      <c r="D52" s="27" t="str">
        <f aca="true">IF(INDIRECT("B52")=0, "", INDIRECT("B52"))</f>
        <v/>
      </c>
      <c r="E52" s="27" t="str">
        <f aca="true">IF(INDIRECT("C52")=0, "", INDIRECT("C52"))</f>
        <v/>
      </c>
      <c r="F52" s="17" t="e">
        <f aca="false">DAY(D52)</f>
        <v>#VALUE!</v>
      </c>
      <c r="G52" s="17" t="e">
        <f aca="false">DAY(E52)</f>
        <v>#VALUE!</v>
      </c>
      <c r="H52" s="17" t="e">
        <f aca="false">MONTH(E52)</f>
        <v>#VALUE!</v>
      </c>
      <c r="I52" s="17" t="e">
        <f aca="false">YEAR(E52)</f>
        <v>#VALUE!</v>
      </c>
      <c r="J52" s="16" t="n">
        <f aca="false">OR(E52&lt;D52, ISBLANK(D52), ISBLANK(E52), ISTEXT(D52), ISTEXT(E52))</f>
        <v>1</v>
      </c>
      <c r="K52" s="17" t="e">
        <f aca="false">IF(N52=0, "", IF(N52=1, "1 year", N52&amp;" years"))</f>
        <v>#VALUE!</v>
      </c>
      <c r="L52" s="17" t="e">
        <f aca="false">IF(O52=0, "", IF(O52=1, "1 month", O52&amp;" months"))</f>
        <v>#VALUE!</v>
      </c>
      <c r="M52" s="17" t="e">
        <f aca="false">IF(P52=0, "", IF(P52=1, "1 day", P52&amp;" days"))</f>
        <v>#VALUE!</v>
      </c>
      <c r="N52" s="17" t="e">
        <f aca="false">ORG.OPENOFFICE.YEARS(D52, E52, 0)</f>
        <v>#VALUE!</v>
      </c>
      <c r="O52" s="17" t="e">
        <f aca="false">MOD(ORG.OPENOFFICE.MONTHS(D52, E52, 0),12)</f>
        <v>#VALUE!</v>
      </c>
      <c r="P52" s="17" t="e">
        <f aca="false">IF(F52&lt;=G52, G52-F52, _xlfn.DAYS(E52, DATE(I52, H52-1, F52)))</f>
        <v>#VALUE!</v>
      </c>
      <c r="Q52" s="28" t="str">
        <f aca="false">IF(J52, "", TRIM(K52&amp;" "&amp;L52&amp;" "&amp;M52))</f>
        <v/>
      </c>
    </row>
    <row r="53" customFormat="false" ht="12.8" hidden="false" customHeight="false" outlineLevel="0" collapsed="false">
      <c r="D53" s="27" t="str">
        <f aca="true">IF(INDIRECT("B53")=0, "", INDIRECT("B53"))</f>
        <v/>
      </c>
      <c r="E53" s="27" t="str">
        <f aca="true">IF(INDIRECT("C53")=0, "", INDIRECT("C53"))</f>
        <v/>
      </c>
      <c r="F53" s="17" t="e">
        <f aca="false">DAY(D53)</f>
        <v>#VALUE!</v>
      </c>
      <c r="G53" s="17" t="e">
        <f aca="false">DAY(E53)</f>
        <v>#VALUE!</v>
      </c>
      <c r="H53" s="17" t="e">
        <f aca="false">MONTH(E53)</f>
        <v>#VALUE!</v>
      </c>
      <c r="I53" s="17" t="e">
        <f aca="false">YEAR(E53)</f>
        <v>#VALUE!</v>
      </c>
      <c r="J53" s="16" t="n">
        <f aca="false">OR(E53&lt;D53, ISBLANK(D53), ISBLANK(E53), ISTEXT(D53), ISTEXT(E53))</f>
        <v>1</v>
      </c>
      <c r="K53" s="17" t="e">
        <f aca="false">IF(N53=0, "", IF(N53=1, "1 year", N53&amp;" years"))</f>
        <v>#VALUE!</v>
      </c>
      <c r="L53" s="17" t="e">
        <f aca="false">IF(O53=0, "", IF(O53=1, "1 month", O53&amp;" months"))</f>
        <v>#VALUE!</v>
      </c>
      <c r="M53" s="17" t="e">
        <f aca="false">IF(P53=0, "", IF(P53=1, "1 day", P53&amp;" days"))</f>
        <v>#VALUE!</v>
      </c>
      <c r="N53" s="17" t="e">
        <f aca="false">ORG.OPENOFFICE.YEARS(D53, E53, 0)</f>
        <v>#VALUE!</v>
      </c>
      <c r="O53" s="17" t="e">
        <f aca="false">MOD(ORG.OPENOFFICE.MONTHS(D53, E53, 0),12)</f>
        <v>#VALUE!</v>
      </c>
      <c r="P53" s="17" t="e">
        <f aca="false">IF(F53&lt;=G53, G53-F53, _xlfn.DAYS(E53, DATE(I53, H53-1, F53)))</f>
        <v>#VALUE!</v>
      </c>
      <c r="Q53" s="28" t="str">
        <f aca="false">IF(J53, "", TRIM(K53&amp;" "&amp;L53&amp;" "&amp;M53))</f>
        <v/>
      </c>
    </row>
    <row r="54" customFormat="false" ht="12.8" hidden="false" customHeight="false" outlineLevel="0" collapsed="false">
      <c r="D54" s="27" t="str">
        <f aca="true">IF(INDIRECT("B54")=0, "", INDIRECT("B54"))</f>
        <v/>
      </c>
      <c r="E54" s="27" t="str">
        <f aca="true">IF(INDIRECT("C54")=0, "", INDIRECT("C54"))</f>
        <v/>
      </c>
      <c r="F54" s="17" t="e">
        <f aca="false">DAY(D54)</f>
        <v>#VALUE!</v>
      </c>
      <c r="G54" s="17" t="e">
        <f aca="false">DAY(E54)</f>
        <v>#VALUE!</v>
      </c>
      <c r="H54" s="17" t="e">
        <f aca="false">MONTH(E54)</f>
        <v>#VALUE!</v>
      </c>
      <c r="I54" s="17" t="e">
        <f aca="false">YEAR(E54)</f>
        <v>#VALUE!</v>
      </c>
      <c r="J54" s="16" t="n">
        <f aca="false">OR(E54&lt;D54, ISBLANK(D54), ISBLANK(E54), ISTEXT(D54), ISTEXT(E54))</f>
        <v>1</v>
      </c>
      <c r="K54" s="17" t="e">
        <f aca="false">IF(N54=0, "", IF(N54=1, "1 year", N54&amp;" years"))</f>
        <v>#VALUE!</v>
      </c>
      <c r="L54" s="17" t="e">
        <f aca="false">IF(O54=0, "", IF(O54=1, "1 month", O54&amp;" months"))</f>
        <v>#VALUE!</v>
      </c>
      <c r="M54" s="17" t="e">
        <f aca="false">IF(P54=0, "", IF(P54=1, "1 day", P54&amp;" days"))</f>
        <v>#VALUE!</v>
      </c>
      <c r="N54" s="17" t="e">
        <f aca="false">ORG.OPENOFFICE.YEARS(D54, E54, 0)</f>
        <v>#VALUE!</v>
      </c>
      <c r="O54" s="17" t="e">
        <f aca="false">MOD(ORG.OPENOFFICE.MONTHS(D54, E54, 0),12)</f>
        <v>#VALUE!</v>
      </c>
      <c r="P54" s="17" t="e">
        <f aca="false">IF(F54&lt;=G54, G54-F54, _xlfn.DAYS(E54, DATE(I54, H54-1, F54)))</f>
        <v>#VALUE!</v>
      </c>
      <c r="Q54" s="28" t="str">
        <f aca="false">IF(J54, "", TRIM(K54&amp;" "&amp;L54&amp;" "&amp;M54))</f>
        <v/>
      </c>
    </row>
    <row r="55" customFormat="false" ht="12.8" hidden="false" customHeight="false" outlineLevel="0" collapsed="false">
      <c r="D55" s="27" t="str">
        <f aca="true">IF(INDIRECT("B55")=0, "", INDIRECT("B55"))</f>
        <v/>
      </c>
      <c r="E55" s="27" t="str">
        <f aca="true">IF(INDIRECT("C55")=0, "", INDIRECT("C55"))</f>
        <v/>
      </c>
      <c r="F55" s="17" t="e">
        <f aca="false">DAY(D55)</f>
        <v>#VALUE!</v>
      </c>
      <c r="G55" s="17" t="e">
        <f aca="false">DAY(E55)</f>
        <v>#VALUE!</v>
      </c>
      <c r="H55" s="17" t="e">
        <f aca="false">MONTH(E55)</f>
        <v>#VALUE!</v>
      </c>
      <c r="I55" s="17" t="e">
        <f aca="false">YEAR(E55)</f>
        <v>#VALUE!</v>
      </c>
      <c r="J55" s="16" t="n">
        <f aca="false">OR(E55&lt;D55, ISBLANK(D55), ISBLANK(E55), ISTEXT(D55), ISTEXT(E55))</f>
        <v>1</v>
      </c>
      <c r="K55" s="17" t="e">
        <f aca="false">IF(N55=0, "", IF(N55=1, "1 year", N55&amp;" years"))</f>
        <v>#VALUE!</v>
      </c>
      <c r="L55" s="17" t="e">
        <f aca="false">IF(O55=0, "", IF(O55=1, "1 month", O55&amp;" months"))</f>
        <v>#VALUE!</v>
      </c>
      <c r="M55" s="17" t="e">
        <f aca="false">IF(P55=0, "", IF(P55=1, "1 day", P55&amp;" days"))</f>
        <v>#VALUE!</v>
      </c>
      <c r="N55" s="17" t="e">
        <f aca="false">ORG.OPENOFFICE.YEARS(D55, E55, 0)</f>
        <v>#VALUE!</v>
      </c>
      <c r="O55" s="17" t="e">
        <f aca="false">MOD(ORG.OPENOFFICE.MONTHS(D55, E55, 0),12)</f>
        <v>#VALUE!</v>
      </c>
      <c r="P55" s="17" t="e">
        <f aca="false">IF(F55&lt;=G55, G55-F55, _xlfn.DAYS(E55, DATE(I55, H55-1, F55)))</f>
        <v>#VALUE!</v>
      </c>
      <c r="Q55" s="28" t="str">
        <f aca="false">IF(J55, "", TRIM(K55&amp;" "&amp;L55&amp;" "&amp;M55))</f>
        <v/>
      </c>
    </row>
    <row r="56" customFormat="false" ht="12.8" hidden="false" customHeight="false" outlineLevel="0" collapsed="false">
      <c r="D56" s="27" t="str">
        <f aca="true">IF(INDIRECT("B56")=0, "", INDIRECT("B56"))</f>
        <v/>
      </c>
      <c r="E56" s="27" t="str">
        <f aca="true">IF(INDIRECT("C56")=0, "", INDIRECT("C56"))</f>
        <v/>
      </c>
      <c r="F56" s="17" t="e">
        <f aca="false">DAY(D56)</f>
        <v>#VALUE!</v>
      </c>
      <c r="G56" s="17" t="e">
        <f aca="false">DAY(E56)</f>
        <v>#VALUE!</v>
      </c>
      <c r="H56" s="17" t="e">
        <f aca="false">MONTH(E56)</f>
        <v>#VALUE!</v>
      </c>
      <c r="I56" s="17" t="e">
        <f aca="false">YEAR(E56)</f>
        <v>#VALUE!</v>
      </c>
      <c r="J56" s="16" t="n">
        <f aca="false">OR(E56&lt;D56, ISBLANK(D56), ISBLANK(E56), ISTEXT(D56), ISTEXT(E56))</f>
        <v>1</v>
      </c>
      <c r="K56" s="17" t="e">
        <f aca="false">IF(N56=0, "", IF(N56=1, "1 year", N56&amp;" years"))</f>
        <v>#VALUE!</v>
      </c>
      <c r="L56" s="17" t="e">
        <f aca="false">IF(O56=0, "", IF(O56=1, "1 month", O56&amp;" months"))</f>
        <v>#VALUE!</v>
      </c>
      <c r="M56" s="17" t="e">
        <f aca="false">IF(P56=0, "", IF(P56=1, "1 day", P56&amp;" days"))</f>
        <v>#VALUE!</v>
      </c>
      <c r="N56" s="17" t="e">
        <f aca="false">ORG.OPENOFFICE.YEARS(D56, E56, 0)</f>
        <v>#VALUE!</v>
      </c>
      <c r="O56" s="17" t="e">
        <f aca="false">MOD(ORG.OPENOFFICE.MONTHS(D56, E56, 0),12)</f>
        <v>#VALUE!</v>
      </c>
      <c r="P56" s="17" t="e">
        <f aca="false">IF(F56&lt;=G56, G56-F56, _xlfn.DAYS(E56, DATE(I56, H56-1, F56)))</f>
        <v>#VALUE!</v>
      </c>
      <c r="Q56" s="28" t="str">
        <f aca="false">IF(J56, "", TRIM(K56&amp;" "&amp;L56&amp;" "&amp;M56))</f>
        <v/>
      </c>
    </row>
    <row r="57" customFormat="false" ht="12.8" hidden="false" customHeight="false" outlineLevel="0" collapsed="false">
      <c r="D57" s="27" t="str">
        <f aca="true">IF(INDIRECT("B57")=0, "", INDIRECT("B57"))</f>
        <v/>
      </c>
      <c r="E57" s="27" t="str">
        <f aca="true">IF(INDIRECT("C57")=0, "", INDIRECT("C57"))</f>
        <v/>
      </c>
      <c r="F57" s="17" t="e">
        <f aca="false">DAY(D57)</f>
        <v>#VALUE!</v>
      </c>
      <c r="G57" s="17" t="e">
        <f aca="false">DAY(E57)</f>
        <v>#VALUE!</v>
      </c>
      <c r="H57" s="17" t="e">
        <f aca="false">MONTH(E57)</f>
        <v>#VALUE!</v>
      </c>
      <c r="I57" s="17" t="e">
        <f aca="false">YEAR(E57)</f>
        <v>#VALUE!</v>
      </c>
      <c r="J57" s="16" t="n">
        <f aca="false">OR(E57&lt;D57, ISBLANK(D57), ISBLANK(E57), ISTEXT(D57), ISTEXT(E57))</f>
        <v>1</v>
      </c>
      <c r="K57" s="17" t="e">
        <f aca="false">IF(N57=0, "", IF(N57=1, "1 year", N57&amp;" years"))</f>
        <v>#VALUE!</v>
      </c>
      <c r="L57" s="17" t="e">
        <f aca="false">IF(O57=0, "", IF(O57=1, "1 month", O57&amp;" months"))</f>
        <v>#VALUE!</v>
      </c>
      <c r="M57" s="17" t="e">
        <f aca="false">IF(P57=0, "", IF(P57=1, "1 day", P57&amp;" days"))</f>
        <v>#VALUE!</v>
      </c>
      <c r="N57" s="17" t="e">
        <f aca="false">ORG.OPENOFFICE.YEARS(D57, E57, 0)</f>
        <v>#VALUE!</v>
      </c>
      <c r="O57" s="17" t="e">
        <f aca="false">MOD(ORG.OPENOFFICE.MONTHS(D57, E57, 0),12)</f>
        <v>#VALUE!</v>
      </c>
      <c r="P57" s="17" t="e">
        <f aca="false">IF(F57&lt;=G57, G57-F57, _xlfn.DAYS(E57, DATE(I57, H57-1, F57)))</f>
        <v>#VALUE!</v>
      </c>
      <c r="Q57" s="28" t="str">
        <f aca="false">IF(J57, "", TRIM(K57&amp;" "&amp;L57&amp;" "&amp;M57))</f>
        <v/>
      </c>
    </row>
    <row r="58" customFormat="false" ht="12.8" hidden="false" customHeight="false" outlineLevel="0" collapsed="false">
      <c r="D58" s="27" t="str">
        <f aca="true">IF(INDIRECT("B58")=0, "", INDIRECT("B58"))</f>
        <v/>
      </c>
      <c r="E58" s="27" t="str">
        <f aca="true">IF(INDIRECT("C58")=0, "", INDIRECT("C58"))</f>
        <v/>
      </c>
      <c r="F58" s="17" t="e">
        <f aca="false">DAY(D58)</f>
        <v>#VALUE!</v>
      </c>
      <c r="G58" s="17" t="e">
        <f aca="false">DAY(E58)</f>
        <v>#VALUE!</v>
      </c>
      <c r="H58" s="17" t="e">
        <f aca="false">MONTH(E58)</f>
        <v>#VALUE!</v>
      </c>
      <c r="I58" s="17" t="e">
        <f aca="false">YEAR(E58)</f>
        <v>#VALUE!</v>
      </c>
      <c r="J58" s="16" t="n">
        <f aca="false">OR(E58&lt;D58, ISBLANK(D58), ISBLANK(E58), ISTEXT(D58), ISTEXT(E58))</f>
        <v>1</v>
      </c>
      <c r="K58" s="17" t="e">
        <f aca="false">IF(N58=0, "", IF(N58=1, "1 year", N58&amp;" years"))</f>
        <v>#VALUE!</v>
      </c>
      <c r="L58" s="17" t="e">
        <f aca="false">IF(O58=0, "", IF(O58=1, "1 month", O58&amp;" months"))</f>
        <v>#VALUE!</v>
      </c>
      <c r="M58" s="17" t="e">
        <f aca="false">IF(P58=0, "", IF(P58=1, "1 day", P58&amp;" days"))</f>
        <v>#VALUE!</v>
      </c>
      <c r="N58" s="17" t="e">
        <f aca="false">ORG.OPENOFFICE.YEARS(D58, E58, 0)</f>
        <v>#VALUE!</v>
      </c>
      <c r="O58" s="17" t="e">
        <f aca="false">MOD(ORG.OPENOFFICE.MONTHS(D58, E58, 0),12)</f>
        <v>#VALUE!</v>
      </c>
      <c r="P58" s="17" t="e">
        <f aca="false">IF(F58&lt;=G58, G58-F58, _xlfn.DAYS(E58, DATE(I58, H58-1, F58)))</f>
        <v>#VALUE!</v>
      </c>
      <c r="Q58" s="28" t="str">
        <f aca="false">IF(J58, "", TRIM(K58&amp;" "&amp;L58&amp;" "&amp;M58))</f>
        <v/>
      </c>
    </row>
    <row r="59" customFormat="false" ht="12.8" hidden="false" customHeight="false" outlineLevel="0" collapsed="false">
      <c r="D59" s="27" t="str">
        <f aca="true">IF(INDIRECT("B59")=0, "", INDIRECT("B59"))</f>
        <v/>
      </c>
      <c r="E59" s="27" t="str">
        <f aca="true">IF(INDIRECT("C59")=0, "", INDIRECT("C59"))</f>
        <v/>
      </c>
      <c r="F59" s="17" t="e">
        <f aca="false">DAY(D59)</f>
        <v>#VALUE!</v>
      </c>
      <c r="G59" s="17" t="e">
        <f aca="false">DAY(E59)</f>
        <v>#VALUE!</v>
      </c>
      <c r="H59" s="17" t="e">
        <f aca="false">MONTH(E59)</f>
        <v>#VALUE!</v>
      </c>
      <c r="I59" s="17" t="e">
        <f aca="false">YEAR(E59)</f>
        <v>#VALUE!</v>
      </c>
      <c r="J59" s="16" t="n">
        <f aca="false">OR(E59&lt;D59, ISBLANK(D59), ISBLANK(E59), ISTEXT(D59), ISTEXT(E59))</f>
        <v>1</v>
      </c>
      <c r="K59" s="17" t="e">
        <f aca="false">IF(N59=0, "", IF(N59=1, "1 year", N59&amp;" years"))</f>
        <v>#VALUE!</v>
      </c>
      <c r="L59" s="17" t="e">
        <f aca="false">IF(O59=0, "", IF(O59=1, "1 month", O59&amp;" months"))</f>
        <v>#VALUE!</v>
      </c>
      <c r="M59" s="17" t="e">
        <f aca="false">IF(P59=0, "", IF(P59=1, "1 day", P59&amp;" days"))</f>
        <v>#VALUE!</v>
      </c>
      <c r="N59" s="17" t="e">
        <f aca="false">ORG.OPENOFFICE.YEARS(D59, E59, 0)</f>
        <v>#VALUE!</v>
      </c>
      <c r="O59" s="17" t="e">
        <f aca="false">MOD(ORG.OPENOFFICE.MONTHS(D59, E59, 0),12)</f>
        <v>#VALUE!</v>
      </c>
      <c r="P59" s="17" t="e">
        <f aca="false">IF(F59&lt;=G59, G59-F59, _xlfn.DAYS(E59, DATE(I59, H59-1, F59)))</f>
        <v>#VALUE!</v>
      </c>
      <c r="Q59" s="28" t="str">
        <f aca="false">IF(J59, "", TRIM(K59&amp;" "&amp;L59&amp;" "&amp;M59))</f>
        <v/>
      </c>
    </row>
    <row r="60" customFormat="false" ht="12.8" hidden="false" customHeight="false" outlineLevel="0" collapsed="false">
      <c r="D60" s="27" t="str">
        <f aca="true">IF(INDIRECT("B60")=0, "", INDIRECT("B60"))</f>
        <v/>
      </c>
      <c r="E60" s="27" t="str">
        <f aca="true">IF(INDIRECT("C60")=0, "", INDIRECT("C60"))</f>
        <v/>
      </c>
      <c r="F60" s="17" t="e">
        <f aca="false">DAY(D60)</f>
        <v>#VALUE!</v>
      </c>
      <c r="G60" s="17" t="e">
        <f aca="false">DAY(E60)</f>
        <v>#VALUE!</v>
      </c>
      <c r="H60" s="17" t="e">
        <f aca="false">MONTH(E60)</f>
        <v>#VALUE!</v>
      </c>
      <c r="I60" s="17" t="e">
        <f aca="false">YEAR(E60)</f>
        <v>#VALUE!</v>
      </c>
      <c r="J60" s="16" t="n">
        <f aca="false">OR(E60&lt;D60, ISBLANK(D60), ISBLANK(E60), ISTEXT(D60), ISTEXT(E60))</f>
        <v>1</v>
      </c>
      <c r="K60" s="17" t="e">
        <f aca="false">IF(N60=0, "", IF(N60=1, "1 year", N60&amp;" years"))</f>
        <v>#VALUE!</v>
      </c>
      <c r="L60" s="17" t="e">
        <f aca="false">IF(O60=0, "", IF(O60=1, "1 month", O60&amp;" months"))</f>
        <v>#VALUE!</v>
      </c>
      <c r="M60" s="17" t="e">
        <f aca="false">IF(P60=0, "", IF(P60=1, "1 day", P60&amp;" days"))</f>
        <v>#VALUE!</v>
      </c>
      <c r="N60" s="17" t="e">
        <f aca="false">ORG.OPENOFFICE.YEARS(D60, E60, 0)</f>
        <v>#VALUE!</v>
      </c>
      <c r="O60" s="17" t="e">
        <f aca="false">MOD(ORG.OPENOFFICE.MONTHS(D60, E60, 0),12)</f>
        <v>#VALUE!</v>
      </c>
      <c r="P60" s="17" t="e">
        <f aca="false">IF(F60&lt;=G60, G60-F60, _xlfn.DAYS(E60, DATE(I60, H60-1, F60)))</f>
        <v>#VALUE!</v>
      </c>
      <c r="Q60" s="28" t="str">
        <f aca="false">IF(J60, "", TRIM(K60&amp;" "&amp;L60&amp;" "&amp;M60))</f>
        <v/>
      </c>
    </row>
    <row r="61" customFormat="false" ht="12.8" hidden="false" customHeight="false" outlineLevel="0" collapsed="false">
      <c r="D61" s="27" t="str">
        <f aca="true">IF(INDIRECT("B61")=0, "", INDIRECT("B61"))</f>
        <v/>
      </c>
      <c r="E61" s="27" t="str">
        <f aca="true">IF(INDIRECT("C61")=0, "", INDIRECT("C61"))</f>
        <v/>
      </c>
      <c r="F61" s="17" t="e">
        <f aca="false">DAY(D61)</f>
        <v>#VALUE!</v>
      </c>
      <c r="G61" s="17" t="e">
        <f aca="false">DAY(E61)</f>
        <v>#VALUE!</v>
      </c>
      <c r="H61" s="17" t="e">
        <f aca="false">MONTH(E61)</f>
        <v>#VALUE!</v>
      </c>
      <c r="I61" s="17" t="e">
        <f aca="false">YEAR(E61)</f>
        <v>#VALUE!</v>
      </c>
      <c r="J61" s="16" t="n">
        <f aca="false">OR(E61&lt;D61, ISBLANK(D61), ISBLANK(E61), ISTEXT(D61), ISTEXT(E61))</f>
        <v>1</v>
      </c>
      <c r="K61" s="17" t="e">
        <f aca="false">IF(N61=0, "", IF(N61=1, "1 year", N61&amp;" years"))</f>
        <v>#VALUE!</v>
      </c>
      <c r="L61" s="17" t="e">
        <f aca="false">IF(O61=0, "", IF(O61=1, "1 month", O61&amp;" months"))</f>
        <v>#VALUE!</v>
      </c>
      <c r="M61" s="17" t="e">
        <f aca="false">IF(P61=0, "", IF(P61=1, "1 day", P61&amp;" days"))</f>
        <v>#VALUE!</v>
      </c>
      <c r="N61" s="17" t="e">
        <f aca="false">ORG.OPENOFFICE.YEARS(D61, E61, 0)</f>
        <v>#VALUE!</v>
      </c>
      <c r="O61" s="17" t="e">
        <f aca="false">MOD(ORG.OPENOFFICE.MONTHS(D61, E61, 0),12)</f>
        <v>#VALUE!</v>
      </c>
      <c r="P61" s="17" t="e">
        <f aca="false">IF(F61&lt;=G61, G61-F61, _xlfn.DAYS(E61, DATE(I61, H61-1, F61)))</f>
        <v>#VALUE!</v>
      </c>
      <c r="Q61" s="28" t="str">
        <f aca="false">IF(J61, "", TRIM(K61&amp;" "&amp;L61&amp;" "&amp;M61))</f>
        <v/>
      </c>
    </row>
    <row r="62" customFormat="false" ht="12.8" hidden="false" customHeight="false" outlineLevel="0" collapsed="false">
      <c r="D62" s="27" t="str">
        <f aca="true">IF(INDIRECT("B62")=0, "", INDIRECT("B62"))</f>
        <v/>
      </c>
      <c r="E62" s="27" t="str">
        <f aca="true">IF(INDIRECT("C62")=0, "", INDIRECT("C62"))</f>
        <v/>
      </c>
      <c r="F62" s="17" t="e">
        <f aca="false">DAY(D62)</f>
        <v>#VALUE!</v>
      </c>
      <c r="G62" s="17" t="e">
        <f aca="false">DAY(E62)</f>
        <v>#VALUE!</v>
      </c>
      <c r="H62" s="17" t="e">
        <f aca="false">MONTH(E62)</f>
        <v>#VALUE!</v>
      </c>
      <c r="I62" s="17" t="e">
        <f aca="false">YEAR(E62)</f>
        <v>#VALUE!</v>
      </c>
      <c r="J62" s="16" t="n">
        <f aca="false">OR(E62&lt;D62, ISBLANK(D62), ISBLANK(E62), ISTEXT(D62), ISTEXT(E62))</f>
        <v>1</v>
      </c>
      <c r="K62" s="17" t="e">
        <f aca="false">IF(N62=0, "", IF(N62=1, "1 year", N62&amp;" years"))</f>
        <v>#VALUE!</v>
      </c>
      <c r="L62" s="17" t="e">
        <f aca="false">IF(O62=0, "", IF(O62=1, "1 month", O62&amp;" months"))</f>
        <v>#VALUE!</v>
      </c>
      <c r="M62" s="17" t="e">
        <f aca="false">IF(P62=0, "", IF(P62=1, "1 day", P62&amp;" days"))</f>
        <v>#VALUE!</v>
      </c>
      <c r="N62" s="17" t="e">
        <f aca="false">ORG.OPENOFFICE.YEARS(D62, E62, 0)</f>
        <v>#VALUE!</v>
      </c>
      <c r="O62" s="17" t="e">
        <f aca="false">MOD(ORG.OPENOFFICE.MONTHS(D62, E62, 0),12)</f>
        <v>#VALUE!</v>
      </c>
      <c r="P62" s="17" t="e">
        <f aca="false">IF(F62&lt;=G62, G62-F62, _xlfn.DAYS(E62, DATE(I62, H62-1, F62)))</f>
        <v>#VALUE!</v>
      </c>
      <c r="Q62" s="28" t="str">
        <f aca="false">IF(J62, "", TRIM(K62&amp;" "&amp;L62&amp;" "&amp;M62))</f>
        <v/>
      </c>
    </row>
    <row r="63" customFormat="false" ht="12.8" hidden="false" customHeight="false" outlineLevel="0" collapsed="false">
      <c r="D63" s="27" t="str">
        <f aca="true">IF(INDIRECT("B63")=0, "", INDIRECT("B63"))</f>
        <v/>
      </c>
      <c r="E63" s="27" t="str">
        <f aca="true">IF(INDIRECT("C63")=0, "", INDIRECT("C63"))</f>
        <v/>
      </c>
      <c r="F63" s="17" t="e">
        <f aca="false">DAY(D63)</f>
        <v>#VALUE!</v>
      </c>
      <c r="G63" s="17" t="e">
        <f aca="false">DAY(E63)</f>
        <v>#VALUE!</v>
      </c>
      <c r="H63" s="17" t="e">
        <f aca="false">MONTH(E63)</f>
        <v>#VALUE!</v>
      </c>
      <c r="I63" s="17" t="e">
        <f aca="false">YEAR(E63)</f>
        <v>#VALUE!</v>
      </c>
      <c r="J63" s="16" t="n">
        <f aca="false">OR(E63&lt;D63, ISBLANK(D63), ISBLANK(E63), ISTEXT(D63), ISTEXT(E63))</f>
        <v>1</v>
      </c>
      <c r="K63" s="17" t="e">
        <f aca="false">IF(N63=0, "", IF(N63=1, "1 year", N63&amp;" years"))</f>
        <v>#VALUE!</v>
      </c>
      <c r="L63" s="17" t="e">
        <f aca="false">IF(O63=0, "", IF(O63=1, "1 month", O63&amp;" months"))</f>
        <v>#VALUE!</v>
      </c>
      <c r="M63" s="17" t="e">
        <f aca="false">IF(P63=0, "", IF(P63=1, "1 day", P63&amp;" days"))</f>
        <v>#VALUE!</v>
      </c>
      <c r="N63" s="17" t="e">
        <f aca="false">ORG.OPENOFFICE.YEARS(D63, E63, 0)</f>
        <v>#VALUE!</v>
      </c>
      <c r="O63" s="17" t="e">
        <f aca="false">MOD(ORG.OPENOFFICE.MONTHS(D63, E63, 0),12)</f>
        <v>#VALUE!</v>
      </c>
      <c r="P63" s="17" t="e">
        <f aca="false">IF(F63&lt;=G63, G63-F63, _xlfn.DAYS(E63, DATE(I63, H63-1, F63)))</f>
        <v>#VALUE!</v>
      </c>
      <c r="Q63" s="28" t="str">
        <f aca="false">IF(J63, "", TRIM(K63&amp;" "&amp;L63&amp;" "&amp;M63))</f>
        <v/>
      </c>
    </row>
    <row r="64" customFormat="false" ht="12.8" hidden="false" customHeight="false" outlineLevel="0" collapsed="false">
      <c r="D64" s="27" t="str">
        <f aca="true">IF(INDIRECT("B64")=0, "", INDIRECT("B64"))</f>
        <v/>
      </c>
      <c r="E64" s="27" t="str">
        <f aca="true">IF(INDIRECT("C64")=0, "", INDIRECT("C64"))</f>
        <v/>
      </c>
      <c r="F64" s="17" t="e">
        <f aca="false">DAY(D64)</f>
        <v>#VALUE!</v>
      </c>
      <c r="G64" s="17" t="e">
        <f aca="false">DAY(E64)</f>
        <v>#VALUE!</v>
      </c>
      <c r="H64" s="17" t="e">
        <f aca="false">MONTH(E64)</f>
        <v>#VALUE!</v>
      </c>
      <c r="I64" s="17" t="e">
        <f aca="false">YEAR(E64)</f>
        <v>#VALUE!</v>
      </c>
      <c r="J64" s="16" t="n">
        <f aca="false">OR(E64&lt;D64, ISBLANK(D64), ISBLANK(E64), ISTEXT(D64), ISTEXT(E64))</f>
        <v>1</v>
      </c>
      <c r="K64" s="17" t="e">
        <f aca="false">IF(N64=0, "", IF(N64=1, "1 year", N64&amp;" years"))</f>
        <v>#VALUE!</v>
      </c>
      <c r="L64" s="17" t="e">
        <f aca="false">IF(O64=0, "", IF(O64=1, "1 month", O64&amp;" months"))</f>
        <v>#VALUE!</v>
      </c>
      <c r="M64" s="17" t="e">
        <f aca="false">IF(P64=0, "", IF(P64=1, "1 day", P64&amp;" days"))</f>
        <v>#VALUE!</v>
      </c>
      <c r="N64" s="17" t="e">
        <f aca="false">ORG.OPENOFFICE.YEARS(D64, E64, 0)</f>
        <v>#VALUE!</v>
      </c>
      <c r="O64" s="17" t="e">
        <f aca="false">MOD(ORG.OPENOFFICE.MONTHS(D64, E64, 0),12)</f>
        <v>#VALUE!</v>
      </c>
      <c r="P64" s="17" t="e">
        <f aca="false">IF(F64&lt;=G64, G64-F64, _xlfn.DAYS(E64, DATE(I64, H64-1, F64)))</f>
        <v>#VALUE!</v>
      </c>
      <c r="Q64" s="28" t="str">
        <f aca="false">IF(J64, "", TRIM(K64&amp;" "&amp;L64&amp;" "&amp;M64))</f>
        <v/>
      </c>
    </row>
    <row r="65" customFormat="false" ht="12.8" hidden="false" customHeight="false" outlineLevel="0" collapsed="false">
      <c r="D65" s="27" t="str">
        <f aca="true">IF(INDIRECT("B65")=0, "", INDIRECT("B65"))</f>
        <v/>
      </c>
      <c r="E65" s="27" t="str">
        <f aca="true">IF(INDIRECT("C65")=0, "", INDIRECT("C65"))</f>
        <v/>
      </c>
      <c r="F65" s="17" t="e">
        <f aca="false">DAY(D65)</f>
        <v>#VALUE!</v>
      </c>
      <c r="G65" s="17" t="e">
        <f aca="false">DAY(E65)</f>
        <v>#VALUE!</v>
      </c>
      <c r="H65" s="17" t="e">
        <f aca="false">MONTH(E65)</f>
        <v>#VALUE!</v>
      </c>
      <c r="I65" s="17" t="e">
        <f aca="false">YEAR(E65)</f>
        <v>#VALUE!</v>
      </c>
      <c r="J65" s="16" t="n">
        <f aca="false">OR(E65&lt;D65, ISBLANK(D65), ISBLANK(E65), ISTEXT(D65), ISTEXT(E65))</f>
        <v>1</v>
      </c>
      <c r="K65" s="17" t="e">
        <f aca="false">IF(N65=0, "", IF(N65=1, "1 year", N65&amp;" years"))</f>
        <v>#VALUE!</v>
      </c>
      <c r="L65" s="17" t="e">
        <f aca="false">IF(O65=0, "", IF(O65=1, "1 month", O65&amp;" months"))</f>
        <v>#VALUE!</v>
      </c>
      <c r="M65" s="17" t="e">
        <f aca="false">IF(P65=0, "", IF(P65=1, "1 day", P65&amp;" days"))</f>
        <v>#VALUE!</v>
      </c>
      <c r="N65" s="17" t="e">
        <f aca="false">ORG.OPENOFFICE.YEARS(D65, E65, 0)</f>
        <v>#VALUE!</v>
      </c>
      <c r="O65" s="17" t="e">
        <f aca="false">MOD(ORG.OPENOFFICE.MONTHS(D65, E65, 0),12)</f>
        <v>#VALUE!</v>
      </c>
      <c r="P65" s="17" t="e">
        <f aca="false">IF(F65&lt;=G65, G65-F65, _xlfn.DAYS(E65, DATE(I65, H65-1, F65)))</f>
        <v>#VALUE!</v>
      </c>
      <c r="Q65" s="28" t="str">
        <f aca="false">IF(J65, "", TRIM(K65&amp;" "&amp;L65&amp;" "&amp;M65))</f>
        <v/>
      </c>
    </row>
    <row r="66" customFormat="false" ht="12.8" hidden="false" customHeight="false" outlineLevel="0" collapsed="false">
      <c r="D66" s="27" t="str">
        <f aca="true">IF(INDIRECT("B66")=0, "", INDIRECT("B66"))</f>
        <v/>
      </c>
      <c r="E66" s="27" t="str">
        <f aca="true">IF(INDIRECT("C66")=0, "", INDIRECT("C66"))</f>
        <v/>
      </c>
      <c r="F66" s="17" t="e">
        <f aca="false">DAY(D66)</f>
        <v>#VALUE!</v>
      </c>
      <c r="G66" s="17" t="e">
        <f aca="false">DAY(E66)</f>
        <v>#VALUE!</v>
      </c>
      <c r="H66" s="17" t="e">
        <f aca="false">MONTH(E66)</f>
        <v>#VALUE!</v>
      </c>
      <c r="I66" s="17" t="e">
        <f aca="false">YEAR(E66)</f>
        <v>#VALUE!</v>
      </c>
      <c r="J66" s="16" t="n">
        <f aca="false">OR(E66&lt;D66, ISBLANK(D66), ISBLANK(E66), ISTEXT(D66), ISTEXT(E66))</f>
        <v>1</v>
      </c>
      <c r="K66" s="17" t="e">
        <f aca="false">IF(N66=0, "", IF(N66=1, "1 year", N66&amp;" years"))</f>
        <v>#VALUE!</v>
      </c>
      <c r="L66" s="17" t="e">
        <f aca="false">IF(O66=0, "", IF(O66=1, "1 month", O66&amp;" months"))</f>
        <v>#VALUE!</v>
      </c>
      <c r="M66" s="17" t="e">
        <f aca="false">IF(P66=0, "", IF(P66=1, "1 day", P66&amp;" days"))</f>
        <v>#VALUE!</v>
      </c>
      <c r="N66" s="17" t="e">
        <f aca="false">ORG.OPENOFFICE.YEARS(D66, E66, 0)</f>
        <v>#VALUE!</v>
      </c>
      <c r="O66" s="17" t="e">
        <f aca="false">MOD(ORG.OPENOFFICE.MONTHS(D66, E66, 0),12)</f>
        <v>#VALUE!</v>
      </c>
      <c r="P66" s="17" t="e">
        <f aca="false">IF(F66&lt;=G66, G66-F66, _xlfn.DAYS(E66, DATE(I66, H66-1, F66)))</f>
        <v>#VALUE!</v>
      </c>
      <c r="Q66" s="28" t="str">
        <f aca="false">IF(J66, "", TRIM(K66&amp;" "&amp;L66&amp;" "&amp;M66))</f>
        <v/>
      </c>
    </row>
    <row r="67" customFormat="false" ht="12.8" hidden="false" customHeight="false" outlineLevel="0" collapsed="false">
      <c r="D67" s="27" t="str">
        <f aca="true">IF(INDIRECT("B67")=0, "", INDIRECT("B67"))</f>
        <v/>
      </c>
      <c r="E67" s="27" t="str">
        <f aca="true">IF(INDIRECT("C67")=0, "", INDIRECT("C67"))</f>
        <v/>
      </c>
      <c r="F67" s="17" t="e">
        <f aca="false">DAY(D67)</f>
        <v>#VALUE!</v>
      </c>
      <c r="G67" s="17" t="e">
        <f aca="false">DAY(E67)</f>
        <v>#VALUE!</v>
      </c>
      <c r="H67" s="17" t="e">
        <f aca="false">MONTH(E67)</f>
        <v>#VALUE!</v>
      </c>
      <c r="I67" s="17" t="e">
        <f aca="false">YEAR(E67)</f>
        <v>#VALUE!</v>
      </c>
      <c r="J67" s="16" t="n">
        <f aca="false">OR(E67&lt;D67, ISBLANK(D67), ISBLANK(E67), ISTEXT(D67), ISTEXT(E67))</f>
        <v>1</v>
      </c>
      <c r="K67" s="17" t="e">
        <f aca="false">IF(N67=0, "", IF(N67=1, "1 year", N67&amp;" years"))</f>
        <v>#VALUE!</v>
      </c>
      <c r="L67" s="17" t="e">
        <f aca="false">IF(O67=0, "", IF(O67=1, "1 month", O67&amp;" months"))</f>
        <v>#VALUE!</v>
      </c>
      <c r="M67" s="17" t="e">
        <f aca="false">IF(P67=0, "", IF(P67=1, "1 day", P67&amp;" days"))</f>
        <v>#VALUE!</v>
      </c>
      <c r="N67" s="17" t="e">
        <f aca="false">ORG.OPENOFFICE.YEARS(D67, E67, 0)</f>
        <v>#VALUE!</v>
      </c>
      <c r="O67" s="17" t="e">
        <f aca="false">MOD(ORG.OPENOFFICE.MONTHS(D67, E67, 0),12)</f>
        <v>#VALUE!</v>
      </c>
      <c r="P67" s="17" t="e">
        <f aca="false">IF(F67&lt;=G67, G67-F67, _xlfn.DAYS(E67, DATE(I67, H67-1, F67)))</f>
        <v>#VALUE!</v>
      </c>
      <c r="Q67" s="28" t="str">
        <f aca="false">IF(J67, "", TRIM(K67&amp;" "&amp;L67&amp;" "&amp;M67))</f>
        <v/>
      </c>
    </row>
    <row r="68" customFormat="false" ht="12.8" hidden="false" customHeight="false" outlineLevel="0" collapsed="false">
      <c r="D68" s="27" t="str">
        <f aca="true">IF(INDIRECT("B68")=0, "", INDIRECT("B68"))</f>
        <v/>
      </c>
      <c r="E68" s="27" t="str">
        <f aca="true">IF(INDIRECT("C68")=0, "", INDIRECT("C68"))</f>
        <v/>
      </c>
      <c r="F68" s="17" t="e">
        <f aca="false">DAY(D68)</f>
        <v>#VALUE!</v>
      </c>
      <c r="G68" s="17" t="e">
        <f aca="false">DAY(E68)</f>
        <v>#VALUE!</v>
      </c>
      <c r="H68" s="17" t="e">
        <f aca="false">MONTH(E68)</f>
        <v>#VALUE!</v>
      </c>
      <c r="I68" s="17" t="e">
        <f aca="false">YEAR(E68)</f>
        <v>#VALUE!</v>
      </c>
      <c r="J68" s="16" t="n">
        <f aca="false">OR(E68&lt;D68, ISBLANK(D68), ISBLANK(E68), ISTEXT(D68), ISTEXT(E68))</f>
        <v>1</v>
      </c>
      <c r="K68" s="17" t="e">
        <f aca="false">IF(N68=0, "", IF(N68=1, "1 year", N68&amp;" years"))</f>
        <v>#VALUE!</v>
      </c>
      <c r="L68" s="17" t="e">
        <f aca="false">IF(O68=0, "", IF(O68=1, "1 month", O68&amp;" months"))</f>
        <v>#VALUE!</v>
      </c>
      <c r="M68" s="17" t="e">
        <f aca="false">IF(P68=0, "", IF(P68=1, "1 day", P68&amp;" days"))</f>
        <v>#VALUE!</v>
      </c>
      <c r="N68" s="17" t="e">
        <f aca="false">ORG.OPENOFFICE.YEARS(D68, E68, 0)</f>
        <v>#VALUE!</v>
      </c>
      <c r="O68" s="17" t="e">
        <f aca="false">MOD(ORG.OPENOFFICE.MONTHS(D68, E68, 0),12)</f>
        <v>#VALUE!</v>
      </c>
      <c r="P68" s="17" t="e">
        <f aca="false">IF(F68&lt;=G68, G68-F68, _xlfn.DAYS(E68, DATE(I68, H68-1, F68)))</f>
        <v>#VALUE!</v>
      </c>
      <c r="Q68" s="28" t="str">
        <f aca="false">IF(J68, "", TRIM(K68&amp;" "&amp;L68&amp;" "&amp;M68))</f>
        <v/>
      </c>
    </row>
    <row r="69" customFormat="false" ht="12.8" hidden="false" customHeight="false" outlineLevel="0" collapsed="false">
      <c r="D69" s="27" t="str">
        <f aca="true">IF(INDIRECT("B69")=0, "", INDIRECT("B69"))</f>
        <v/>
      </c>
      <c r="E69" s="27" t="str">
        <f aca="true">IF(INDIRECT("C69")=0, "", INDIRECT("C69"))</f>
        <v/>
      </c>
      <c r="F69" s="17" t="e">
        <f aca="false">DAY(D69)</f>
        <v>#VALUE!</v>
      </c>
      <c r="G69" s="17" t="e">
        <f aca="false">DAY(E69)</f>
        <v>#VALUE!</v>
      </c>
      <c r="H69" s="17" t="e">
        <f aca="false">MONTH(E69)</f>
        <v>#VALUE!</v>
      </c>
      <c r="I69" s="17" t="e">
        <f aca="false">YEAR(E69)</f>
        <v>#VALUE!</v>
      </c>
      <c r="J69" s="16" t="n">
        <f aca="false">OR(E69&lt;D69, ISBLANK(D69), ISBLANK(E69), ISTEXT(D69), ISTEXT(E69))</f>
        <v>1</v>
      </c>
      <c r="K69" s="17" t="e">
        <f aca="false">IF(N69=0, "", IF(N69=1, "1 year", N69&amp;" years"))</f>
        <v>#VALUE!</v>
      </c>
      <c r="L69" s="17" t="e">
        <f aca="false">IF(O69=0, "", IF(O69=1, "1 month", O69&amp;" months"))</f>
        <v>#VALUE!</v>
      </c>
      <c r="M69" s="17" t="e">
        <f aca="false">IF(P69=0, "", IF(P69=1, "1 day", P69&amp;" days"))</f>
        <v>#VALUE!</v>
      </c>
      <c r="N69" s="17" t="e">
        <f aca="false">ORG.OPENOFFICE.YEARS(D69, E69, 0)</f>
        <v>#VALUE!</v>
      </c>
      <c r="O69" s="17" t="e">
        <f aca="false">MOD(ORG.OPENOFFICE.MONTHS(D69, E69, 0),12)</f>
        <v>#VALUE!</v>
      </c>
      <c r="P69" s="17" t="e">
        <f aca="false">IF(F69&lt;=G69, G69-F69, _xlfn.DAYS(E69, DATE(I69, H69-1, F69)))</f>
        <v>#VALUE!</v>
      </c>
      <c r="Q69" s="28" t="str">
        <f aca="false">IF(J69, "", TRIM(K69&amp;" "&amp;L69&amp;" "&amp;M69))</f>
        <v/>
      </c>
    </row>
    <row r="70" customFormat="false" ht="12.8" hidden="false" customHeight="false" outlineLevel="0" collapsed="false">
      <c r="D70" s="27" t="str">
        <f aca="true">IF(INDIRECT("B70")=0, "", INDIRECT("B70"))</f>
        <v/>
      </c>
      <c r="E70" s="27" t="str">
        <f aca="true">IF(INDIRECT("C70")=0, "", INDIRECT("C70"))</f>
        <v/>
      </c>
      <c r="F70" s="17" t="e">
        <f aca="false">DAY(D70)</f>
        <v>#VALUE!</v>
      </c>
      <c r="G70" s="17" t="e">
        <f aca="false">DAY(E70)</f>
        <v>#VALUE!</v>
      </c>
      <c r="H70" s="17" t="e">
        <f aca="false">MONTH(E70)</f>
        <v>#VALUE!</v>
      </c>
      <c r="I70" s="17" t="e">
        <f aca="false">YEAR(E70)</f>
        <v>#VALUE!</v>
      </c>
      <c r="J70" s="16" t="n">
        <f aca="false">OR(E70&lt;D70, ISBLANK(D70), ISBLANK(E70), ISTEXT(D70), ISTEXT(E70))</f>
        <v>1</v>
      </c>
      <c r="K70" s="17" t="e">
        <f aca="false">IF(N70=0, "", IF(N70=1, "1 year", N70&amp;" years"))</f>
        <v>#VALUE!</v>
      </c>
      <c r="L70" s="17" t="e">
        <f aca="false">IF(O70=0, "", IF(O70=1, "1 month", O70&amp;" months"))</f>
        <v>#VALUE!</v>
      </c>
      <c r="M70" s="17" t="e">
        <f aca="false">IF(P70=0, "", IF(P70=1, "1 day", P70&amp;" days"))</f>
        <v>#VALUE!</v>
      </c>
      <c r="N70" s="17" t="e">
        <f aca="false">ORG.OPENOFFICE.YEARS(D70, E70, 0)</f>
        <v>#VALUE!</v>
      </c>
      <c r="O70" s="17" t="e">
        <f aca="false">MOD(ORG.OPENOFFICE.MONTHS(D70, E70, 0),12)</f>
        <v>#VALUE!</v>
      </c>
      <c r="P70" s="17" t="e">
        <f aca="false">IF(F70&lt;=G70, G70-F70, _xlfn.DAYS(E70, DATE(I70, H70-1, F70)))</f>
        <v>#VALUE!</v>
      </c>
      <c r="Q70" s="28" t="str">
        <f aca="false">IF(J70, "", TRIM(K70&amp;" "&amp;L70&amp;" "&amp;M70))</f>
        <v/>
      </c>
    </row>
    <row r="71" customFormat="false" ht="12.8" hidden="false" customHeight="false" outlineLevel="0" collapsed="false">
      <c r="D71" s="27" t="str">
        <f aca="true">IF(INDIRECT("B71")=0, "", INDIRECT("B71"))</f>
        <v/>
      </c>
      <c r="E71" s="27" t="str">
        <f aca="true">IF(INDIRECT("C71")=0, "", INDIRECT("C71"))</f>
        <v/>
      </c>
      <c r="F71" s="17" t="e">
        <f aca="false">DAY(D71)</f>
        <v>#VALUE!</v>
      </c>
      <c r="G71" s="17" t="e">
        <f aca="false">DAY(E71)</f>
        <v>#VALUE!</v>
      </c>
      <c r="H71" s="17" t="e">
        <f aca="false">MONTH(E71)</f>
        <v>#VALUE!</v>
      </c>
      <c r="I71" s="17" t="e">
        <f aca="false">YEAR(E71)</f>
        <v>#VALUE!</v>
      </c>
      <c r="J71" s="16" t="n">
        <f aca="false">OR(E71&lt;D71, ISBLANK(D71), ISBLANK(E71), ISTEXT(D71), ISTEXT(E71))</f>
        <v>1</v>
      </c>
      <c r="K71" s="17" t="e">
        <f aca="false">IF(N71=0, "", IF(N71=1, "1 year", N71&amp;" years"))</f>
        <v>#VALUE!</v>
      </c>
      <c r="L71" s="17" t="e">
        <f aca="false">IF(O71=0, "", IF(O71=1, "1 month", O71&amp;" months"))</f>
        <v>#VALUE!</v>
      </c>
      <c r="M71" s="17" t="e">
        <f aca="false">IF(P71=0, "", IF(P71=1, "1 day", P71&amp;" days"))</f>
        <v>#VALUE!</v>
      </c>
      <c r="N71" s="17" t="e">
        <f aca="false">ORG.OPENOFFICE.YEARS(D71, E71, 0)</f>
        <v>#VALUE!</v>
      </c>
      <c r="O71" s="17" t="e">
        <f aca="false">MOD(ORG.OPENOFFICE.MONTHS(D71, E71, 0),12)</f>
        <v>#VALUE!</v>
      </c>
      <c r="P71" s="17" t="e">
        <f aca="false">IF(F71&lt;=G71, G71-F71, _xlfn.DAYS(E71, DATE(I71, H71-1, F71)))</f>
        <v>#VALUE!</v>
      </c>
      <c r="Q71" s="28" t="str">
        <f aca="false">IF(J71, "", TRIM(K71&amp;" "&amp;L71&amp;" "&amp;M71))</f>
        <v/>
      </c>
    </row>
    <row r="72" customFormat="false" ht="12.8" hidden="false" customHeight="false" outlineLevel="0" collapsed="false">
      <c r="D72" s="27" t="str">
        <f aca="true">IF(INDIRECT("B72")=0, "", INDIRECT("B72"))</f>
        <v/>
      </c>
      <c r="E72" s="27" t="str">
        <f aca="true">IF(INDIRECT("C72")=0, "", INDIRECT("C72"))</f>
        <v/>
      </c>
      <c r="F72" s="17" t="e">
        <f aca="false">DAY(D72)</f>
        <v>#VALUE!</v>
      </c>
      <c r="G72" s="17" t="e">
        <f aca="false">DAY(E72)</f>
        <v>#VALUE!</v>
      </c>
      <c r="H72" s="17" t="e">
        <f aca="false">MONTH(E72)</f>
        <v>#VALUE!</v>
      </c>
      <c r="I72" s="17" t="e">
        <f aca="false">YEAR(E72)</f>
        <v>#VALUE!</v>
      </c>
      <c r="J72" s="16" t="n">
        <f aca="false">OR(E72&lt;D72, ISBLANK(D72), ISBLANK(E72), ISTEXT(D72), ISTEXT(E72))</f>
        <v>1</v>
      </c>
      <c r="K72" s="17" t="e">
        <f aca="false">IF(N72=0, "", IF(N72=1, "1 year", N72&amp;" years"))</f>
        <v>#VALUE!</v>
      </c>
      <c r="L72" s="17" t="e">
        <f aca="false">IF(O72=0, "", IF(O72=1, "1 month", O72&amp;" months"))</f>
        <v>#VALUE!</v>
      </c>
      <c r="M72" s="17" t="e">
        <f aca="false">IF(P72=0, "", IF(P72=1, "1 day", P72&amp;" days"))</f>
        <v>#VALUE!</v>
      </c>
      <c r="N72" s="17" t="e">
        <f aca="false">ORG.OPENOFFICE.YEARS(D72, E72, 0)</f>
        <v>#VALUE!</v>
      </c>
      <c r="O72" s="17" t="e">
        <f aca="false">MOD(ORG.OPENOFFICE.MONTHS(D72, E72, 0),12)</f>
        <v>#VALUE!</v>
      </c>
      <c r="P72" s="17" t="e">
        <f aca="false">IF(F72&lt;=G72, G72-F72, _xlfn.DAYS(E72, DATE(I72, H72-1, F72)))</f>
        <v>#VALUE!</v>
      </c>
      <c r="Q72" s="28" t="str">
        <f aca="false">IF(J72, "", TRIM(K72&amp;" "&amp;L72&amp;" "&amp;M72))</f>
        <v/>
      </c>
    </row>
    <row r="73" customFormat="false" ht="12.8" hidden="false" customHeight="false" outlineLevel="0" collapsed="false">
      <c r="D73" s="27" t="str">
        <f aca="true">IF(INDIRECT("B73")=0, "", INDIRECT("B73"))</f>
        <v/>
      </c>
      <c r="E73" s="27" t="str">
        <f aca="true">IF(INDIRECT("C73")=0, "", INDIRECT("C73"))</f>
        <v/>
      </c>
      <c r="F73" s="17" t="e">
        <f aca="false">DAY(D73)</f>
        <v>#VALUE!</v>
      </c>
      <c r="G73" s="17" t="e">
        <f aca="false">DAY(E73)</f>
        <v>#VALUE!</v>
      </c>
      <c r="H73" s="17" t="e">
        <f aca="false">MONTH(E73)</f>
        <v>#VALUE!</v>
      </c>
      <c r="I73" s="17" t="e">
        <f aca="false">YEAR(E73)</f>
        <v>#VALUE!</v>
      </c>
      <c r="J73" s="16" t="n">
        <f aca="false">OR(E73&lt;D73, ISBLANK(D73), ISBLANK(E73), ISTEXT(D73), ISTEXT(E73))</f>
        <v>1</v>
      </c>
      <c r="K73" s="17" t="e">
        <f aca="false">IF(N73=0, "", IF(N73=1, "1 year", N73&amp;" years"))</f>
        <v>#VALUE!</v>
      </c>
      <c r="L73" s="17" t="e">
        <f aca="false">IF(O73=0, "", IF(O73=1, "1 month", O73&amp;" months"))</f>
        <v>#VALUE!</v>
      </c>
      <c r="M73" s="17" t="e">
        <f aca="false">IF(P73=0, "", IF(P73=1, "1 day", P73&amp;" days"))</f>
        <v>#VALUE!</v>
      </c>
      <c r="N73" s="17" t="e">
        <f aca="false">ORG.OPENOFFICE.YEARS(D73, E73, 0)</f>
        <v>#VALUE!</v>
      </c>
      <c r="O73" s="17" t="e">
        <f aca="false">MOD(ORG.OPENOFFICE.MONTHS(D73, E73, 0),12)</f>
        <v>#VALUE!</v>
      </c>
      <c r="P73" s="17" t="e">
        <f aca="false">IF(F73&lt;=G73, G73-F73, _xlfn.DAYS(E73, DATE(I73, H73-1, F73)))</f>
        <v>#VALUE!</v>
      </c>
      <c r="Q73" s="28" t="str">
        <f aca="false">IF(J73, "", TRIM(K73&amp;" "&amp;L73&amp;" "&amp;M73))</f>
        <v/>
      </c>
    </row>
    <row r="74" customFormat="false" ht="12.8" hidden="false" customHeight="false" outlineLevel="0" collapsed="false">
      <c r="D74" s="27" t="str">
        <f aca="true">IF(INDIRECT("B74")=0, "", INDIRECT("B74"))</f>
        <v/>
      </c>
      <c r="E74" s="27" t="str">
        <f aca="true">IF(INDIRECT("C74")=0, "", INDIRECT("C74"))</f>
        <v/>
      </c>
      <c r="F74" s="17" t="e">
        <f aca="false">DAY(D74)</f>
        <v>#VALUE!</v>
      </c>
      <c r="G74" s="17" t="e">
        <f aca="false">DAY(E74)</f>
        <v>#VALUE!</v>
      </c>
      <c r="H74" s="17" t="e">
        <f aca="false">MONTH(E74)</f>
        <v>#VALUE!</v>
      </c>
      <c r="I74" s="17" t="e">
        <f aca="false">YEAR(E74)</f>
        <v>#VALUE!</v>
      </c>
      <c r="J74" s="16" t="n">
        <f aca="false">OR(E74&lt;D74, ISBLANK(D74), ISBLANK(E74), ISTEXT(D74), ISTEXT(E74))</f>
        <v>1</v>
      </c>
      <c r="K74" s="17" t="e">
        <f aca="false">IF(N74=0, "", IF(N74=1, "1 year", N74&amp;" years"))</f>
        <v>#VALUE!</v>
      </c>
      <c r="L74" s="17" t="e">
        <f aca="false">IF(O74=0, "", IF(O74=1, "1 month", O74&amp;" months"))</f>
        <v>#VALUE!</v>
      </c>
      <c r="M74" s="17" t="e">
        <f aca="false">IF(P74=0, "", IF(P74=1, "1 day", P74&amp;" days"))</f>
        <v>#VALUE!</v>
      </c>
      <c r="N74" s="17" t="e">
        <f aca="false">ORG.OPENOFFICE.YEARS(D74, E74, 0)</f>
        <v>#VALUE!</v>
      </c>
      <c r="O74" s="17" t="e">
        <f aca="false">MOD(ORG.OPENOFFICE.MONTHS(D74, E74, 0),12)</f>
        <v>#VALUE!</v>
      </c>
      <c r="P74" s="17" t="e">
        <f aca="false">IF(F74&lt;=G74, G74-F74, _xlfn.DAYS(E74, DATE(I74, H74-1, F74)))</f>
        <v>#VALUE!</v>
      </c>
      <c r="Q74" s="28" t="str">
        <f aca="false">IF(J74, "", TRIM(K74&amp;" "&amp;L74&amp;" "&amp;M74))</f>
        <v/>
      </c>
    </row>
    <row r="75" customFormat="false" ht="12.8" hidden="false" customHeight="false" outlineLevel="0" collapsed="false">
      <c r="D75" s="27" t="str">
        <f aca="true">IF(INDIRECT("B75")=0, "", INDIRECT("B75"))</f>
        <v/>
      </c>
      <c r="E75" s="27" t="str">
        <f aca="true">IF(INDIRECT("C75")=0, "", INDIRECT("C75"))</f>
        <v/>
      </c>
      <c r="F75" s="17" t="e">
        <f aca="false">DAY(D75)</f>
        <v>#VALUE!</v>
      </c>
      <c r="G75" s="17" t="e">
        <f aca="false">DAY(E75)</f>
        <v>#VALUE!</v>
      </c>
      <c r="H75" s="17" t="e">
        <f aca="false">MONTH(E75)</f>
        <v>#VALUE!</v>
      </c>
      <c r="I75" s="17" t="e">
        <f aca="false">YEAR(E75)</f>
        <v>#VALUE!</v>
      </c>
      <c r="J75" s="16" t="n">
        <f aca="false">OR(E75&lt;D75, ISBLANK(D75), ISBLANK(E75), ISTEXT(D75), ISTEXT(E75))</f>
        <v>1</v>
      </c>
      <c r="K75" s="17" t="e">
        <f aca="false">IF(N75=0, "", IF(N75=1, "1 year", N75&amp;" years"))</f>
        <v>#VALUE!</v>
      </c>
      <c r="L75" s="17" t="e">
        <f aca="false">IF(O75=0, "", IF(O75=1, "1 month", O75&amp;" months"))</f>
        <v>#VALUE!</v>
      </c>
      <c r="M75" s="17" t="e">
        <f aca="false">IF(P75=0, "", IF(P75=1, "1 day", P75&amp;" days"))</f>
        <v>#VALUE!</v>
      </c>
      <c r="N75" s="17" t="e">
        <f aca="false">ORG.OPENOFFICE.YEARS(D75, E75, 0)</f>
        <v>#VALUE!</v>
      </c>
      <c r="O75" s="17" t="e">
        <f aca="false">MOD(ORG.OPENOFFICE.MONTHS(D75, E75, 0),12)</f>
        <v>#VALUE!</v>
      </c>
      <c r="P75" s="17" t="e">
        <f aca="false">IF(F75&lt;=G75, G75-F75, _xlfn.DAYS(E75, DATE(I75, H75-1, F75)))</f>
        <v>#VALUE!</v>
      </c>
      <c r="Q75" s="28" t="str">
        <f aca="false">IF(J75, "", TRIM(K75&amp;" "&amp;L75&amp;" "&amp;M75))</f>
        <v/>
      </c>
    </row>
    <row r="76" customFormat="false" ht="12.8" hidden="false" customHeight="false" outlineLevel="0" collapsed="false">
      <c r="D76" s="27" t="str">
        <f aca="true">IF(INDIRECT("B76")=0, "", INDIRECT("B76"))</f>
        <v/>
      </c>
      <c r="E76" s="27" t="str">
        <f aca="true">IF(INDIRECT("C76")=0, "", INDIRECT("C76"))</f>
        <v/>
      </c>
      <c r="F76" s="17" t="e">
        <f aca="false">DAY(D76)</f>
        <v>#VALUE!</v>
      </c>
      <c r="G76" s="17" t="e">
        <f aca="false">DAY(E76)</f>
        <v>#VALUE!</v>
      </c>
      <c r="H76" s="17" t="e">
        <f aca="false">MONTH(E76)</f>
        <v>#VALUE!</v>
      </c>
      <c r="I76" s="17" t="e">
        <f aca="false">YEAR(E76)</f>
        <v>#VALUE!</v>
      </c>
      <c r="J76" s="16" t="n">
        <f aca="false">OR(E76&lt;D76, ISBLANK(D76), ISBLANK(E76), ISTEXT(D76), ISTEXT(E76))</f>
        <v>1</v>
      </c>
      <c r="K76" s="17" t="e">
        <f aca="false">IF(N76=0, "", IF(N76=1, "1 year", N76&amp;" years"))</f>
        <v>#VALUE!</v>
      </c>
      <c r="L76" s="17" t="e">
        <f aca="false">IF(O76=0, "", IF(O76=1, "1 month", O76&amp;" months"))</f>
        <v>#VALUE!</v>
      </c>
      <c r="M76" s="17" t="e">
        <f aca="false">IF(P76=0, "", IF(P76=1, "1 day", P76&amp;" days"))</f>
        <v>#VALUE!</v>
      </c>
      <c r="N76" s="17" t="e">
        <f aca="false">ORG.OPENOFFICE.YEARS(D76, E76, 0)</f>
        <v>#VALUE!</v>
      </c>
      <c r="O76" s="17" t="e">
        <f aca="false">MOD(ORG.OPENOFFICE.MONTHS(D76, E76, 0),12)</f>
        <v>#VALUE!</v>
      </c>
      <c r="P76" s="17" t="e">
        <f aca="false">IF(F76&lt;=G76, G76-F76, _xlfn.DAYS(E76, DATE(I76, H76-1, F76)))</f>
        <v>#VALUE!</v>
      </c>
      <c r="Q76" s="28" t="str">
        <f aca="false">IF(J76, "", TRIM(K76&amp;" "&amp;L76&amp;" "&amp;M76))</f>
        <v/>
      </c>
    </row>
    <row r="77" customFormat="false" ht="12.8" hidden="false" customHeight="false" outlineLevel="0" collapsed="false">
      <c r="D77" s="27" t="str">
        <f aca="true">IF(INDIRECT("B77")=0, "", INDIRECT("B77"))</f>
        <v/>
      </c>
      <c r="E77" s="27" t="str">
        <f aca="true">IF(INDIRECT("C77")=0, "", INDIRECT("C77"))</f>
        <v/>
      </c>
      <c r="F77" s="17" t="e">
        <f aca="false">DAY(D77)</f>
        <v>#VALUE!</v>
      </c>
      <c r="G77" s="17" t="e">
        <f aca="false">DAY(E77)</f>
        <v>#VALUE!</v>
      </c>
      <c r="H77" s="17" t="e">
        <f aca="false">MONTH(E77)</f>
        <v>#VALUE!</v>
      </c>
      <c r="I77" s="17" t="e">
        <f aca="false">YEAR(E77)</f>
        <v>#VALUE!</v>
      </c>
      <c r="J77" s="16" t="n">
        <f aca="false">OR(E77&lt;D77, ISBLANK(D77), ISBLANK(E77), ISTEXT(D77), ISTEXT(E77))</f>
        <v>1</v>
      </c>
      <c r="K77" s="17" t="e">
        <f aca="false">IF(N77=0, "", IF(N77=1, "1 year", N77&amp;" years"))</f>
        <v>#VALUE!</v>
      </c>
      <c r="L77" s="17" t="e">
        <f aca="false">IF(O77=0, "", IF(O77=1, "1 month", O77&amp;" months"))</f>
        <v>#VALUE!</v>
      </c>
      <c r="M77" s="17" t="e">
        <f aca="false">IF(P77=0, "", IF(P77=1, "1 day", P77&amp;" days"))</f>
        <v>#VALUE!</v>
      </c>
      <c r="N77" s="17" t="e">
        <f aca="false">ORG.OPENOFFICE.YEARS(D77, E77, 0)</f>
        <v>#VALUE!</v>
      </c>
      <c r="O77" s="17" t="e">
        <f aca="false">MOD(ORG.OPENOFFICE.MONTHS(D77, E77, 0),12)</f>
        <v>#VALUE!</v>
      </c>
      <c r="P77" s="17" t="e">
        <f aca="false">IF(F77&lt;=G77, G77-F77, _xlfn.DAYS(E77, DATE(I77, H77-1, F77)))</f>
        <v>#VALUE!</v>
      </c>
      <c r="Q77" s="28" t="str">
        <f aca="false">IF(J77, "", TRIM(K77&amp;" "&amp;L77&amp;" "&amp;M77))</f>
        <v/>
      </c>
    </row>
    <row r="78" customFormat="false" ht="12.8" hidden="false" customHeight="false" outlineLevel="0" collapsed="false">
      <c r="D78" s="27" t="str">
        <f aca="true">IF(INDIRECT("B78")=0, "", INDIRECT("B78"))</f>
        <v/>
      </c>
      <c r="E78" s="27" t="str">
        <f aca="true">IF(INDIRECT("C78")=0, "", INDIRECT("C78"))</f>
        <v/>
      </c>
      <c r="F78" s="17" t="e">
        <f aca="false">DAY(D78)</f>
        <v>#VALUE!</v>
      </c>
      <c r="G78" s="17" t="e">
        <f aca="false">DAY(E78)</f>
        <v>#VALUE!</v>
      </c>
      <c r="H78" s="17" t="e">
        <f aca="false">MONTH(E78)</f>
        <v>#VALUE!</v>
      </c>
      <c r="I78" s="17" t="e">
        <f aca="false">YEAR(E78)</f>
        <v>#VALUE!</v>
      </c>
      <c r="J78" s="16" t="n">
        <f aca="false">OR(E78&lt;D78, ISBLANK(D78), ISBLANK(E78), ISTEXT(D78), ISTEXT(E78))</f>
        <v>1</v>
      </c>
      <c r="K78" s="17" t="e">
        <f aca="false">IF(N78=0, "", IF(N78=1, "1 year", N78&amp;" years"))</f>
        <v>#VALUE!</v>
      </c>
      <c r="L78" s="17" t="e">
        <f aca="false">IF(O78=0, "", IF(O78=1, "1 month", O78&amp;" months"))</f>
        <v>#VALUE!</v>
      </c>
      <c r="M78" s="17" t="e">
        <f aca="false">IF(P78=0, "", IF(P78=1, "1 day", P78&amp;" days"))</f>
        <v>#VALUE!</v>
      </c>
      <c r="N78" s="17" t="e">
        <f aca="false">ORG.OPENOFFICE.YEARS(D78, E78, 0)</f>
        <v>#VALUE!</v>
      </c>
      <c r="O78" s="17" t="e">
        <f aca="false">MOD(ORG.OPENOFFICE.MONTHS(D78, E78, 0),12)</f>
        <v>#VALUE!</v>
      </c>
      <c r="P78" s="17" t="e">
        <f aca="false">IF(F78&lt;=G78, G78-F78, _xlfn.DAYS(E78, DATE(I78, H78-1, F78)))</f>
        <v>#VALUE!</v>
      </c>
      <c r="Q78" s="28" t="str">
        <f aca="false">IF(J78, "", TRIM(K78&amp;" "&amp;L78&amp;" "&amp;M78))</f>
        <v/>
      </c>
    </row>
    <row r="79" customFormat="false" ht="12.8" hidden="false" customHeight="false" outlineLevel="0" collapsed="false">
      <c r="D79" s="27" t="str">
        <f aca="true">IF(INDIRECT("B79")=0, "", INDIRECT("B79"))</f>
        <v/>
      </c>
      <c r="E79" s="27" t="str">
        <f aca="true">IF(INDIRECT("C79")=0, "", INDIRECT("C79"))</f>
        <v/>
      </c>
      <c r="F79" s="17" t="e">
        <f aca="false">DAY(D79)</f>
        <v>#VALUE!</v>
      </c>
      <c r="G79" s="17" t="e">
        <f aca="false">DAY(E79)</f>
        <v>#VALUE!</v>
      </c>
      <c r="H79" s="17" t="e">
        <f aca="false">MONTH(E79)</f>
        <v>#VALUE!</v>
      </c>
      <c r="I79" s="17" t="e">
        <f aca="false">YEAR(E79)</f>
        <v>#VALUE!</v>
      </c>
      <c r="J79" s="16" t="n">
        <f aca="false">OR(E79&lt;D79, ISBLANK(D79), ISBLANK(E79), ISTEXT(D79), ISTEXT(E79))</f>
        <v>1</v>
      </c>
      <c r="K79" s="17" t="e">
        <f aca="false">IF(N79=0, "", IF(N79=1, "1 year", N79&amp;" years"))</f>
        <v>#VALUE!</v>
      </c>
      <c r="L79" s="17" t="e">
        <f aca="false">IF(O79=0, "", IF(O79=1, "1 month", O79&amp;" months"))</f>
        <v>#VALUE!</v>
      </c>
      <c r="M79" s="17" t="e">
        <f aca="false">IF(P79=0, "", IF(P79=1, "1 day", P79&amp;" days"))</f>
        <v>#VALUE!</v>
      </c>
      <c r="N79" s="17" t="e">
        <f aca="false">ORG.OPENOFFICE.YEARS(D79, E79, 0)</f>
        <v>#VALUE!</v>
      </c>
      <c r="O79" s="17" t="e">
        <f aca="false">MOD(ORG.OPENOFFICE.MONTHS(D79, E79, 0),12)</f>
        <v>#VALUE!</v>
      </c>
      <c r="P79" s="17" t="e">
        <f aca="false">IF(F79&lt;=G79, G79-F79, _xlfn.DAYS(E79, DATE(I79, H79-1, F79)))</f>
        <v>#VALUE!</v>
      </c>
      <c r="Q79" s="28" t="str">
        <f aca="false">IF(J79, "", TRIM(K79&amp;" "&amp;L79&amp;" "&amp;M79))</f>
        <v/>
      </c>
    </row>
    <row r="80" customFormat="false" ht="12.8" hidden="false" customHeight="false" outlineLevel="0" collapsed="false">
      <c r="D80" s="27" t="str">
        <f aca="true">IF(INDIRECT("B80")=0, "", INDIRECT("B80"))</f>
        <v/>
      </c>
      <c r="E80" s="27" t="str">
        <f aca="true">IF(INDIRECT("C80")=0, "", INDIRECT("C80"))</f>
        <v/>
      </c>
      <c r="F80" s="17" t="e">
        <f aca="false">DAY(D80)</f>
        <v>#VALUE!</v>
      </c>
      <c r="G80" s="17" t="e">
        <f aca="false">DAY(E80)</f>
        <v>#VALUE!</v>
      </c>
      <c r="H80" s="17" t="e">
        <f aca="false">MONTH(E80)</f>
        <v>#VALUE!</v>
      </c>
      <c r="I80" s="17" t="e">
        <f aca="false">YEAR(E80)</f>
        <v>#VALUE!</v>
      </c>
      <c r="J80" s="16" t="n">
        <f aca="false">OR(E80&lt;D80, ISBLANK(D80), ISBLANK(E80), ISTEXT(D80), ISTEXT(E80))</f>
        <v>1</v>
      </c>
      <c r="K80" s="17" t="e">
        <f aca="false">IF(N80=0, "", IF(N80=1, "1 year", N80&amp;" years"))</f>
        <v>#VALUE!</v>
      </c>
      <c r="L80" s="17" t="e">
        <f aca="false">IF(O80=0, "", IF(O80=1, "1 month", O80&amp;" months"))</f>
        <v>#VALUE!</v>
      </c>
      <c r="M80" s="17" t="e">
        <f aca="false">IF(P80=0, "", IF(P80=1, "1 day", P80&amp;" days"))</f>
        <v>#VALUE!</v>
      </c>
      <c r="N80" s="17" t="e">
        <f aca="false">ORG.OPENOFFICE.YEARS(D80, E80, 0)</f>
        <v>#VALUE!</v>
      </c>
      <c r="O80" s="17" t="e">
        <f aca="false">MOD(ORG.OPENOFFICE.MONTHS(D80, E80, 0),12)</f>
        <v>#VALUE!</v>
      </c>
      <c r="P80" s="17" t="e">
        <f aca="false">IF(F80&lt;=G80, G80-F80, _xlfn.DAYS(E80, DATE(I80, H80-1, F80)))</f>
        <v>#VALUE!</v>
      </c>
      <c r="Q80" s="28" t="str">
        <f aca="false">IF(J80, "", TRIM(K80&amp;" "&amp;L80&amp;" "&amp;M80))</f>
        <v/>
      </c>
    </row>
    <row r="81" customFormat="false" ht="12.8" hidden="false" customHeight="false" outlineLevel="0" collapsed="false">
      <c r="D81" s="27" t="str">
        <f aca="true">IF(INDIRECT("B81")=0, "", INDIRECT("B81"))</f>
        <v/>
      </c>
      <c r="E81" s="27" t="str">
        <f aca="true">IF(INDIRECT("C81")=0, "", INDIRECT("C81"))</f>
        <v/>
      </c>
      <c r="F81" s="17" t="e">
        <f aca="false">DAY(D81)</f>
        <v>#VALUE!</v>
      </c>
      <c r="G81" s="17" t="e">
        <f aca="false">DAY(E81)</f>
        <v>#VALUE!</v>
      </c>
      <c r="H81" s="17" t="e">
        <f aca="false">MONTH(E81)</f>
        <v>#VALUE!</v>
      </c>
      <c r="I81" s="17" t="e">
        <f aca="false">YEAR(E81)</f>
        <v>#VALUE!</v>
      </c>
      <c r="J81" s="16" t="n">
        <f aca="false">OR(E81&lt;D81, ISBLANK(D81), ISBLANK(E81), ISTEXT(D81), ISTEXT(E81))</f>
        <v>1</v>
      </c>
      <c r="K81" s="17" t="e">
        <f aca="false">IF(N81=0, "", IF(N81=1, "1 year", N81&amp;" years"))</f>
        <v>#VALUE!</v>
      </c>
      <c r="L81" s="17" t="e">
        <f aca="false">IF(O81=0, "", IF(O81=1, "1 month", O81&amp;" months"))</f>
        <v>#VALUE!</v>
      </c>
      <c r="M81" s="17" t="e">
        <f aca="false">IF(P81=0, "", IF(P81=1, "1 day", P81&amp;" days"))</f>
        <v>#VALUE!</v>
      </c>
      <c r="N81" s="17" t="e">
        <f aca="false">ORG.OPENOFFICE.YEARS(D81, E81, 0)</f>
        <v>#VALUE!</v>
      </c>
      <c r="O81" s="17" t="e">
        <f aca="false">MOD(ORG.OPENOFFICE.MONTHS(D81, E81, 0),12)</f>
        <v>#VALUE!</v>
      </c>
      <c r="P81" s="17" t="e">
        <f aca="false">IF(F81&lt;=G81, G81-F81, _xlfn.DAYS(E81, DATE(I81, H81-1, F81)))</f>
        <v>#VALUE!</v>
      </c>
      <c r="Q81" s="28" t="str">
        <f aca="false">IF(J81, "", TRIM(K81&amp;" "&amp;L81&amp;" "&amp;M81))</f>
        <v/>
      </c>
    </row>
    <row r="82" customFormat="false" ht="12.8" hidden="false" customHeight="false" outlineLevel="0" collapsed="false">
      <c r="D82" s="27" t="str">
        <f aca="true">IF(INDIRECT("B82")=0, "", INDIRECT("B82"))</f>
        <v/>
      </c>
      <c r="E82" s="27" t="str">
        <f aca="true">IF(INDIRECT("C82")=0, "", INDIRECT("C82"))</f>
        <v/>
      </c>
      <c r="F82" s="17" t="e">
        <f aca="false">DAY(D82)</f>
        <v>#VALUE!</v>
      </c>
      <c r="G82" s="17" t="e">
        <f aca="false">DAY(E82)</f>
        <v>#VALUE!</v>
      </c>
      <c r="H82" s="17" t="e">
        <f aca="false">MONTH(E82)</f>
        <v>#VALUE!</v>
      </c>
      <c r="I82" s="17" t="e">
        <f aca="false">YEAR(E82)</f>
        <v>#VALUE!</v>
      </c>
      <c r="J82" s="16" t="n">
        <f aca="false">OR(E82&lt;D82, ISBLANK(D82), ISBLANK(E82), ISTEXT(D82), ISTEXT(E82))</f>
        <v>1</v>
      </c>
      <c r="K82" s="17" t="e">
        <f aca="false">IF(N82=0, "", IF(N82=1, "1 year", N82&amp;" years"))</f>
        <v>#VALUE!</v>
      </c>
      <c r="L82" s="17" t="e">
        <f aca="false">IF(O82=0, "", IF(O82=1, "1 month", O82&amp;" months"))</f>
        <v>#VALUE!</v>
      </c>
      <c r="M82" s="17" t="e">
        <f aca="false">IF(P82=0, "", IF(P82=1, "1 day", P82&amp;" days"))</f>
        <v>#VALUE!</v>
      </c>
      <c r="N82" s="17" t="e">
        <f aca="false">ORG.OPENOFFICE.YEARS(D82, E82, 0)</f>
        <v>#VALUE!</v>
      </c>
      <c r="O82" s="17" t="e">
        <f aca="false">MOD(ORG.OPENOFFICE.MONTHS(D82, E82, 0),12)</f>
        <v>#VALUE!</v>
      </c>
      <c r="P82" s="17" t="e">
        <f aca="false">IF(F82&lt;=G82, G82-F82, _xlfn.DAYS(E82, DATE(I82, H82-1, F82)))</f>
        <v>#VALUE!</v>
      </c>
      <c r="Q82" s="28" t="str">
        <f aca="false">IF(J82, "", TRIM(K82&amp;" "&amp;L82&amp;" "&amp;M82))</f>
        <v/>
      </c>
    </row>
    <row r="83" customFormat="false" ht="12.8" hidden="false" customHeight="false" outlineLevel="0" collapsed="false">
      <c r="D83" s="27" t="str">
        <f aca="true">IF(INDIRECT("B83")=0, "", INDIRECT("B83"))</f>
        <v/>
      </c>
      <c r="E83" s="27" t="str">
        <f aca="true">IF(INDIRECT("C83")=0, "", INDIRECT("C83"))</f>
        <v/>
      </c>
      <c r="F83" s="17" t="e">
        <f aca="false">DAY(D83)</f>
        <v>#VALUE!</v>
      </c>
      <c r="G83" s="17" t="e">
        <f aca="false">DAY(E83)</f>
        <v>#VALUE!</v>
      </c>
      <c r="H83" s="17" t="e">
        <f aca="false">MONTH(E83)</f>
        <v>#VALUE!</v>
      </c>
      <c r="I83" s="17" t="e">
        <f aca="false">YEAR(E83)</f>
        <v>#VALUE!</v>
      </c>
      <c r="J83" s="16" t="n">
        <f aca="false">OR(E83&lt;D83, ISBLANK(D83), ISBLANK(E83), ISTEXT(D83), ISTEXT(E83))</f>
        <v>1</v>
      </c>
      <c r="K83" s="17" t="e">
        <f aca="false">IF(N83=0, "", IF(N83=1, "1 year", N83&amp;" years"))</f>
        <v>#VALUE!</v>
      </c>
      <c r="L83" s="17" t="e">
        <f aca="false">IF(O83=0, "", IF(O83=1, "1 month", O83&amp;" months"))</f>
        <v>#VALUE!</v>
      </c>
      <c r="M83" s="17" t="e">
        <f aca="false">IF(P83=0, "", IF(P83=1, "1 day", P83&amp;" days"))</f>
        <v>#VALUE!</v>
      </c>
      <c r="N83" s="17" t="e">
        <f aca="false">ORG.OPENOFFICE.YEARS(D83, E83, 0)</f>
        <v>#VALUE!</v>
      </c>
      <c r="O83" s="17" t="e">
        <f aca="false">MOD(ORG.OPENOFFICE.MONTHS(D83, E83, 0),12)</f>
        <v>#VALUE!</v>
      </c>
      <c r="P83" s="17" t="e">
        <f aca="false">IF(F83&lt;=G83, G83-F83, _xlfn.DAYS(E83, DATE(I83, H83-1, F83)))</f>
        <v>#VALUE!</v>
      </c>
      <c r="Q83" s="28" t="str">
        <f aca="false">IF(J83, "", TRIM(K83&amp;" "&amp;L83&amp;" "&amp;M83))</f>
        <v/>
      </c>
    </row>
    <row r="84" customFormat="false" ht="12.8" hidden="false" customHeight="false" outlineLevel="0" collapsed="false">
      <c r="D84" s="27" t="str">
        <f aca="true">IF(INDIRECT("B84")=0, "", INDIRECT("B84"))</f>
        <v/>
      </c>
      <c r="E84" s="27" t="str">
        <f aca="true">IF(INDIRECT("C84")=0, "", INDIRECT("C84"))</f>
        <v/>
      </c>
      <c r="F84" s="17" t="e">
        <f aca="false">DAY(D84)</f>
        <v>#VALUE!</v>
      </c>
      <c r="G84" s="17" t="e">
        <f aca="false">DAY(E84)</f>
        <v>#VALUE!</v>
      </c>
      <c r="H84" s="17" t="e">
        <f aca="false">MONTH(E84)</f>
        <v>#VALUE!</v>
      </c>
      <c r="I84" s="17" t="e">
        <f aca="false">YEAR(E84)</f>
        <v>#VALUE!</v>
      </c>
      <c r="J84" s="16" t="n">
        <f aca="false">OR(E84&lt;D84, ISBLANK(D84), ISBLANK(E84), ISTEXT(D84), ISTEXT(E84))</f>
        <v>1</v>
      </c>
      <c r="K84" s="17" t="e">
        <f aca="false">IF(N84=0, "", IF(N84=1, "1 year", N84&amp;" years"))</f>
        <v>#VALUE!</v>
      </c>
      <c r="L84" s="17" t="e">
        <f aca="false">IF(O84=0, "", IF(O84=1, "1 month", O84&amp;" months"))</f>
        <v>#VALUE!</v>
      </c>
      <c r="M84" s="17" t="e">
        <f aca="false">IF(P84=0, "", IF(P84=1, "1 day", P84&amp;" days"))</f>
        <v>#VALUE!</v>
      </c>
      <c r="N84" s="17" t="e">
        <f aca="false">ORG.OPENOFFICE.YEARS(D84, E84, 0)</f>
        <v>#VALUE!</v>
      </c>
      <c r="O84" s="17" t="e">
        <f aca="false">MOD(ORG.OPENOFFICE.MONTHS(D84, E84, 0),12)</f>
        <v>#VALUE!</v>
      </c>
      <c r="P84" s="17" t="e">
        <f aca="false">IF(F84&lt;=G84, G84-F84, _xlfn.DAYS(E84, DATE(I84, H84-1, F84)))</f>
        <v>#VALUE!</v>
      </c>
      <c r="Q84" s="28" t="str">
        <f aca="false">IF(J84, "", TRIM(K84&amp;" "&amp;L84&amp;" "&amp;M84))</f>
        <v/>
      </c>
    </row>
    <row r="85" customFormat="false" ht="12.8" hidden="false" customHeight="false" outlineLevel="0" collapsed="false">
      <c r="D85" s="27" t="str">
        <f aca="true">IF(INDIRECT("B85")=0, "", INDIRECT("B85"))</f>
        <v/>
      </c>
      <c r="E85" s="27" t="str">
        <f aca="true">IF(INDIRECT("C85")=0, "", INDIRECT("C85"))</f>
        <v/>
      </c>
      <c r="F85" s="17" t="e">
        <f aca="false">DAY(D85)</f>
        <v>#VALUE!</v>
      </c>
      <c r="G85" s="17" t="e">
        <f aca="false">DAY(E85)</f>
        <v>#VALUE!</v>
      </c>
      <c r="H85" s="17" t="e">
        <f aca="false">MONTH(E85)</f>
        <v>#VALUE!</v>
      </c>
      <c r="I85" s="17" t="e">
        <f aca="false">YEAR(E85)</f>
        <v>#VALUE!</v>
      </c>
      <c r="J85" s="16" t="n">
        <f aca="false">OR(E85&lt;D85, ISBLANK(D85), ISBLANK(E85), ISTEXT(D85), ISTEXT(E85))</f>
        <v>1</v>
      </c>
      <c r="K85" s="17" t="e">
        <f aca="false">IF(N85=0, "", IF(N85=1, "1 year", N85&amp;" years"))</f>
        <v>#VALUE!</v>
      </c>
      <c r="L85" s="17" t="e">
        <f aca="false">IF(O85=0, "", IF(O85=1, "1 month", O85&amp;" months"))</f>
        <v>#VALUE!</v>
      </c>
      <c r="M85" s="17" t="e">
        <f aca="false">IF(P85=0, "", IF(P85=1, "1 day", P85&amp;" days"))</f>
        <v>#VALUE!</v>
      </c>
      <c r="N85" s="17" t="e">
        <f aca="false">ORG.OPENOFFICE.YEARS(D85, E85, 0)</f>
        <v>#VALUE!</v>
      </c>
      <c r="O85" s="17" t="e">
        <f aca="false">MOD(ORG.OPENOFFICE.MONTHS(D85, E85, 0),12)</f>
        <v>#VALUE!</v>
      </c>
      <c r="P85" s="17" t="e">
        <f aca="false">IF(F85&lt;=G85, G85-F85, _xlfn.DAYS(E85, DATE(I85, H85-1, F85)))</f>
        <v>#VALUE!</v>
      </c>
      <c r="Q85" s="28" t="str">
        <f aca="false">IF(J85, "", TRIM(K85&amp;" "&amp;L85&amp;" "&amp;M85))</f>
        <v/>
      </c>
    </row>
    <row r="86" customFormat="false" ht="12.8" hidden="false" customHeight="false" outlineLevel="0" collapsed="false">
      <c r="D86" s="27" t="str">
        <f aca="true">IF(INDIRECT("B86")=0, "", INDIRECT("B86"))</f>
        <v/>
      </c>
      <c r="E86" s="27" t="str">
        <f aca="true">IF(INDIRECT("C86")=0, "", INDIRECT("C86"))</f>
        <v/>
      </c>
      <c r="F86" s="17" t="e">
        <f aca="false">DAY(D86)</f>
        <v>#VALUE!</v>
      </c>
      <c r="G86" s="17" t="e">
        <f aca="false">DAY(E86)</f>
        <v>#VALUE!</v>
      </c>
      <c r="H86" s="17" t="e">
        <f aca="false">MONTH(E86)</f>
        <v>#VALUE!</v>
      </c>
      <c r="I86" s="17" t="e">
        <f aca="false">YEAR(E86)</f>
        <v>#VALUE!</v>
      </c>
      <c r="J86" s="16" t="n">
        <f aca="false">OR(E86&lt;D86, ISBLANK(D86), ISBLANK(E86), ISTEXT(D86), ISTEXT(E86))</f>
        <v>1</v>
      </c>
      <c r="K86" s="17" t="e">
        <f aca="false">IF(N86=0, "", IF(N86=1, "1 year", N86&amp;" years"))</f>
        <v>#VALUE!</v>
      </c>
      <c r="L86" s="17" t="e">
        <f aca="false">IF(O86=0, "", IF(O86=1, "1 month", O86&amp;" months"))</f>
        <v>#VALUE!</v>
      </c>
      <c r="M86" s="17" t="e">
        <f aca="false">IF(P86=0, "", IF(P86=1, "1 day", P86&amp;" days"))</f>
        <v>#VALUE!</v>
      </c>
      <c r="N86" s="17" t="e">
        <f aca="false">ORG.OPENOFFICE.YEARS(D86, E86, 0)</f>
        <v>#VALUE!</v>
      </c>
      <c r="O86" s="17" t="e">
        <f aca="false">MOD(ORG.OPENOFFICE.MONTHS(D86, E86, 0),12)</f>
        <v>#VALUE!</v>
      </c>
      <c r="P86" s="17" t="e">
        <f aca="false">IF(F86&lt;=G86, G86-F86, _xlfn.DAYS(E86, DATE(I86, H86-1, F86)))</f>
        <v>#VALUE!</v>
      </c>
      <c r="Q86" s="28" t="str">
        <f aca="false">IF(J86, "", TRIM(K86&amp;" "&amp;L86&amp;" "&amp;M86))</f>
        <v/>
      </c>
    </row>
    <row r="87" customFormat="false" ht="12.8" hidden="false" customHeight="false" outlineLevel="0" collapsed="false">
      <c r="D87" s="27" t="str">
        <f aca="true">IF(INDIRECT("B87")=0, "", INDIRECT("B87"))</f>
        <v/>
      </c>
      <c r="E87" s="27" t="str">
        <f aca="true">IF(INDIRECT("C87")=0, "", INDIRECT("C87"))</f>
        <v/>
      </c>
      <c r="F87" s="17" t="e">
        <f aca="false">DAY(D87)</f>
        <v>#VALUE!</v>
      </c>
      <c r="G87" s="17" t="e">
        <f aca="false">DAY(E87)</f>
        <v>#VALUE!</v>
      </c>
      <c r="H87" s="17" t="e">
        <f aca="false">MONTH(E87)</f>
        <v>#VALUE!</v>
      </c>
      <c r="I87" s="17" t="e">
        <f aca="false">YEAR(E87)</f>
        <v>#VALUE!</v>
      </c>
      <c r="J87" s="16" t="n">
        <f aca="false">OR(E87&lt;D87, ISBLANK(D87), ISBLANK(E87), ISTEXT(D87), ISTEXT(E87))</f>
        <v>1</v>
      </c>
      <c r="K87" s="17" t="e">
        <f aca="false">IF(N87=0, "", IF(N87=1, "1 year", N87&amp;" years"))</f>
        <v>#VALUE!</v>
      </c>
      <c r="L87" s="17" t="e">
        <f aca="false">IF(O87=0, "", IF(O87=1, "1 month", O87&amp;" months"))</f>
        <v>#VALUE!</v>
      </c>
      <c r="M87" s="17" t="e">
        <f aca="false">IF(P87=0, "", IF(P87=1, "1 day", P87&amp;" days"))</f>
        <v>#VALUE!</v>
      </c>
      <c r="N87" s="17" t="e">
        <f aca="false">ORG.OPENOFFICE.YEARS(D87, E87, 0)</f>
        <v>#VALUE!</v>
      </c>
      <c r="O87" s="17" t="e">
        <f aca="false">MOD(ORG.OPENOFFICE.MONTHS(D87, E87, 0),12)</f>
        <v>#VALUE!</v>
      </c>
      <c r="P87" s="17" t="e">
        <f aca="false">IF(F87&lt;=G87, G87-F87, _xlfn.DAYS(E87, DATE(I87, H87-1, F87)))</f>
        <v>#VALUE!</v>
      </c>
      <c r="Q87" s="28" t="str">
        <f aca="false">IF(J87, "", TRIM(K87&amp;" "&amp;L87&amp;" "&amp;M87))</f>
        <v/>
      </c>
    </row>
    <row r="88" customFormat="false" ht="12.8" hidden="false" customHeight="false" outlineLevel="0" collapsed="false">
      <c r="D88" s="27" t="str">
        <f aca="true">IF(INDIRECT("B88")=0, "", INDIRECT("B88"))</f>
        <v/>
      </c>
      <c r="E88" s="27" t="str">
        <f aca="true">IF(INDIRECT("C88")=0, "", INDIRECT("C88"))</f>
        <v/>
      </c>
      <c r="F88" s="17" t="e">
        <f aca="false">DAY(D88)</f>
        <v>#VALUE!</v>
      </c>
      <c r="G88" s="17" t="e">
        <f aca="false">DAY(E88)</f>
        <v>#VALUE!</v>
      </c>
      <c r="H88" s="17" t="e">
        <f aca="false">MONTH(E88)</f>
        <v>#VALUE!</v>
      </c>
      <c r="I88" s="17" t="e">
        <f aca="false">YEAR(E88)</f>
        <v>#VALUE!</v>
      </c>
      <c r="J88" s="16" t="n">
        <f aca="false">OR(E88&lt;D88, ISBLANK(D88), ISBLANK(E88), ISTEXT(D88), ISTEXT(E88))</f>
        <v>1</v>
      </c>
      <c r="K88" s="17" t="e">
        <f aca="false">IF(N88=0, "", IF(N88=1, "1 year", N88&amp;" years"))</f>
        <v>#VALUE!</v>
      </c>
      <c r="L88" s="17" t="e">
        <f aca="false">IF(O88=0, "", IF(O88=1, "1 month", O88&amp;" months"))</f>
        <v>#VALUE!</v>
      </c>
      <c r="M88" s="17" t="e">
        <f aca="false">IF(P88=0, "", IF(P88=1, "1 day", P88&amp;" days"))</f>
        <v>#VALUE!</v>
      </c>
      <c r="N88" s="17" t="e">
        <f aca="false">ORG.OPENOFFICE.YEARS(D88, E88, 0)</f>
        <v>#VALUE!</v>
      </c>
      <c r="O88" s="17" t="e">
        <f aca="false">MOD(ORG.OPENOFFICE.MONTHS(D88, E88, 0),12)</f>
        <v>#VALUE!</v>
      </c>
      <c r="P88" s="17" t="e">
        <f aca="false">IF(F88&lt;=G88, G88-F88, _xlfn.DAYS(E88, DATE(I88, H88-1, F88)))</f>
        <v>#VALUE!</v>
      </c>
      <c r="Q88" s="28" t="str">
        <f aca="false">IF(J88, "", TRIM(K88&amp;" "&amp;L88&amp;" "&amp;M88))</f>
        <v/>
      </c>
    </row>
    <row r="89" customFormat="false" ht="12.8" hidden="false" customHeight="false" outlineLevel="0" collapsed="false">
      <c r="D89" s="27" t="str">
        <f aca="true">IF(INDIRECT("B89")=0, "", INDIRECT("B89"))</f>
        <v/>
      </c>
      <c r="E89" s="27" t="str">
        <f aca="true">IF(INDIRECT("C89")=0, "", INDIRECT("C89"))</f>
        <v/>
      </c>
      <c r="F89" s="17" t="e">
        <f aca="false">DAY(D89)</f>
        <v>#VALUE!</v>
      </c>
      <c r="G89" s="17" t="e">
        <f aca="false">DAY(E89)</f>
        <v>#VALUE!</v>
      </c>
      <c r="H89" s="17" t="e">
        <f aca="false">MONTH(E89)</f>
        <v>#VALUE!</v>
      </c>
      <c r="I89" s="17" t="e">
        <f aca="false">YEAR(E89)</f>
        <v>#VALUE!</v>
      </c>
      <c r="J89" s="16" t="n">
        <f aca="false">OR(E89&lt;D89, ISBLANK(D89), ISBLANK(E89), ISTEXT(D89), ISTEXT(E89))</f>
        <v>1</v>
      </c>
      <c r="K89" s="17" t="e">
        <f aca="false">IF(N89=0, "", IF(N89=1, "1 year", N89&amp;" years"))</f>
        <v>#VALUE!</v>
      </c>
      <c r="L89" s="17" t="e">
        <f aca="false">IF(O89=0, "", IF(O89=1, "1 month", O89&amp;" months"))</f>
        <v>#VALUE!</v>
      </c>
      <c r="M89" s="17" t="e">
        <f aca="false">IF(P89=0, "", IF(P89=1, "1 day", P89&amp;" days"))</f>
        <v>#VALUE!</v>
      </c>
      <c r="N89" s="17" t="e">
        <f aca="false">ORG.OPENOFFICE.YEARS(D89, E89, 0)</f>
        <v>#VALUE!</v>
      </c>
      <c r="O89" s="17" t="e">
        <f aca="false">MOD(ORG.OPENOFFICE.MONTHS(D89, E89, 0),12)</f>
        <v>#VALUE!</v>
      </c>
      <c r="P89" s="17" t="e">
        <f aca="false">IF(F89&lt;=G89, G89-F89, _xlfn.DAYS(E89, DATE(I89, H89-1, F89)))</f>
        <v>#VALUE!</v>
      </c>
      <c r="Q89" s="28" t="str">
        <f aca="false">IF(J89, "", TRIM(K89&amp;" "&amp;L89&amp;" "&amp;M89))</f>
        <v/>
      </c>
    </row>
    <row r="90" customFormat="false" ht="12.8" hidden="false" customHeight="false" outlineLevel="0" collapsed="false">
      <c r="D90" s="27" t="str">
        <f aca="true">IF(INDIRECT("B90")=0, "", INDIRECT("B90"))</f>
        <v/>
      </c>
      <c r="E90" s="27" t="str">
        <f aca="true">IF(INDIRECT("C90")=0, "", INDIRECT("C90"))</f>
        <v/>
      </c>
      <c r="F90" s="17" t="e">
        <f aca="false">DAY(D90)</f>
        <v>#VALUE!</v>
      </c>
      <c r="G90" s="17" t="e">
        <f aca="false">DAY(E90)</f>
        <v>#VALUE!</v>
      </c>
      <c r="H90" s="17" t="e">
        <f aca="false">MONTH(E90)</f>
        <v>#VALUE!</v>
      </c>
      <c r="I90" s="17" t="e">
        <f aca="false">YEAR(E90)</f>
        <v>#VALUE!</v>
      </c>
      <c r="J90" s="16" t="n">
        <f aca="false">OR(E90&lt;D90, ISBLANK(D90), ISBLANK(E90), ISTEXT(D90), ISTEXT(E90))</f>
        <v>1</v>
      </c>
      <c r="K90" s="17" t="e">
        <f aca="false">IF(N90=0, "", IF(N90=1, "1 year", N90&amp;" years"))</f>
        <v>#VALUE!</v>
      </c>
      <c r="L90" s="17" t="e">
        <f aca="false">IF(O90=0, "", IF(O90=1, "1 month", O90&amp;" months"))</f>
        <v>#VALUE!</v>
      </c>
      <c r="M90" s="17" t="e">
        <f aca="false">IF(P90=0, "", IF(P90=1, "1 day", P90&amp;" days"))</f>
        <v>#VALUE!</v>
      </c>
      <c r="N90" s="17" t="e">
        <f aca="false">ORG.OPENOFFICE.YEARS(D90, E90, 0)</f>
        <v>#VALUE!</v>
      </c>
      <c r="O90" s="17" t="e">
        <f aca="false">MOD(ORG.OPENOFFICE.MONTHS(D90, E90, 0),12)</f>
        <v>#VALUE!</v>
      </c>
      <c r="P90" s="17" t="e">
        <f aca="false">IF(F90&lt;=G90, G90-F90, _xlfn.DAYS(E90, DATE(I90, H90-1, F90)))</f>
        <v>#VALUE!</v>
      </c>
      <c r="Q90" s="28" t="str">
        <f aca="false">IF(J90, "", TRIM(K90&amp;" "&amp;L90&amp;" "&amp;M90))</f>
        <v/>
      </c>
    </row>
    <row r="91" customFormat="false" ht="12.8" hidden="false" customHeight="false" outlineLevel="0" collapsed="false">
      <c r="D91" s="27" t="str">
        <f aca="true">IF(INDIRECT("B91")=0, "", INDIRECT("B91"))</f>
        <v/>
      </c>
      <c r="E91" s="27" t="str">
        <f aca="true">IF(INDIRECT("C91")=0, "", INDIRECT("C91"))</f>
        <v/>
      </c>
      <c r="F91" s="17" t="e">
        <f aca="false">DAY(D91)</f>
        <v>#VALUE!</v>
      </c>
      <c r="G91" s="17" t="e">
        <f aca="false">DAY(E91)</f>
        <v>#VALUE!</v>
      </c>
      <c r="H91" s="17" t="e">
        <f aca="false">MONTH(E91)</f>
        <v>#VALUE!</v>
      </c>
      <c r="I91" s="17" t="e">
        <f aca="false">YEAR(E91)</f>
        <v>#VALUE!</v>
      </c>
      <c r="J91" s="16" t="n">
        <f aca="false">OR(E91&lt;D91, ISBLANK(D91), ISBLANK(E91), ISTEXT(D91), ISTEXT(E91))</f>
        <v>1</v>
      </c>
      <c r="K91" s="17" t="e">
        <f aca="false">IF(N91=0, "", IF(N91=1, "1 year", N91&amp;" years"))</f>
        <v>#VALUE!</v>
      </c>
      <c r="L91" s="17" t="e">
        <f aca="false">IF(O91=0, "", IF(O91=1, "1 month", O91&amp;" months"))</f>
        <v>#VALUE!</v>
      </c>
      <c r="M91" s="17" t="e">
        <f aca="false">IF(P91=0, "", IF(P91=1, "1 day", P91&amp;" days"))</f>
        <v>#VALUE!</v>
      </c>
      <c r="N91" s="17" t="e">
        <f aca="false">ORG.OPENOFFICE.YEARS(D91, E91, 0)</f>
        <v>#VALUE!</v>
      </c>
      <c r="O91" s="17" t="e">
        <f aca="false">MOD(ORG.OPENOFFICE.MONTHS(D91, E91, 0),12)</f>
        <v>#VALUE!</v>
      </c>
      <c r="P91" s="17" t="e">
        <f aca="false">IF(F91&lt;=G91, G91-F91, _xlfn.DAYS(E91, DATE(I91, H91-1, F91)))</f>
        <v>#VALUE!</v>
      </c>
      <c r="Q91" s="28" t="str">
        <f aca="false">IF(J91, "", TRIM(K91&amp;" "&amp;L91&amp;" "&amp;M91))</f>
        <v/>
      </c>
    </row>
    <row r="92" customFormat="false" ht="12.8" hidden="false" customHeight="false" outlineLevel="0" collapsed="false">
      <c r="D92" s="27" t="str">
        <f aca="true">IF(INDIRECT("B92")=0, "", INDIRECT("B92"))</f>
        <v/>
      </c>
      <c r="E92" s="27" t="str">
        <f aca="true">IF(INDIRECT("C92")=0, "", INDIRECT("C92"))</f>
        <v/>
      </c>
      <c r="F92" s="17" t="e">
        <f aca="false">DAY(D92)</f>
        <v>#VALUE!</v>
      </c>
      <c r="G92" s="17" t="e">
        <f aca="false">DAY(E92)</f>
        <v>#VALUE!</v>
      </c>
      <c r="H92" s="17" t="e">
        <f aca="false">MONTH(E92)</f>
        <v>#VALUE!</v>
      </c>
      <c r="I92" s="17" t="e">
        <f aca="false">YEAR(E92)</f>
        <v>#VALUE!</v>
      </c>
      <c r="J92" s="16" t="n">
        <f aca="false">OR(E92&lt;D92, ISBLANK(D92), ISBLANK(E92), ISTEXT(D92), ISTEXT(E92))</f>
        <v>1</v>
      </c>
      <c r="K92" s="17" t="e">
        <f aca="false">IF(N92=0, "", IF(N92=1, "1 year", N92&amp;" years"))</f>
        <v>#VALUE!</v>
      </c>
      <c r="L92" s="17" t="e">
        <f aca="false">IF(O92=0, "", IF(O92=1, "1 month", O92&amp;" months"))</f>
        <v>#VALUE!</v>
      </c>
      <c r="M92" s="17" t="e">
        <f aca="false">IF(P92=0, "", IF(P92=1, "1 day", P92&amp;" days"))</f>
        <v>#VALUE!</v>
      </c>
      <c r="N92" s="17" t="e">
        <f aca="false">ORG.OPENOFFICE.YEARS(D92, E92, 0)</f>
        <v>#VALUE!</v>
      </c>
      <c r="O92" s="17" t="e">
        <f aca="false">MOD(ORG.OPENOFFICE.MONTHS(D92, E92, 0),12)</f>
        <v>#VALUE!</v>
      </c>
      <c r="P92" s="17" t="e">
        <f aca="false">IF(F92&lt;=G92, G92-F92, _xlfn.DAYS(E92, DATE(I92, H92-1, F92)))</f>
        <v>#VALUE!</v>
      </c>
      <c r="Q92" s="28" t="str">
        <f aca="false">IF(J92, "", TRIM(K92&amp;" "&amp;L92&amp;" "&amp;M92))</f>
        <v/>
      </c>
    </row>
    <row r="93" customFormat="false" ht="12.8" hidden="false" customHeight="false" outlineLevel="0" collapsed="false">
      <c r="D93" s="27" t="str">
        <f aca="true">IF(INDIRECT("B93")=0, "", INDIRECT("B93"))</f>
        <v/>
      </c>
      <c r="E93" s="27" t="str">
        <f aca="true">IF(INDIRECT("C93")=0, "", INDIRECT("C93"))</f>
        <v/>
      </c>
      <c r="F93" s="17" t="e">
        <f aca="false">DAY(D93)</f>
        <v>#VALUE!</v>
      </c>
      <c r="G93" s="17" t="e">
        <f aca="false">DAY(E93)</f>
        <v>#VALUE!</v>
      </c>
      <c r="H93" s="17" t="e">
        <f aca="false">MONTH(E93)</f>
        <v>#VALUE!</v>
      </c>
      <c r="I93" s="17" t="e">
        <f aca="false">YEAR(E93)</f>
        <v>#VALUE!</v>
      </c>
      <c r="J93" s="16" t="n">
        <f aca="false">OR(E93&lt;D93, ISBLANK(D93), ISBLANK(E93), ISTEXT(D93), ISTEXT(E93))</f>
        <v>1</v>
      </c>
      <c r="K93" s="17" t="e">
        <f aca="false">IF(N93=0, "", IF(N93=1, "1 year", N93&amp;" years"))</f>
        <v>#VALUE!</v>
      </c>
      <c r="L93" s="17" t="e">
        <f aca="false">IF(O93=0, "", IF(O93=1, "1 month", O93&amp;" months"))</f>
        <v>#VALUE!</v>
      </c>
      <c r="M93" s="17" t="e">
        <f aca="false">IF(P93=0, "", IF(P93=1, "1 day", P93&amp;" days"))</f>
        <v>#VALUE!</v>
      </c>
      <c r="N93" s="17" t="e">
        <f aca="false">ORG.OPENOFFICE.YEARS(D93, E93, 0)</f>
        <v>#VALUE!</v>
      </c>
      <c r="O93" s="17" t="e">
        <f aca="false">MOD(ORG.OPENOFFICE.MONTHS(D93, E93, 0),12)</f>
        <v>#VALUE!</v>
      </c>
      <c r="P93" s="17" t="e">
        <f aca="false">IF(F93&lt;=G93, G93-F93, _xlfn.DAYS(E93, DATE(I93, H93-1, F93)))</f>
        <v>#VALUE!</v>
      </c>
      <c r="Q93" s="28" t="str">
        <f aca="false">IF(J93, "", TRIM(K93&amp;" "&amp;L93&amp;" "&amp;M93))</f>
        <v/>
      </c>
    </row>
    <row r="94" customFormat="false" ht="12.8" hidden="false" customHeight="false" outlineLevel="0" collapsed="false">
      <c r="D94" s="27" t="str">
        <f aca="true">IF(INDIRECT("B94")=0, "", INDIRECT("B94"))</f>
        <v/>
      </c>
      <c r="E94" s="27" t="str">
        <f aca="true">IF(INDIRECT("C94")=0, "", INDIRECT("C94"))</f>
        <v/>
      </c>
      <c r="F94" s="17" t="e">
        <f aca="false">DAY(D94)</f>
        <v>#VALUE!</v>
      </c>
      <c r="G94" s="17" t="e">
        <f aca="false">DAY(E94)</f>
        <v>#VALUE!</v>
      </c>
      <c r="H94" s="17" t="e">
        <f aca="false">MONTH(E94)</f>
        <v>#VALUE!</v>
      </c>
      <c r="I94" s="17" t="e">
        <f aca="false">YEAR(E94)</f>
        <v>#VALUE!</v>
      </c>
      <c r="J94" s="16" t="n">
        <f aca="false">OR(E94&lt;D94, ISBLANK(D94), ISBLANK(E94), ISTEXT(D94), ISTEXT(E94))</f>
        <v>1</v>
      </c>
      <c r="K94" s="17" t="e">
        <f aca="false">IF(N94=0, "", IF(N94=1, "1 year", N94&amp;" years"))</f>
        <v>#VALUE!</v>
      </c>
      <c r="L94" s="17" t="e">
        <f aca="false">IF(O94=0, "", IF(O94=1, "1 month", O94&amp;" months"))</f>
        <v>#VALUE!</v>
      </c>
      <c r="M94" s="17" t="e">
        <f aca="false">IF(P94=0, "", IF(P94=1, "1 day", P94&amp;" days"))</f>
        <v>#VALUE!</v>
      </c>
      <c r="N94" s="17" t="e">
        <f aca="false">ORG.OPENOFFICE.YEARS(D94, E94, 0)</f>
        <v>#VALUE!</v>
      </c>
      <c r="O94" s="17" t="e">
        <f aca="false">MOD(ORG.OPENOFFICE.MONTHS(D94, E94, 0),12)</f>
        <v>#VALUE!</v>
      </c>
      <c r="P94" s="17" t="e">
        <f aca="false">IF(F94&lt;=G94, G94-F94, _xlfn.DAYS(E94, DATE(I94, H94-1, F94)))</f>
        <v>#VALUE!</v>
      </c>
      <c r="Q94" s="28" t="str">
        <f aca="false">IF(J94, "", TRIM(K94&amp;" "&amp;L94&amp;" "&amp;M94))</f>
        <v/>
      </c>
    </row>
    <row r="95" customFormat="false" ht="12.8" hidden="false" customHeight="false" outlineLevel="0" collapsed="false">
      <c r="D95" s="27" t="str">
        <f aca="true">IF(INDIRECT("B95")=0, "", INDIRECT("B95"))</f>
        <v/>
      </c>
      <c r="E95" s="27" t="str">
        <f aca="true">IF(INDIRECT("C95")=0, "", INDIRECT("C95"))</f>
        <v/>
      </c>
      <c r="F95" s="17" t="e">
        <f aca="false">DAY(D95)</f>
        <v>#VALUE!</v>
      </c>
      <c r="G95" s="17" t="e">
        <f aca="false">DAY(E95)</f>
        <v>#VALUE!</v>
      </c>
      <c r="H95" s="17" t="e">
        <f aca="false">MONTH(E95)</f>
        <v>#VALUE!</v>
      </c>
      <c r="I95" s="17" t="e">
        <f aca="false">YEAR(E95)</f>
        <v>#VALUE!</v>
      </c>
      <c r="J95" s="16" t="n">
        <f aca="false">OR(E95&lt;D95, ISBLANK(D95), ISBLANK(E95), ISTEXT(D95), ISTEXT(E95))</f>
        <v>1</v>
      </c>
      <c r="K95" s="17" t="e">
        <f aca="false">IF(N95=0, "", IF(N95=1, "1 year", N95&amp;" years"))</f>
        <v>#VALUE!</v>
      </c>
      <c r="L95" s="17" t="e">
        <f aca="false">IF(O95=0, "", IF(O95=1, "1 month", O95&amp;" months"))</f>
        <v>#VALUE!</v>
      </c>
      <c r="M95" s="17" t="e">
        <f aca="false">IF(P95=0, "", IF(P95=1, "1 day", P95&amp;" days"))</f>
        <v>#VALUE!</v>
      </c>
      <c r="N95" s="17" t="e">
        <f aca="false">ORG.OPENOFFICE.YEARS(D95, E95, 0)</f>
        <v>#VALUE!</v>
      </c>
      <c r="O95" s="17" t="e">
        <f aca="false">MOD(ORG.OPENOFFICE.MONTHS(D95, E95, 0),12)</f>
        <v>#VALUE!</v>
      </c>
      <c r="P95" s="17" t="e">
        <f aca="false">IF(F95&lt;=G95, G95-F95, _xlfn.DAYS(E95, DATE(I95, H95-1, F95)))</f>
        <v>#VALUE!</v>
      </c>
      <c r="Q95" s="28" t="str">
        <f aca="false">IF(J95, "", TRIM(K95&amp;" "&amp;L95&amp;" "&amp;M95))</f>
        <v/>
      </c>
    </row>
    <row r="96" customFormat="false" ht="12.8" hidden="false" customHeight="false" outlineLevel="0" collapsed="false">
      <c r="D96" s="27" t="str">
        <f aca="true">IF(INDIRECT("B96")=0, "", INDIRECT("B96"))</f>
        <v/>
      </c>
      <c r="E96" s="27" t="str">
        <f aca="true">IF(INDIRECT("C96")=0, "", INDIRECT("C96"))</f>
        <v/>
      </c>
      <c r="F96" s="17" t="e">
        <f aca="false">DAY(D96)</f>
        <v>#VALUE!</v>
      </c>
      <c r="G96" s="17" t="e">
        <f aca="false">DAY(E96)</f>
        <v>#VALUE!</v>
      </c>
      <c r="H96" s="17" t="e">
        <f aca="false">MONTH(E96)</f>
        <v>#VALUE!</v>
      </c>
      <c r="I96" s="17" t="e">
        <f aca="false">YEAR(E96)</f>
        <v>#VALUE!</v>
      </c>
      <c r="J96" s="16" t="n">
        <f aca="false">OR(E96&lt;D96, ISBLANK(D96), ISBLANK(E96), ISTEXT(D96), ISTEXT(E96))</f>
        <v>1</v>
      </c>
      <c r="K96" s="17" t="e">
        <f aca="false">IF(N96=0, "", IF(N96=1, "1 year", N96&amp;" years"))</f>
        <v>#VALUE!</v>
      </c>
      <c r="L96" s="17" t="e">
        <f aca="false">IF(O96=0, "", IF(O96=1, "1 month", O96&amp;" months"))</f>
        <v>#VALUE!</v>
      </c>
      <c r="M96" s="17" t="e">
        <f aca="false">IF(P96=0, "", IF(P96=1, "1 day", P96&amp;" days"))</f>
        <v>#VALUE!</v>
      </c>
      <c r="N96" s="17" t="e">
        <f aca="false">ORG.OPENOFFICE.YEARS(D96, E96, 0)</f>
        <v>#VALUE!</v>
      </c>
      <c r="O96" s="17" t="e">
        <f aca="false">MOD(ORG.OPENOFFICE.MONTHS(D96, E96, 0),12)</f>
        <v>#VALUE!</v>
      </c>
      <c r="P96" s="17" t="e">
        <f aca="false">IF(F96&lt;=G96, G96-F96, _xlfn.DAYS(E96, DATE(I96, H96-1, F96)))</f>
        <v>#VALUE!</v>
      </c>
      <c r="Q96" s="28" t="str">
        <f aca="false">IF(J96, "", TRIM(K96&amp;" "&amp;L96&amp;" "&amp;M96))</f>
        <v/>
      </c>
    </row>
    <row r="97" customFormat="false" ht="12.8" hidden="false" customHeight="false" outlineLevel="0" collapsed="false">
      <c r="D97" s="27" t="str">
        <f aca="true">IF(INDIRECT("B97")=0, "", INDIRECT("B97"))</f>
        <v/>
      </c>
      <c r="E97" s="27" t="str">
        <f aca="true">IF(INDIRECT("C97")=0, "", INDIRECT("C97"))</f>
        <v/>
      </c>
      <c r="F97" s="17" t="e">
        <f aca="false">DAY(D97)</f>
        <v>#VALUE!</v>
      </c>
      <c r="G97" s="17" t="e">
        <f aca="false">DAY(E97)</f>
        <v>#VALUE!</v>
      </c>
      <c r="H97" s="17" t="e">
        <f aca="false">MONTH(E97)</f>
        <v>#VALUE!</v>
      </c>
      <c r="I97" s="17" t="e">
        <f aca="false">YEAR(E97)</f>
        <v>#VALUE!</v>
      </c>
      <c r="J97" s="16" t="n">
        <f aca="false">OR(E97&lt;D97, ISBLANK(D97), ISBLANK(E97), ISTEXT(D97), ISTEXT(E97))</f>
        <v>1</v>
      </c>
      <c r="K97" s="17" t="e">
        <f aca="false">IF(N97=0, "", IF(N97=1, "1 year", N97&amp;" years"))</f>
        <v>#VALUE!</v>
      </c>
      <c r="L97" s="17" t="e">
        <f aca="false">IF(O97=0, "", IF(O97=1, "1 month", O97&amp;" months"))</f>
        <v>#VALUE!</v>
      </c>
      <c r="M97" s="17" t="e">
        <f aca="false">IF(P97=0, "", IF(P97=1, "1 day", P97&amp;" days"))</f>
        <v>#VALUE!</v>
      </c>
      <c r="N97" s="17" t="e">
        <f aca="false">ORG.OPENOFFICE.YEARS(D97, E97, 0)</f>
        <v>#VALUE!</v>
      </c>
      <c r="O97" s="17" t="e">
        <f aca="false">MOD(ORG.OPENOFFICE.MONTHS(D97, E97, 0),12)</f>
        <v>#VALUE!</v>
      </c>
      <c r="P97" s="17" t="e">
        <f aca="false">IF(F97&lt;=G97, G97-F97, _xlfn.DAYS(E97, DATE(I97, H97-1, F97)))</f>
        <v>#VALUE!</v>
      </c>
      <c r="Q97" s="28" t="str">
        <f aca="false">IF(J97, "", TRIM(K97&amp;" "&amp;L97&amp;" "&amp;M97))</f>
        <v/>
      </c>
    </row>
    <row r="98" customFormat="false" ht="12.8" hidden="false" customHeight="false" outlineLevel="0" collapsed="false">
      <c r="D98" s="27" t="str">
        <f aca="true">IF(INDIRECT("B98")=0, "", INDIRECT("B98"))</f>
        <v/>
      </c>
      <c r="E98" s="27" t="str">
        <f aca="true">IF(INDIRECT("C98")=0, "", INDIRECT("C98"))</f>
        <v/>
      </c>
      <c r="F98" s="17" t="e">
        <f aca="false">DAY(D98)</f>
        <v>#VALUE!</v>
      </c>
      <c r="G98" s="17" t="e">
        <f aca="false">DAY(E98)</f>
        <v>#VALUE!</v>
      </c>
      <c r="H98" s="17" t="e">
        <f aca="false">MONTH(E98)</f>
        <v>#VALUE!</v>
      </c>
      <c r="I98" s="17" t="e">
        <f aca="false">YEAR(E98)</f>
        <v>#VALUE!</v>
      </c>
      <c r="J98" s="16" t="n">
        <f aca="false">OR(E98&lt;D98, ISBLANK(D98), ISBLANK(E98), ISTEXT(D98), ISTEXT(E98))</f>
        <v>1</v>
      </c>
      <c r="K98" s="17" t="e">
        <f aca="false">IF(N98=0, "", IF(N98=1, "1 year", N98&amp;" years"))</f>
        <v>#VALUE!</v>
      </c>
      <c r="L98" s="17" t="e">
        <f aca="false">IF(O98=0, "", IF(O98=1, "1 month", O98&amp;" months"))</f>
        <v>#VALUE!</v>
      </c>
      <c r="M98" s="17" t="e">
        <f aca="false">IF(P98=0, "", IF(P98=1, "1 day", P98&amp;" days"))</f>
        <v>#VALUE!</v>
      </c>
      <c r="N98" s="17" t="e">
        <f aca="false">ORG.OPENOFFICE.YEARS(D98, E98, 0)</f>
        <v>#VALUE!</v>
      </c>
      <c r="O98" s="17" t="e">
        <f aca="false">MOD(ORG.OPENOFFICE.MONTHS(D98, E98, 0),12)</f>
        <v>#VALUE!</v>
      </c>
      <c r="P98" s="17" t="e">
        <f aca="false">IF(F98&lt;=G98, G98-F98, _xlfn.DAYS(E98, DATE(I98, H98-1, F98)))</f>
        <v>#VALUE!</v>
      </c>
      <c r="Q98" s="28" t="str">
        <f aca="false">IF(J98, "", TRIM(K98&amp;" "&amp;L98&amp;" "&amp;M98))</f>
        <v/>
      </c>
    </row>
    <row r="99" customFormat="false" ht="12.8" hidden="false" customHeight="false" outlineLevel="0" collapsed="false">
      <c r="D99" s="27" t="str">
        <f aca="true">IF(INDIRECT("B99")=0, "", INDIRECT("B99"))</f>
        <v/>
      </c>
      <c r="E99" s="27" t="str">
        <f aca="true">IF(INDIRECT("C99")=0, "", INDIRECT("C99"))</f>
        <v/>
      </c>
      <c r="F99" s="17" t="e">
        <f aca="false">DAY(D99)</f>
        <v>#VALUE!</v>
      </c>
      <c r="G99" s="17" t="e">
        <f aca="false">DAY(E99)</f>
        <v>#VALUE!</v>
      </c>
      <c r="H99" s="17" t="e">
        <f aca="false">MONTH(E99)</f>
        <v>#VALUE!</v>
      </c>
      <c r="I99" s="17" t="e">
        <f aca="false">YEAR(E99)</f>
        <v>#VALUE!</v>
      </c>
      <c r="J99" s="16" t="n">
        <f aca="false">OR(E99&lt;D99, ISBLANK(D99), ISBLANK(E99), ISTEXT(D99), ISTEXT(E99))</f>
        <v>1</v>
      </c>
      <c r="K99" s="17" t="e">
        <f aca="false">IF(N99=0, "", IF(N99=1, "1 year", N99&amp;" years"))</f>
        <v>#VALUE!</v>
      </c>
      <c r="L99" s="17" t="e">
        <f aca="false">IF(O99=0, "", IF(O99=1, "1 month", O99&amp;" months"))</f>
        <v>#VALUE!</v>
      </c>
      <c r="M99" s="17" t="e">
        <f aca="false">IF(P99=0, "", IF(P99=1, "1 day", P99&amp;" days"))</f>
        <v>#VALUE!</v>
      </c>
      <c r="N99" s="17" t="e">
        <f aca="false">ORG.OPENOFFICE.YEARS(D99, E99, 0)</f>
        <v>#VALUE!</v>
      </c>
      <c r="O99" s="17" t="e">
        <f aca="false">MOD(ORG.OPENOFFICE.MONTHS(D99, E99, 0),12)</f>
        <v>#VALUE!</v>
      </c>
      <c r="P99" s="17" t="e">
        <f aca="false">IF(F99&lt;=G99, G99-F99, _xlfn.DAYS(E99, DATE(I99, H99-1, F99)))</f>
        <v>#VALUE!</v>
      </c>
      <c r="Q99" s="28" t="str">
        <f aca="false">IF(J99, "", TRIM(K99&amp;" "&amp;L99&amp;" "&amp;M99))</f>
        <v/>
      </c>
    </row>
    <row r="100" customFormat="false" ht="12.8" hidden="false" customHeight="false" outlineLevel="0" collapsed="false">
      <c r="D100" s="27" t="str">
        <f aca="true">IF(INDIRECT("B100")=0, "", INDIRECT("B100"))</f>
        <v/>
      </c>
      <c r="E100" s="27" t="str">
        <f aca="true">IF(INDIRECT("C100")=0, "", INDIRECT("C100"))</f>
        <v/>
      </c>
      <c r="F100" s="17" t="e">
        <f aca="false">DAY(D100)</f>
        <v>#VALUE!</v>
      </c>
      <c r="G100" s="17" t="e">
        <f aca="false">DAY(E100)</f>
        <v>#VALUE!</v>
      </c>
      <c r="H100" s="17" t="e">
        <f aca="false">MONTH(E100)</f>
        <v>#VALUE!</v>
      </c>
      <c r="I100" s="17" t="e">
        <f aca="false">YEAR(E100)</f>
        <v>#VALUE!</v>
      </c>
      <c r="J100" s="16" t="n">
        <f aca="false">OR(E100&lt;D100, ISBLANK(D100), ISBLANK(E100), ISTEXT(D100), ISTEXT(E100))</f>
        <v>1</v>
      </c>
      <c r="K100" s="17" t="e">
        <f aca="false">IF(N100=0, "", IF(N100=1, "1 year", N100&amp;" years"))</f>
        <v>#VALUE!</v>
      </c>
      <c r="L100" s="17" t="e">
        <f aca="false">IF(O100=0, "", IF(O100=1, "1 month", O100&amp;" months"))</f>
        <v>#VALUE!</v>
      </c>
      <c r="M100" s="17" t="e">
        <f aca="false">IF(P100=0, "", IF(P100=1, "1 day", P100&amp;" days"))</f>
        <v>#VALUE!</v>
      </c>
      <c r="N100" s="17" t="e">
        <f aca="false">ORG.OPENOFFICE.YEARS(D100, E100, 0)</f>
        <v>#VALUE!</v>
      </c>
      <c r="O100" s="17" t="e">
        <f aca="false">MOD(ORG.OPENOFFICE.MONTHS(D100, E100, 0),12)</f>
        <v>#VALUE!</v>
      </c>
      <c r="P100" s="17" t="e">
        <f aca="false">IF(F100&lt;=G100, G100-F100, _xlfn.DAYS(E100, DATE(I100, H100-1, F100)))</f>
        <v>#VALUE!</v>
      </c>
      <c r="Q100" s="28" t="str">
        <f aca="false">IF(J100, "", TRIM(K100&amp;" "&amp;L100&amp;" "&amp;M100))</f>
        <v/>
      </c>
    </row>
    <row r="101" customFormat="false" ht="12.8" hidden="false" customHeight="false" outlineLevel="0" collapsed="false">
      <c r="D101" s="27" t="str">
        <f aca="true">IF(INDIRECT("B101")=0, "", INDIRECT("B101"))</f>
        <v/>
      </c>
      <c r="E101" s="27" t="str">
        <f aca="true">IF(INDIRECT("C101")=0, "", INDIRECT("C101"))</f>
        <v/>
      </c>
      <c r="F101" s="17" t="e">
        <f aca="false">DAY(D101)</f>
        <v>#VALUE!</v>
      </c>
      <c r="G101" s="17" t="e">
        <f aca="false">DAY(E101)</f>
        <v>#VALUE!</v>
      </c>
      <c r="H101" s="17" t="e">
        <f aca="false">MONTH(E101)</f>
        <v>#VALUE!</v>
      </c>
      <c r="I101" s="17" t="e">
        <f aca="false">YEAR(E101)</f>
        <v>#VALUE!</v>
      </c>
      <c r="J101" s="16" t="n">
        <f aca="false">OR(E101&lt;D101, ISBLANK(D101), ISBLANK(E101), ISTEXT(D101), ISTEXT(E101))</f>
        <v>1</v>
      </c>
      <c r="K101" s="17" t="e">
        <f aca="false">IF(N101=0, "", IF(N101=1, "1 year", N101&amp;" years"))</f>
        <v>#VALUE!</v>
      </c>
      <c r="L101" s="17" t="e">
        <f aca="false">IF(O101=0, "", IF(O101=1, "1 month", O101&amp;" months"))</f>
        <v>#VALUE!</v>
      </c>
      <c r="M101" s="17" t="e">
        <f aca="false">IF(P101=0, "", IF(P101=1, "1 day", P101&amp;" days"))</f>
        <v>#VALUE!</v>
      </c>
      <c r="N101" s="17" t="e">
        <f aca="false">ORG.OPENOFFICE.YEARS(D101, E101, 0)</f>
        <v>#VALUE!</v>
      </c>
      <c r="O101" s="17" t="e">
        <f aca="false">MOD(ORG.OPENOFFICE.MONTHS(D101, E101, 0),12)</f>
        <v>#VALUE!</v>
      </c>
      <c r="P101" s="17" t="e">
        <f aca="false">IF(F101&lt;=G101, G101-F101, _xlfn.DAYS(E101, DATE(I101, H101-1, F101)))</f>
        <v>#VALUE!</v>
      </c>
      <c r="Q101" s="28" t="str">
        <f aca="false">IF(J101, "", TRIM(K101&amp;" "&amp;L101&amp;" "&amp;M101))</f>
        <v/>
      </c>
    </row>
    <row r="102" customFormat="false" ht="12.8" hidden="false" customHeight="false" outlineLevel="0" collapsed="false">
      <c r="D102" s="27" t="str">
        <f aca="true">IF(INDIRECT("B102")=0, "", INDIRECT("B102"))</f>
        <v/>
      </c>
      <c r="E102" s="27" t="str">
        <f aca="true">IF(INDIRECT("C102")=0, "", INDIRECT("C102"))</f>
        <v/>
      </c>
      <c r="F102" s="17" t="e">
        <f aca="false">DAY(D102)</f>
        <v>#VALUE!</v>
      </c>
      <c r="G102" s="17" t="e">
        <f aca="false">DAY(E102)</f>
        <v>#VALUE!</v>
      </c>
      <c r="H102" s="17" t="e">
        <f aca="false">MONTH(E102)</f>
        <v>#VALUE!</v>
      </c>
      <c r="I102" s="17" t="e">
        <f aca="false">YEAR(E102)</f>
        <v>#VALUE!</v>
      </c>
      <c r="J102" s="16" t="n">
        <f aca="false">OR(E102&lt;D102, ISBLANK(D102), ISBLANK(E102), ISTEXT(D102), ISTEXT(E102))</f>
        <v>1</v>
      </c>
      <c r="K102" s="17" t="e">
        <f aca="false">IF(N102=0, "", IF(N102=1, "1 year", N102&amp;" years"))</f>
        <v>#VALUE!</v>
      </c>
      <c r="L102" s="17" t="e">
        <f aca="false">IF(O102=0, "", IF(O102=1, "1 month", O102&amp;" months"))</f>
        <v>#VALUE!</v>
      </c>
      <c r="M102" s="17" t="e">
        <f aca="false">IF(P102=0, "", IF(P102=1, "1 day", P102&amp;" days"))</f>
        <v>#VALUE!</v>
      </c>
      <c r="N102" s="17" t="e">
        <f aca="false">ORG.OPENOFFICE.YEARS(D102, E102, 0)</f>
        <v>#VALUE!</v>
      </c>
      <c r="O102" s="17" t="e">
        <f aca="false">MOD(ORG.OPENOFFICE.MONTHS(D102, E102, 0),12)</f>
        <v>#VALUE!</v>
      </c>
      <c r="P102" s="17" t="e">
        <f aca="false">IF(F102&lt;=G102, G102-F102, _xlfn.DAYS(E102, DATE(I102, H102-1, F102)))</f>
        <v>#VALUE!</v>
      </c>
      <c r="Q102" s="28" t="str">
        <f aca="false">IF(J102, "", TRIM(K102&amp;" "&amp;L102&amp;" "&amp;M102))</f>
        <v/>
      </c>
    </row>
    <row r="103" customFormat="false" ht="12.8" hidden="false" customHeight="false" outlineLevel="0" collapsed="false">
      <c r="D103" s="27" t="str">
        <f aca="true">IF(INDIRECT("B103")=0, "", INDIRECT("B103"))</f>
        <v/>
      </c>
      <c r="E103" s="27" t="str">
        <f aca="true">IF(INDIRECT("C103")=0, "", INDIRECT("C103"))</f>
        <v/>
      </c>
      <c r="F103" s="17" t="e">
        <f aca="false">DAY(D103)</f>
        <v>#VALUE!</v>
      </c>
      <c r="G103" s="17" t="e">
        <f aca="false">DAY(E103)</f>
        <v>#VALUE!</v>
      </c>
      <c r="H103" s="17" t="e">
        <f aca="false">MONTH(E103)</f>
        <v>#VALUE!</v>
      </c>
      <c r="I103" s="17" t="e">
        <f aca="false">YEAR(E103)</f>
        <v>#VALUE!</v>
      </c>
      <c r="J103" s="16" t="n">
        <f aca="false">OR(E103&lt;D103, ISBLANK(D103), ISBLANK(E103), ISTEXT(D103), ISTEXT(E103))</f>
        <v>1</v>
      </c>
      <c r="K103" s="17" t="e">
        <f aca="false">IF(N103=0, "", IF(N103=1, "1 year", N103&amp;" years"))</f>
        <v>#VALUE!</v>
      </c>
      <c r="L103" s="17" t="e">
        <f aca="false">IF(O103=0, "", IF(O103=1, "1 month", O103&amp;" months"))</f>
        <v>#VALUE!</v>
      </c>
      <c r="M103" s="17" t="e">
        <f aca="false">IF(P103=0, "", IF(P103=1, "1 day", P103&amp;" days"))</f>
        <v>#VALUE!</v>
      </c>
      <c r="N103" s="17" t="e">
        <f aca="false">ORG.OPENOFFICE.YEARS(D103, E103, 0)</f>
        <v>#VALUE!</v>
      </c>
      <c r="O103" s="17" t="e">
        <f aca="false">MOD(ORG.OPENOFFICE.MONTHS(D103, E103, 0),12)</f>
        <v>#VALUE!</v>
      </c>
      <c r="P103" s="17" t="e">
        <f aca="false">IF(F103&lt;=G103, G103-F103, _xlfn.DAYS(E103, DATE(I103, H103-1, F103)))</f>
        <v>#VALUE!</v>
      </c>
      <c r="Q103" s="28" t="str">
        <f aca="false">IF(J103, "", TRIM(K103&amp;" "&amp;L103&amp;" "&amp;M103))</f>
        <v/>
      </c>
    </row>
    <row r="104" customFormat="false" ht="12.8" hidden="false" customHeight="false" outlineLevel="0" collapsed="false">
      <c r="D104" s="27" t="str">
        <f aca="true">IF(INDIRECT("B104")=0, "", INDIRECT("B104"))</f>
        <v/>
      </c>
      <c r="E104" s="27" t="str">
        <f aca="true">IF(INDIRECT("C104")=0, "", INDIRECT("C104"))</f>
        <v/>
      </c>
      <c r="F104" s="17" t="e">
        <f aca="false">DAY(D104)</f>
        <v>#VALUE!</v>
      </c>
      <c r="G104" s="17" t="e">
        <f aca="false">DAY(E104)</f>
        <v>#VALUE!</v>
      </c>
      <c r="H104" s="17" t="e">
        <f aca="false">MONTH(E104)</f>
        <v>#VALUE!</v>
      </c>
      <c r="I104" s="17" t="e">
        <f aca="false">YEAR(E104)</f>
        <v>#VALUE!</v>
      </c>
      <c r="J104" s="16" t="n">
        <f aca="false">OR(E104&lt;D104, ISBLANK(D104), ISBLANK(E104), ISTEXT(D104), ISTEXT(E104))</f>
        <v>1</v>
      </c>
      <c r="K104" s="17" t="e">
        <f aca="false">IF(N104=0, "", IF(N104=1, "1 year", N104&amp;" years"))</f>
        <v>#VALUE!</v>
      </c>
      <c r="L104" s="17" t="e">
        <f aca="false">IF(O104=0, "", IF(O104=1, "1 month", O104&amp;" months"))</f>
        <v>#VALUE!</v>
      </c>
      <c r="M104" s="17" t="e">
        <f aca="false">IF(P104=0, "", IF(P104=1, "1 day", P104&amp;" days"))</f>
        <v>#VALUE!</v>
      </c>
      <c r="N104" s="17" t="e">
        <f aca="false">ORG.OPENOFFICE.YEARS(D104, E104, 0)</f>
        <v>#VALUE!</v>
      </c>
      <c r="O104" s="17" t="e">
        <f aca="false">MOD(ORG.OPENOFFICE.MONTHS(D104, E104, 0),12)</f>
        <v>#VALUE!</v>
      </c>
      <c r="P104" s="17" t="e">
        <f aca="false">IF(F104&lt;=G104, G104-F104, _xlfn.DAYS(E104, DATE(I104, H104-1, F104)))</f>
        <v>#VALUE!</v>
      </c>
      <c r="Q104" s="28" t="str">
        <f aca="false">IF(J104, "", TRIM(K104&amp;" "&amp;L104&amp;" "&amp;M104))</f>
        <v/>
      </c>
    </row>
    <row r="105" customFormat="false" ht="12.8" hidden="false" customHeight="false" outlineLevel="0" collapsed="false">
      <c r="D105" s="27" t="str">
        <f aca="true">IF(INDIRECT("B105")=0, "", INDIRECT("B105"))</f>
        <v/>
      </c>
      <c r="E105" s="27" t="str">
        <f aca="true">IF(INDIRECT("C105")=0, "", INDIRECT("C105"))</f>
        <v/>
      </c>
      <c r="F105" s="17" t="e">
        <f aca="false">DAY(D105)</f>
        <v>#VALUE!</v>
      </c>
      <c r="G105" s="17" t="e">
        <f aca="false">DAY(E105)</f>
        <v>#VALUE!</v>
      </c>
      <c r="H105" s="17" t="e">
        <f aca="false">MONTH(E105)</f>
        <v>#VALUE!</v>
      </c>
      <c r="I105" s="17" t="e">
        <f aca="false">YEAR(E105)</f>
        <v>#VALUE!</v>
      </c>
      <c r="J105" s="16" t="n">
        <f aca="false">OR(E105&lt;D105, ISBLANK(D105), ISBLANK(E105), ISTEXT(D105), ISTEXT(E105))</f>
        <v>1</v>
      </c>
      <c r="K105" s="17" t="e">
        <f aca="false">IF(N105=0, "", IF(N105=1, "1 year", N105&amp;" years"))</f>
        <v>#VALUE!</v>
      </c>
      <c r="L105" s="17" t="e">
        <f aca="false">IF(O105=0, "", IF(O105=1, "1 month", O105&amp;" months"))</f>
        <v>#VALUE!</v>
      </c>
      <c r="M105" s="17" t="e">
        <f aca="false">IF(P105=0, "", IF(P105=1, "1 day", P105&amp;" days"))</f>
        <v>#VALUE!</v>
      </c>
      <c r="N105" s="17" t="e">
        <f aca="false">ORG.OPENOFFICE.YEARS(D105, E105, 0)</f>
        <v>#VALUE!</v>
      </c>
      <c r="O105" s="17" t="e">
        <f aca="false">MOD(ORG.OPENOFFICE.MONTHS(D105, E105, 0),12)</f>
        <v>#VALUE!</v>
      </c>
      <c r="P105" s="17" t="e">
        <f aca="false">IF(F105&lt;=G105, G105-F105, _xlfn.DAYS(E105, DATE(I105, H105-1, F105)))</f>
        <v>#VALUE!</v>
      </c>
      <c r="Q105" s="28" t="str">
        <f aca="false">IF(J105, "", TRIM(K105&amp;" "&amp;L105&amp;" "&amp;M105))</f>
        <v/>
      </c>
    </row>
    <row r="106" customFormat="false" ht="12.8" hidden="false" customHeight="false" outlineLevel="0" collapsed="false">
      <c r="D106" s="27" t="str">
        <f aca="true">IF(INDIRECT("B106")=0, "", INDIRECT("B106"))</f>
        <v/>
      </c>
      <c r="E106" s="27" t="str">
        <f aca="true">IF(INDIRECT("C106")=0, "", INDIRECT("C106"))</f>
        <v/>
      </c>
      <c r="F106" s="17" t="e">
        <f aca="false">DAY(D106)</f>
        <v>#VALUE!</v>
      </c>
      <c r="G106" s="17" t="e">
        <f aca="false">DAY(E106)</f>
        <v>#VALUE!</v>
      </c>
      <c r="H106" s="17" t="e">
        <f aca="false">MONTH(E106)</f>
        <v>#VALUE!</v>
      </c>
      <c r="I106" s="17" t="e">
        <f aca="false">YEAR(E106)</f>
        <v>#VALUE!</v>
      </c>
      <c r="J106" s="16" t="n">
        <f aca="false">OR(E106&lt;D106, ISBLANK(D106), ISBLANK(E106), ISTEXT(D106), ISTEXT(E106))</f>
        <v>1</v>
      </c>
      <c r="K106" s="17" t="e">
        <f aca="false">IF(N106=0, "", IF(N106=1, "1 year", N106&amp;" years"))</f>
        <v>#VALUE!</v>
      </c>
      <c r="L106" s="17" t="e">
        <f aca="false">IF(O106=0, "", IF(O106=1, "1 month", O106&amp;" months"))</f>
        <v>#VALUE!</v>
      </c>
      <c r="M106" s="17" t="e">
        <f aca="false">IF(P106=0, "", IF(P106=1, "1 day", P106&amp;" days"))</f>
        <v>#VALUE!</v>
      </c>
      <c r="N106" s="17" t="e">
        <f aca="false">ORG.OPENOFFICE.YEARS(D106, E106, 0)</f>
        <v>#VALUE!</v>
      </c>
      <c r="O106" s="17" t="e">
        <f aca="false">MOD(ORG.OPENOFFICE.MONTHS(D106, E106, 0),12)</f>
        <v>#VALUE!</v>
      </c>
      <c r="P106" s="17" t="e">
        <f aca="false">IF(F106&lt;=G106, G106-F106, _xlfn.DAYS(E106, DATE(I106, H106-1, F106)))</f>
        <v>#VALUE!</v>
      </c>
      <c r="Q106" s="28" t="str">
        <f aca="false">IF(J106, "", TRIM(K106&amp;" "&amp;L106&amp;" "&amp;M106))</f>
        <v/>
      </c>
    </row>
    <row r="107" customFormat="false" ht="12.8" hidden="false" customHeight="false" outlineLevel="0" collapsed="false">
      <c r="D107" s="27" t="str">
        <f aca="true">IF(INDIRECT("B107")=0, "", INDIRECT("B107"))</f>
        <v/>
      </c>
      <c r="E107" s="27" t="str">
        <f aca="true">IF(INDIRECT("C107")=0, "", INDIRECT("C107"))</f>
        <v/>
      </c>
      <c r="F107" s="17" t="e">
        <f aca="false">DAY(D107)</f>
        <v>#VALUE!</v>
      </c>
      <c r="G107" s="17" t="e">
        <f aca="false">DAY(E107)</f>
        <v>#VALUE!</v>
      </c>
      <c r="H107" s="17" t="e">
        <f aca="false">MONTH(E107)</f>
        <v>#VALUE!</v>
      </c>
      <c r="I107" s="17" t="e">
        <f aca="false">YEAR(E107)</f>
        <v>#VALUE!</v>
      </c>
      <c r="J107" s="16" t="n">
        <f aca="false">OR(E107&lt;D107, ISBLANK(D107), ISBLANK(E107), ISTEXT(D107), ISTEXT(E107))</f>
        <v>1</v>
      </c>
      <c r="K107" s="17" t="e">
        <f aca="false">IF(N107=0, "", IF(N107=1, "1 year", N107&amp;" years"))</f>
        <v>#VALUE!</v>
      </c>
      <c r="L107" s="17" t="e">
        <f aca="false">IF(O107=0, "", IF(O107=1, "1 month", O107&amp;" months"))</f>
        <v>#VALUE!</v>
      </c>
      <c r="M107" s="17" t="e">
        <f aca="false">IF(P107=0, "", IF(P107=1, "1 day", P107&amp;" days"))</f>
        <v>#VALUE!</v>
      </c>
      <c r="N107" s="17" t="e">
        <f aca="false">ORG.OPENOFFICE.YEARS(D107, E107, 0)</f>
        <v>#VALUE!</v>
      </c>
      <c r="O107" s="17" t="e">
        <f aca="false">MOD(ORG.OPENOFFICE.MONTHS(D107, E107, 0),12)</f>
        <v>#VALUE!</v>
      </c>
      <c r="P107" s="17" t="e">
        <f aca="false">IF(F107&lt;=G107, G107-F107, _xlfn.DAYS(E107, DATE(I107, H107-1, F107)))</f>
        <v>#VALUE!</v>
      </c>
      <c r="Q107" s="28" t="str">
        <f aca="false">IF(J107, "", TRIM(K107&amp;" "&amp;L107&amp;" "&amp;M107))</f>
        <v/>
      </c>
    </row>
    <row r="108" customFormat="false" ht="12.8" hidden="false" customHeight="false" outlineLevel="0" collapsed="false">
      <c r="D108" s="27" t="str">
        <f aca="true">IF(INDIRECT("B108")=0, "", INDIRECT("B108"))</f>
        <v/>
      </c>
      <c r="E108" s="27" t="str">
        <f aca="true">IF(INDIRECT("C108")=0, "", INDIRECT("C108"))</f>
        <v/>
      </c>
      <c r="F108" s="17" t="e">
        <f aca="false">DAY(D108)</f>
        <v>#VALUE!</v>
      </c>
      <c r="G108" s="17" t="e">
        <f aca="false">DAY(E108)</f>
        <v>#VALUE!</v>
      </c>
      <c r="H108" s="17" t="e">
        <f aca="false">MONTH(E108)</f>
        <v>#VALUE!</v>
      </c>
      <c r="I108" s="17" t="e">
        <f aca="false">YEAR(E108)</f>
        <v>#VALUE!</v>
      </c>
      <c r="J108" s="16" t="n">
        <f aca="false">OR(E108&lt;D108, ISBLANK(D108), ISBLANK(E108), ISTEXT(D108), ISTEXT(E108))</f>
        <v>1</v>
      </c>
      <c r="K108" s="17" t="e">
        <f aca="false">IF(N108=0, "", IF(N108=1, "1 year", N108&amp;" years"))</f>
        <v>#VALUE!</v>
      </c>
      <c r="L108" s="17" t="e">
        <f aca="false">IF(O108=0, "", IF(O108=1, "1 month", O108&amp;" months"))</f>
        <v>#VALUE!</v>
      </c>
      <c r="M108" s="17" t="e">
        <f aca="false">IF(P108=0, "", IF(P108=1, "1 day", P108&amp;" days"))</f>
        <v>#VALUE!</v>
      </c>
      <c r="N108" s="17" t="e">
        <f aca="false">ORG.OPENOFFICE.YEARS(D108, E108, 0)</f>
        <v>#VALUE!</v>
      </c>
      <c r="O108" s="17" t="e">
        <f aca="false">MOD(ORG.OPENOFFICE.MONTHS(D108, E108, 0),12)</f>
        <v>#VALUE!</v>
      </c>
      <c r="P108" s="17" t="e">
        <f aca="false">IF(F108&lt;=G108, G108-F108, _xlfn.DAYS(E108, DATE(I108, H108-1, F108)))</f>
        <v>#VALUE!</v>
      </c>
      <c r="Q108" s="28" t="str">
        <f aca="false">IF(J108, "", TRIM(K108&amp;" "&amp;L108&amp;" "&amp;M108))</f>
        <v/>
      </c>
    </row>
    <row r="109" customFormat="false" ht="12.8" hidden="false" customHeight="false" outlineLevel="0" collapsed="false">
      <c r="D109" s="27" t="str">
        <f aca="true">IF(INDIRECT("B109")=0, "", INDIRECT("B109"))</f>
        <v/>
      </c>
      <c r="E109" s="27" t="str">
        <f aca="true">IF(INDIRECT("C109")=0, "", INDIRECT("C109"))</f>
        <v/>
      </c>
      <c r="F109" s="17" t="e">
        <f aca="false">DAY(D109)</f>
        <v>#VALUE!</v>
      </c>
      <c r="G109" s="17" t="e">
        <f aca="false">DAY(E109)</f>
        <v>#VALUE!</v>
      </c>
      <c r="H109" s="17" t="e">
        <f aca="false">MONTH(E109)</f>
        <v>#VALUE!</v>
      </c>
      <c r="I109" s="17" t="e">
        <f aca="false">YEAR(E109)</f>
        <v>#VALUE!</v>
      </c>
      <c r="J109" s="16" t="n">
        <f aca="false">OR(E109&lt;D109, ISBLANK(D109), ISBLANK(E109), ISTEXT(D109), ISTEXT(E109))</f>
        <v>1</v>
      </c>
      <c r="K109" s="17" t="e">
        <f aca="false">IF(N109=0, "", IF(N109=1, "1 year", N109&amp;" years"))</f>
        <v>#VALUE!</v>
      </c>
      <c r="L109" s="17" t="e">
        <f aca="false">IF(O109=0, "", IF(O109=1, "1 month", O109&amp;" months"))</f>
        <v>#VALUE!</v>
      </c>
      <c r="M109" s="17" t="e">
        <f aca="false">IF(P109=0, "", IF(P109=1, "1 day", P109&amp;" days"))</f>
        <v>#VALUE!</v>
      </c>
      <c r="N109" s="17" t="e">
        <f aca="false">ORG.OPENOFFICE.YEARS(D109, E109, 0)</f>
        <v>#VALUE!</v>
      </c>
      <c r="O109" s="17" t="e">
        <f aca="false">MOD(ORG.OPENOFFICE.MONTHS(D109, E109, 0),12)</f>
        <v>#VALUE!</v>
      </c>
      <c r="P109" s="17" t="e">
        <f aca="false">IF(F109&lt;=G109, G109-F109, _xlfn.DAYS(E109, DATE(I109, H109-1, F109)))</f>
        <v>#VALUE!</v>
      </c>
      <c r="Q109" s="28" t="str">
        <f aca="false">IF(J109, "", TRIM(K109&amp;" "&amp;L109&amp;" "&amp;M109))</f>
        <v/>
      </c>
    </row>
    <row r="110" customFormat="false" ht="12.8" hidden="false" customHeight="false" outlineLevel="0" collapsed="false">
      <c r="D110" s="27" t="str">
        <f aca="true">IF(INDIRECT("B110")=0, "", INDIRECT("B110"))</f>
        <v/>
      </c>
      <c r="E110" s="27" t="str">
        <f aca="true">IF(INDIRECT("C110")=0, "", INDIRECT("C110"))</f>
        <v/>
      </c>
      <c r="F110" s="17" t="e">
        <f aca="false">DAY(D110)</f>
        <v>#VALUE!</v>
      </c>
      <c r="G110" s="17" t="e">
        <f aca="false">DAY(E110)</f>
        <v>#VALUE!</v>
      </c>
      <c r="H110" s="17" t="e">
        <f aca="false">MONTH(E110)</f>
        <v>#VALUE!</v>
      </c>
      <c r="I110" s="17" t="e">
        <f aca="false">YEAR(E110)</f>
        <v>#VALUE!</v>
      </c>
      <c r="J110" s="16" t="n">
        <f aca="false">OR(E110&lt;D110, ISBLANK(D110), ISBLANK(E110), ISTEXT(D110), ISTEXT(E110))</f>
        <v>1</v>
      </c>
      <c r="K110" s="17" t="e">
        <f aca="false">IF(N110=0, "", IF(N110=1, "1 year", N110&amp;" years"))</f>
        <v>#VALUE!</v>
      </c>
      <c r="L110" s="17" t="e">
        <f aca="false">IF(O110=0, "", IF(O110=1, "1 month", O110&amp;" months"))</f>
        <v>#VALUE!</v>
      </c>
      <c r="M110" s="17" t="e">
        <f aca="false">IF(P110=0, "", IF(P110=1, "1 day", P110&amp;" days"))</f>
        <v>#VALUE!</v>
      </c>
      <c r="N110" s="17" t="e">
        <f aca="false">ORG.OPENOFFICE.YEARS(D110, E110, 0)</f>
        <v>#VALUE!</v>
      </c>
      <c r="O110" s="17" t="e">
        <f aca="false">MOD(ORG.OPENOFFICE.MONTHS(D110, E110, 0),12)</f>
        <v>#VALUE!</v>
      </c>
      <c r="P110" s="17" t="e">
        <f aca="false">IF(F110&lt;=G110, G110-F110, _xlfn.DAYS(E110, DATE(I110, H110-1, F110)))</f>
        <v>#VALUE!</v>
      </c>
      <c r="Q110" s="28" t="str">
        <f aca="false">IF(J110, "", TRIM(K110&amp;" "&amp;L110&amp;" "&amp;M110))</f>
        <v/>
      </c>
    </row>
    <row r="111" customFormat="false" ht="12.8" hidden="false" customHeight="false" outlineLevel="0" collapsed="false">
      <c r="D111" s="27" t="str">
        <f aca="true">IF(INDIRECT("B111")=0, "", INDIRECT("B111"))</f>
        <v/>
      </c>
      <c r="E111" s="27" t="str">
        <f aca="true">IF(INDIRECT("C111")=0, "", INDIRECT("C111"))</f>
        <v/>
      </c>
      <c r="F111" s="17" t="e">
        <f aca="false">DAY(D111)</f>
        <v>#VALUE!</v>
      </c>
      <c r="G111" s="17" t="e">
        <f aca="false">DAY(E111)</f>
        <v>#VALUE!</v>
      </c>
      <c r="H111" s="17" t="e">
        <f aca="false">MONTH(E111)</f>
        <v>#VALUE!</v>
      </c>
      <c r="I111" s="17" t="e">
        <f aca="false">YEAR(E111)</f>
        <v>#VALUE!</v>
      </c>
      <c r="J111" s="16" t="n">
        <f aca="false">OR(E111&lt;D111, ISBLANK(D111), ISBLANK(E111), ISTEXT(D111), ISTEXT(E111))</f>
        <v>1</v>
      </c>
      <c r="K111" s="17" t="e">
        <f aca="false">IF(N111=0, "", IF(N111=1, "1 year", N111&amp;" years"))</f>
        <v>#VALUE!</v>
      </c>
      <c r="L111" s="17" t="e">
        <f aca="false">IF(O111=0, "", IF(O111=1, "1 month", O111&amp;" months"))</f>
        <v>#VALUE!</v>
      </c>
      <c r="M111" s="17" t="e">
        <f aca="false">IF(P111=0, "", IF(P111=1, "1 day", P111&amp;" days"))</f>
        <v>#VALUE!</v>
      </c>
      <c r="N111" s="17" t="e">
        <f aca="false">ORG.OPENOFFICE.YEARS(D111, E111, 0)</f>
        <v>#VALUE!</v>
      </c>
      <c r="O111" s="17" t="e">
        <f aca="false">MOD(ORG.OPENOFFICE.MONTHS(D111, E111, 0),12)</f>
        <v>#VALUE!</v>
      </c>
      <c r="P111" s="17" t="e">
        <f aca="false">IF(F111&lt;=G111, G111-F111, _xlfn.DAYS(E111, DATE(I111, H111-1, F111)))</f>
        <v>#VALUE!</v>
      </c>
      <c r="Q111" s="28" t="str">
        <f aca="false">IF(J111, "", TRIM(K111&amp;" "&amp;L111&amp;" "&amp;M111))</f>
        <v/>
      </c>
    </row>
    <row r="112" customFormat="false" ht="12.8" hidden="false" customHeight="false" outlineLevel="0" collapsed="false">
      <c r="D112" s="27" t="str">
        <f aca="true">IF(INDIRECT("B112")=0, "", INDIRECT("B112"))</f>
        <v/>
      </c>
      <c r="E112" s="27" t="str">
        <f aca="true">IF(INDIRECT("C112")=0, "", INDIRECT("C112"))</f>
        <v/>
      </c>
      <c r="F112" s="17" t="e">
        <f aca="false">DAY(D112)</f>
        <v>#VALUE!</v>
      </c>
      <c r="G112" s="17" t="e">
        <f aca="false">DAY(E112)</f>
        <v>#VALUE!</v>
      </c>
      <c r="H112" s="17" t="e">
        <f aca="false">MONTH(E112)</f>
        <v>#VALUE!</v>
      </c>
      <c r="I112" s="17" t="e">
        <f aca="false">YEAR(E112)</f>
        <v>#VALUE!</v>
      </c>
      <c r="J112" s="16" t="n">
        <f aca="false">OR(E112&lt;D112, ISBLANK(D112), ISBLANK(E112), ISTEXT(D112), ISTEXT(E112))</f>
        <v>1</v>
      </c>
      <c r="K112" s="17" t="e">
        <f aca="false">IF(N112=0, "", IF(N112=1, "1 year", N112&amp;" years"))</f>
        <v>#VALUE!</v>
      </c>
      <c r="L112" s="17" t="e">
        <f aca="false">IF(O112=0, "", IF(O112=1, "1 month", O112&amp;" months"))</f>
        <v>#VALUE!</v>
      </c>
      <c r="M112" s="17" t="e">
        <f aca="false">IF(P112=0, "", IF(P112=1, "1 day", P112&amp;" days"))</f>
        <v>#VALUE!</v>
      </c>
      <c r="N112" s="17" t="e">
        <f aca="false">ORG.OPENOFFICE.YEARS(D112, E112, 0)</f>
        <v>#VALUE!</v>
      </c>
      <c r="O112" s="17" t="e">
        <f aca="false">MOD(ORG.OPENOFFICE.MONTHS(D112, E112, 0),12)</f>
        <v>#VALUE!</v>
      </c>
      <c r="P112" s="17" t="e">
        <f aca="false">IF(F112&lt;=G112, G112-F112, _xlfn.DAYS(E112, DATE(I112, H112-1, F112)))</f>
        <v>#VALUE!</v>
      </c>
      <c r="Q112" s="28" t="str">
        <f aca="false">IF(J112, "", TRIM(K112&amp;" "&amp;L112&amp;" "&amp;M112))</f>
        <v/>
      </c>
    </row>
    <row r="113" customFormat="false" ht="12.8" hidden="false" customHeight="false" outlineLevel="0" collapsed="false">
      <c r="D113" s="27" t="str">
        <f aca="true">IF(INDIRECT("B113")=0, "", INDIRECT("B113"))</f>
        <v/>
      </c>
      <c r="E113" s="27" t="str">
        <f aca="true">IF(INDIRECT("C113")=0, "", INDIRECT("C113"))</f>
        <v/>
      </c>
      <c r="F113" s="17" t="e">
        <f aca="false">DAY(D113)</f>
        <v>#VALUE!</v>
      </c>
      <c r="G113" s="17" t="e">
        <f aca="false">DAY(E113)</f>
        <v>#VALUE!</v>
      </c>
      <c r="H113" s="17" t="e">
        <f aca="false">MONTH(E113)</f>
        <v>#VALUE!</v>
      </c>
      <c r="I113" s="17" t="e">
        <f aca="false">YEAR(E113)</f>
        <v>#VALUE!</v>
      </c>
      <c r="J113" s="16" t="n">
        <f aca="false">OR(E113&lt;D113, ISBLANK(D113), ISBLANK(E113), ISTEXT(D113), ISTEXT(E113))</f>
        <v>1</v>
      </c>
      <c r="K113" s="17" t="e">
        <f aca="false">IF(N113=0, "", IF(N113=1, "1 year", N113&amp;" years"))</f>
        <v>#VALUE!</v>
      </c>
      <c r="L113" s="17" t="e">
        <f aca="false">IF(O113=0, "", IF(O113=1, "1 month", O113&amp;" months"))</f>
        <v>#VALUE!</v>
      </c>
      <c r="M113" s="17" t="e">
        <f aca="false">IF(P113=0, "", IF(P113=1, "1 day", P113&amp;" days"))</f>
        <v>#VALUE!</v>
      </c>
      <c r="N113" s="17" t="e">
        <f aca="false">ORG.OPENOFFICE.YEARS(D113, E113, 0)</f>
        <v>#VALUE!</v>
      </c>
      <c r="O113" s="17" t="e">
        <f aca="false">MOD(ORG.OPENOFFICE.MONTHS(D113, E113, 0),12)</f>
        <v>#VALUE!</v>
      </c>
      <c r="P113" s="17" t="e">
        <f aca="false">IF(F113&lt;=G113, G113-F113, _xlfn.DAYS(E113, DATE(I113, H113-1, F113)))</f>
        <v>#VALUE!</v>
      </c>
      <c r="Q113" s="28" t="str">
        <f aca="false">IF(J113, "", TRIM(K113&amp;" "&amp;L113&amp;" "&amp;M113))</f>
        <v/>
      </c>
    </row>
    <row r="114" customFormat="false" ht="12.8" hidden="false" customHeight="false" outlineLevel="0" collapsed="false">
      <c r="D114" s="27" t="str">
        <f aca="true">IF(INDIRECT("B114")=0, "", INDIRECT("B114"))</f>
        <v/>
      </c>
      <c r="E114" s="27" t="str">
        <f aca="true">IF(INDIRECT("C114")=0, "", INDIRECT("C114"))</f>
        <v/>
      </c>
      <c r="F114" s="17" t="e">
        <f aca="false">DAY(D114)</f>
        <v>#VALUE!</v>
      </c>
      <c r="G114" s="17" t="e">
        <f aca="false">DAY(E114)</f>
        <v>#VALUE!</v>
      </c>
      <c r="H114" s="17" t="e">
        <f aca="false">MONTH(E114)</f>
        <v>#VALUE!</v>
      </c>
      <c r="I114" s="17" t="e">
        <f aca="false">YEAR(E114)</f>
        <v>#VALUE!</v>
      </c>
      <c r="J114" s="16" t="n">
        <f aca="false">OR(E114&lt;D114, ISBLANK(D114), ISBLANK(E114), ISTEXT(D114), ISTEXT(E114))</f>
        <v>1</v>
      </c>
      <c r="K114" s="17" t="e">
        <f aca="false">IF(N114=0, "", IF(N114=1, "1 year", N114&amp;" years"))</f>
        <v>#VALUE!</v>
      </c>
      <c r="L114" s="17" t="e">
        <f aca="false">IF(O114=0, "", IF(O114=1, "1 month", O114&amp;" months"))</f>
        <v>#VALUE!</v>
      </c>
      <c r="M114" s="17" t="e">
        <f aca="false">IF(P114=0, "", IF(P114=1, "1 day", P114&amp;" days"))</f>
        <v>#VALUE!</v>
      </c>
      <c r="N114" s="17" t="e">
        <f aca="false">ORG.OPENOFFICE.YEARS(D114, E114, 0)</f>
        <v>#VALUE!</v>
      </c>
      <c r="O114" s="17" t="e">
        <f aca="false">MOD(ORG.OPENOFFICE.MONTHS(D114, E114, 0),12)</f>
        <v>#VALUE!</v>
      </c>
      <c r="P114" s="17" t="e">
        <f aca="false">IF(F114&lt;=G114, G114-F114, _xlfn.DAYS(E114, DATE(I114, H114-1, F114)))</f>
        <v>#VALUE!</v>
      </c>
      <c r="Q114" s="28" t="str">
        <f aca="false">IF(J114, "", TRIM(K114&amp;" "&amp;L114&amp;" "&amp;M114))</f>
        <v/>
      </c>
    </row>
    <row r="115" customFormat="false" ht="12.8" hidden="false" customHeight="false" outlineLevel="0" collapsed="false">
      <c r="D115" s="27" t="str">
        <f aca="true">IF(INDIRECT("B115")=0, "", INDIRECT("B115"))</f>
        <v/>
      </c>
      <c r="E115" s="27" t="str">
        <f aca="true">IF(INDIRECT("C115")=0, "", INDIRECT("C115"))</f>
        <v/>
      </c>
      <c r="F115" s="17" t="e">
        <f aca="false">DAY(D115)</f>
        <v>#VALUE!</v>
      </c>
      <c r="G115" s="17" t="e">
        <f aca="false">DAY(E115)</f>
        <v>#VALUE!</v>
      </c>
      <c r="H115" s="17" t="e">
        <f aca="false">MONTH(E115)</f>
        <v>#VALUE!</v>
      </c>
      <c r="I115" s="17" t="e">
        <f aca="false">YEAR(E115)</f>
        <v>#VALUE!</v>
      </c>
      <c r="J115" s="16" t="n">
        <f aca="false">OR(E115&lt;D115, ISBLANK(D115), ISBLANK(E115), ISTEXT(D115), ISTEXT(E115))</f>
        <v>1</v>
      </c>
      <c r="K115" s="17" t="e">
        <f aca="false">IF(N115=0, "", IF(N115=1, "1 year", N115&amp;" years"))</f>
        <v>#VALUE!</v>
      </c>
      <c r="L115" s="17" t="e">
        <f aca="false">IF(O115=0, "", IF(O115=1, "1 month", O115&amp;" months"))</f>
        <v>#VALUE!</v>
      </c>
      <c r="M115" s="17" t="e">
        <f aca="false">IF(P115=0, "", IF(P115=1, "1 day", P115&amp;" days"))</f>
        <v>#VALUE!</v>
      </c>
      <c r="N115" s="17" t="e">
        <f aca="false">ORG.OPENOFFICE.YEARS(D115, E115, 0)</f>
        <v>#VALUE!</v>
      </c>
      <c r="O115" s="17" t="e">
        <f aca="false">MOD(ORG.OPENOFFICE.MONTHS(D115, E115, 0),12)</f>
        <v>#VALUE!</v>
      </c>
      <c r="P115" s="17" t="e">
        <f aca="false">IF(F115&lt;=G115, G115-F115, _xlfn.DAYS(E115, DATE(I115, H115-1, F115)))</f>
        <v>#VALUE!</v>
      </c>
      <c r="Q115" s="28" t="str">
        <f aca="false">IF(J115, "", TRIM(K115&amp;" "&amp;L115&amp;" "&amp;M115))</f>
        <v/>
      </c>
    </row>
    <row r="116" customFormat="false" ht="12.8" hidden="false" customHeight="false" outlineLevel="0" collapsed="false">
      <c r="D116" s="27" t="str">
        <f aca="true">IF(INDIRECT("B116")=0, "", INDIRECT("B116"))</f>
        <v/>
      </c>
      <c r="E116" s="27" t="str">
        <f aca="true">IF(INDIRECT("C116")=0, "", INDIRECT("C116"))</f>
        <v/>
      </c>
      <c r="F116" s="17" t="e">
        <f aca="false">DAY(D116)</f>
        <v>#VALUE!</v>
      </c>
      <c r="G116" s="17" t="e">
        <f aca="false">DAY(E116)</f>
        <v>#VALUE!</v>
      </c>
      <c r="H116" s="17" t="e">
        <f aca="false">MONTH(E116)</f>
        <v>#VALUE!</v>
      </c>
      <c r="I116" s="17" t="e">
        <f aca="false">YEAR(E116)</f>
        <v>#VALUE!</v>
      </c>
      <c r="J116" s="16" t="n">
        <f aca="false">OR(E116&lt;D116, ISBLANK(D116), ISBLANK(E116), ISTEXT(D116), ISTEXT(E116))</f>
        <v>1</v>
      </c>
      <c r="K116" s="17" t="e">
        <f aca="false">IF(N116=0, "", IF(N116=1, "1 year", N116&amp;" years"))</f>
        <v>#VALUE!</v>
      </c>
      <c r="L116" s="17" t="e">
        <f aca="false">IF(O116=0, "", IF(O116=1, "1 month", O116&amp;" months"))</f>
        <v>#VALUE!</v>
      </c>
      <c r="M116" s="17" t="e">
        <f aca="false">IF(P116=0, "", IF(P116=1, "1 day", P116&amp;" days"))</f>
        <v>#VALUE!</v>
      </c>
      <c r="N116" s="17" t="e">
        <f aca="false">ORG.OPENOFFICE.YEARS(D116, E116, 0)</f>
        <v>#VALUE!</v>
      </c>
      <c r="O116" s="17" t="e">
        <f aca="false">MOD(ORG.OPENOFFICE.MONTHS(D116, E116, 0),12)</f>
        <v>#VALUE!</v>
      </c>
      <c r="P116" s="17" t="e">
        <f aca="false">IF(F116&lt;=G116, G116-F116, _xlfn.DAYS(E116, DATE(I116, H116-1, F116)))</f>
        <v>#VALUE!</v>
      </c>
      <c r="Q116" s="28" t="str">
        <f aca="false">IF(J116, "", TRIM(K116&amp;" "&amp;L116&amp;" "&amp;M116))</f>
        <v/>
      </c>
    </row>
    <row r="117" customFormat="false" ht="12.8" hidden="false" customHeight="false" outlineLevel="0" collapsed="false">
      <c r="D117" s="27" t="str">
        <f aca="true">IF(INDIRECT("B117")=0, "", INDIRECT("B117"))</f>
        <v/>
      </c>
      <c r="E117" s="27" t="str">
        <f aca="true">IF(INDIRECT("C117")=0, "", INDIRECT("C117"))</f>
        <v/>
      </c>
      <c r="F117" s="17" t="e">
        <f aca="false">DAY(D117)</f>
        <v>#VALUE!</v>
      </c>
      <c r="G117" s="17" t="e">
        <f aca="false">DAY(E117)</f>
        <v>#VALUE!</v>
      </c>
      <c r="H117" s="17" t="e">
        <f aca="false">MONTH(E117)</f>
        <v>#VALUE!</v>
      </c>
      <c r="I117" s="17" t="e">
        <f aca="false">YEAR(E117)</f>
        <v>#VALUE!</v>
      </c>
      <c r="J117" s="16" t="n">
        <f aca="false">OR(E117&lt;D117, ISBLANK(D117), ISBLANK(E117), ISTEXT(D117), ISTEXT(E117))</f>
        <v>1</v>
      </c>
      <c r="K117" s="17" t="e">
        <f aca="false">IF(N117=0, "", IF(N117=1, "1 year", N117&amp;" years"))</f>
        <v>#VALUE!</v>
      </c>
      <c r="L117" s="17" t="e">
        <f aca="false">IF(O117=0, "", IF(O117=1, "1 month", O117&amp;" months"))</f>
        <v>#VALUE!</v>
      </c>
      <c r="M117" s="17" t="e">
        <f aca="false">IF(P117=0, "", IF(P117=1, "1 day", P117&amp;" days"))</f>
        <v>#VALUE!</v>
      </c>
      <c r="N117" s="17" t="e">
        <f aca="false">ORG.OPENOFFICE.YEARS(D117, E117, 0)</f>
        <v>#VALUE!</v>
      </c>
      <c r="O117" s="17" t="e">
        <f aca="false">MOD(ORG.OPENOFFICE.MONTHS(D117, E117, 0),12)</f>
        <v>#VALUE!</v>
      </c>
      <c r="P117" s="17" t="e">
        <f aca="false">IF(F117&lt;=G117, G117-F117, _xlfn.DAYS(E117, DATE(I117, H117-1, F117)))</f>
        <v>#VALUE!</v>
      </c>
      <c r="Q117" s="28" t="str">
        <f aca="false">IF(J117, "", TRIM(K117&amp;" "&amp;L117&amp;" "&amp;M117))</f>
        <v/>
      </c>
    </row>
    <row r="118" customFormat="false" ht="12.8" hidden="false" customHeight="false" outlineLevel="0" collapsed="false">
      <c r="D118" s="27" t="str">
        <f aca="true">IF(INDIRECT("B118")=0, "", INDIRECT("B118"))</f>
        <v/>
      </c>
      <c r="E118" s="27" t="str">
        <f aca="true">IF(INDIRECT("C118")=0, "", INDIRECT("C118"))</f>
        <v/>
      </c>
      <c r="F118" s="17" t="e">
        <f aca="false">DAY(D118)</f>
        <v>#VALUE!</v>
      </c>
      <c r="G118" s="17" t="e">
        <f aca="false">DAY(E118)</f>
        <v>#VALUE!</v>
      </c>
      <c r="H118" s="17" t="e">
        <f aca="false">MONTH(E118)</f>
        <v>#VALUE!</v>
      </c>
      <c r="I118" s="17" t="e">
        <f aca="false">YEAR(E118)</f>
        <v>#VALUE!</v>
      </c>
      <c r="J118" s="16" t="n">
        <f aca="false">OR(E118&lt;D118, ISBLANK(D118), ISBLANK(E118), ISTEXT(D118), ISTEXT(E118))</f>
        <v>1</v>
      </c>
      <c r="K118" s="17" t="e">
        <f aca="false">IF(N118=0, "", IF(N118=1, "1 year", N118&amp;" years"))</f>
        <v>#VALUE!</v>
      </c>
      <c r="L118" s="17" t="e">
        <f aca="false">IF(O118=0, "", IF(O118=1, "1 month", O118&amp;" months"))</f>
        <v>#VALUE!</v>
      </c>
      <c r="M118" s="17" t="e">
        <f aca="false">IF(P118=0, "", IF(P118=1, "1 day", P118&amp;" days"))</f>
        <v>#VALUE!</v>
      </c>
      <c r="N118" s="17" t="e">
        <f aca="false">ORG.OPENOFFICE.YEARS(D118, E118, 0)</f>
        <v>#VALUE!</v>
      </c>
      <c r="O118" s="17" t="e">
        <f aca="false">MOD(ORG.OPENOFFICE.MONTHS(D118, E118, 0),12)</f>
        <v>#VALUE!</v>
      </c>
      <c r="P118" s="17" t="e">
        <f aca="false">IF(F118&lt;=G118, G118-F118, _xlfn.DAYS(E118, DATE(I118, H118-1, F118)))</f>
        <v>#VALUE!</v>
      </c>
      <c r="Q118" s="28" t="str">
        <f aca="false">IF(J118, "", TRIM(K118&amp;" "&amp;L118&amp;" "&amp;M118))</f>
        <v/>
      </c>
    </row>
    <row r="119" customFormat="false" ht="12.8" hidden="false" customHeight="false" outlineLevel="0" collapsed="false">
      <c r="D119" s="27" t="str">
        <f aca="true">IF(INDIRECT("B119")=0, "", INDIRECT("B119"))</f>
        <v/>
      </c>
      <c r="E119" s="27" t="str">
        <f aca="true">IF(INDIRECT("C119")=0, "", INDIRECT("C119"))</f>
        <v/>
      </c>
      <c r="F119" s="17" t="e">
        <f aca="false">DAY(D119)</f>
        <v>#VALUE!</v>
      </c>
      <c r="G119" s="17" t="e">
        <f aca="false">DAY(E119)</f>
        <v>#VALUE!</v>
      </c>
      <c r="H119" s="17" t="e">
        <f aca="false">MONTH(E119)</f>
        <v>#VALUE!</v>
      </c>
      <c r="I119" s="17" t="e">
        <f aca="false">YEAR(E119)</f>
        <v>#VALUE!</v>
      </c>
      <c r="J119" s="16" t="n">
        <f aca="false">OR(E119&lt;D119, ISBLANK(D119), ISBLANK(E119), ISTEXT(D119), ISTEXT(E119))</f>
        <v>1</v>
      </c>
      <c r="K119" s="17" t="e">
        <f aca="false">IF(N119=0, "", IF(N119=1, "1 year", N119&amp;" years"))</f>
        <v>#VALUE!</v>
      </c>
      <c r="L119" s="17" t="e">
        <f aca="false">IF(O119=0, "", IF(O119=1, "1 month", O119&amp;" months"))</f>
        <v>#VALUE!</v>
      </c>
      <c r="M119" s="17" t="e">
        <f aca="false">IF(P119=0, "", IF(P119=1, "1 day", P119&amp;" days"))</f>
        <v>#VALUE!</v>
      </c>
      <c r="N119" s="17" t="e">
        <f aca="false">ORG.OPENOFFICE.YEARS(D119, E119, 0)</f>
        <v>#VALUE!</v>
      </c>
      <c r="O119" s="17" t="e">
        <f aca="false">MOD(ORG.OPENOFFICE.MONTHS(D119, E119, 0),12)</f>
        <v>#VALUE!</v>
      </c>
      <c r="P119" s="17" t="e">
        <f aca="false">IF(F119&lt;=G119, G119-F119, _xlfn.DAYS(E119, DATE(I119, H119-1, F119)))</f>
        <v>#VALUE!</v>
      </c>
      <c r="Q119" s="28" t="str">
        <f aca="false">IF(J119, "", TRIM(K119&amp;" "&amp;L119&amp;" "&amp;M119))</f>
        <v/>
      </c>
    </row>
    <row r="120" customFormat="false" ht="12.8" hidden="false" customHeight="false" outlineLevel="0" collapsed="false">
      <c r="D120" s="27" t="str">
        <f aca="true">IF(INDIRECT("B120")=0, "", INDIRECT("B120"))</f>
        <v/>
      </c>
      <c r="E120" s="27" t="str">
        <f aca="true">IF(INDIRECT("C120")=0, "", INDIRECT("C120"))</f>
        <v/>
      </c>
      <c r="F120" s="17" t="e">
        <f aca="false">DAY(D120)</f>
        <v>#VALUE!</v>
      </c>
      <c r="G120" s="17" t="e">
        <f aca="false">DAY(E120)</f>
        <v>#VALUE!</v>
      </c>
      <c r="H120" s="17" t="e">
        <f aca="false">MONTH(E120)</f>
        <v>#VALUE!</v>
      </c>
      <c r="I120" s="17" t="e">
        <f aca="false">YEAR(E120)</f>
        <v>#VALUE!</v>
      </c>
      <c r="J120" s="16" t="n">
        <f aca="false">OR(E120&lt;D120, ISBLANK(D120), ISBLANK(E120), ISTEXT(D120), ISTEXT(E120))</f>
        <v>1</v>
      </c>
      <c r="K120" s="17" t="e">
        <f aca="false">IF(N120=0, "", IF(N120=1, "1 year", N120&amp;" years"))</f>
        <v>#VALUE!</v>
      </c>
      <c r="L120" s="17" t="e">
        <f aca="false">IF(O120=0, "", IF(O120=1, "1 month", O120&amp;" months"))</f>
        <v>#VALUE!</v>
      </c>
      <c r="M120" s="17" t="e">
        <f aca="false">IF(P120=0, "", IF(P120=1, "1 day", P120&amp;" days"))</f>
        <v>#VALUE!</v>
      </c>
      <c r="N120" s="17" t="e">
        <f aca="false">ORG.OPENOFFICE.YEARS(D120, E120, 0)</f>
        <v>#VALUE!</v>
      </c>
      <c r="O120" s="17" t="e">
        <f aca="false">MOD(ORG.OPENOFFICE.MONTHS(D120, E120, 0),12)</f>
        <v>#VALUE!</v>
      </c>
      <c r="P120" s="17" t="e">
        <f aca="false">IF(F120&lt;=G120, G120-F120, _xlfn.DAYS(E120, DATE(I120, H120-1, F120)))</f>
        <v>#VALUE!</v>
      </c>
      <c r="Q120" s="28" t="str">
        <f aca="false">IF(J120, "", TRIM(K120&amp;" "&amp;L120&amp;" "&amp;M120))</f>
        <v/>
      </c>
    </row>
    <row r="121" customFormat="false" ht="12.8" hidden="false" customHeight="false" outlineLevel="0" collapsed="false">
      <c r="D121" s="27" t="str">
        <f aca="true">IF(INDIRECT("B121")=0, "", INDIRECT("B121"))</f>
        <v/>
      </c>
      <c r="E121" s="27" t="str">
        <f aca="true">IF(INDIRECT("C121")=0, "", INDIRECT("C121"))</f>
        <v/>
      </c>
      <c r="F121" s="17" t="e">
        <f aca="false">DAY(D121)</f>
        <v>#VALUE!</v>
      </c>
      <c r="G121" s="17" t="e">
        <f aca="false">DAY(E121)</f>
        <v>#VALUE!</v>
      </c>
      <c r="H121" s="17" t="e">
        <f aca="false">MONTH(E121)</f>
        <v>#VALUE!</v>
      </c>
      <c r="I121" s="17" t="e">
        <f aca="false">YEAR(E121)</f>
        <v>#VALUE!</v>
      </c>
      <c r="J121" s="16" t="n">
        <f aca="false">OR(E121&lt;D121, ISBLANK(D121), ISBLANK(E121), ISTEXT(D121), ISTEXT(E121))</f>
        <v>1</v>
      </c>
      <c r="K121" s="17" t="e">
        <f aca="false">IF(N121=0, "", IF(N121=1, "1 year", N121&amp;" years"))</f>
        <v>#VALUE!</v>
      </c>
      <c r="L121" s="17" t="e">
        <f aca="false">IF(O121=0, "", IF(O121=1, "1 month", O121&amp;" months"))</f>
        <v>#VALUE!</v>
      </c>
      <c r="M121" s="17" t="e">
        <f aca="false">IF(P121=0, "", IF(P121=1, "1 day", P121&amp;" days"))</f>
        <v>#VALUE!</v>
      </c>
      <c r="N121" s="17" t="e">
        <f aca="false">ORG.OPENOFFICE.YEARS(D121, E121, 0)</f>
        <v>#VALUE!</v>
      </c>
      <c r="O121" s="17" t="e">
        <f aca="false">MOD(ORG.OPENOFFICE.MONTHS(D121, E121, 0),12)</f>
        <v>#VALUE!</v>
      </c>
      <c r="P121" s="17" t="e">
        <f aca="false">IF(F121&lt;=G121, G121-F121, _xlfn.DAYS(E121, DATE(I121, H121-1, F121)))</f>
        <v>#VALUE!</v>
      </c>
      <c r="Q121" s="28" t="str">
        <f aca="false">IF(J121, "", TRIM(K121&amp;" "&amp;L121&amp;" "&amp;M121))</f>
        <v/>
      </c>
    </row>
    <row r="122" customFormat="false" ht="12.8" hidden="false" customHeight="false" outlineLevel="0" collapsed="false">
      <c r="D122" s="27" t="str">
        <f aca="true">IF(INDIRECT("B122")=0, "", INDIRECT("B122"))</f>
        <v/>
      </c>
      <c r="E122" s="27" t="str">
        <f aca="true">IF(INDIRECT("C122")=0, "", INDIRECT("C122"))</f>
        <v/>
      </c>
      <c r="F122" s="17" t="e">
        <f aca="false">DAY(D122)</f>
        <v>#VALUE!</v>
      </c>
      <c r="G122" s="17" t="e">
        <f aca="false">DAY(E122)</f>
        <v>#VALUE!</v>
      </c>
      <c r="H122" s="17" t="e">
        <f aca="false">MONTH(E122)</f>
        <v>#VALUE!</v>
      </c>
      <c r="I122" s="17" t="e">
        <f aca="false">YEAR(E122)</f>
        <v>#VALUE!</v>
      </c>
      <c r="J122" s="16" t="n">
        <f aca="false">OR(E122&lt;D122, ISBLANK(D122), ISBLANK(E122), ISTEXT(D122), ISTEXT(E122))</f>
        <v>1</v>
      </c>
      <c r="K122" s="17" t="e">
        <f aca="false">IF(N122=0, "", IF(N122=1, "1 year", N122&amp;" years"))</f>
        <v>#VALUE!</v>
      </c>
      <c r="L122" s="17" t="e">
        <f aca="false">IF(O122=0, "", IF(O122=1, "1 month", O122&amp;" months"))</f>
        <v>#VALUE!</v>
      </c>
      <c r="M122" s="17" t="e">
        <f aca="false">IF(P122=0, "", IF(P122=1, "1 day", P122&amp;" days"))</f>
        <v>#VALUE!</v>
      </c>
      <c r="N122" s="17" t="e">
        <f aca="false">ORG.OPENOFFICE.YEARS(D122, E122, 0)</f>
        <v>#VALUE!</v>
      </c>
      <c r="O122" s="17" t="e">
        <f aca="false">MOD(ORG.OPENOFFICE.MONTHS(D122, E122, 0),12)</f>
        <v>#VALUE!</v>
      </c>
      <c r="P122" s="17" t="e">
        <f aca="false">IF(F122&lt;=G122, G122-F122, _xlfn.DAYS(E122, DATE(I122, H122-1, F122)))</f>
        <v>#VALUE!</v>
      </c>
      <c r="Q122" s="28" t="str">
        <f aca="false">IF(J122, "", TRIM(K122&amp;" "&amp;L122&amp;" "&amp;M122))</f>
        <v/>
      </c>
    </row>
    <row r="123" customFormat="false" ht="12.8" hidden="false" customHeight="false" outlineLevel="0" collapsed="false">
      <c r="D123" s="27" t="str">
        <f aca="true">IF(INDIRECT("B123")=0, "", INDIRECT("B123"))</f>
        <v/>
      </c>
      <c r="E123" s="27" t="str">
        <f aca="true">IF(INDIRECT("C123")=0, "", INDIRECT("C123"))</f>
        <v/>
      </c>
      <c r="F123" s="17" t="e">
        <f aca="false">DAY(D123)</f>
        <v>#VALUE!</v>
      </c>
      <c r="G123" s="17" t="e">
        <f aca="false">DAY(E123)</f>
        <v>#VALUE!</v>
      </c>
      <c r="H123" s="17" t="e">
        <f aca="false">MONTH(E123)</f>
        <v>#VALUE!</v>
      </c>
      <c r="I123" s="17" t="e">
        <f aca="false">YEAR(E123)</f>
        <v>#VALUE!</v>
      </c>
      <c r="J123" s="16" t="n">
        <f aca="false">OR(E123&lt;D123, ISBLANK(D123), ISBLANK(E123), ISTEXT(D123), ISTEXT(E123))</f>
        <v>1</v>
      </c>
      <c r="K123" s="17" t="e">
        <f aca="false">IF(N123=0, "", IF(N123=1, "1 year", N123&amp;" years"))</f>
        <v>#VALUE!</v>
      </c>
      <c r="L123" s="17" t="e">
        <f aca="false">IF(O123=0, "", IF(O123=1, "1 month", O123&amp;" months"))</f>
        <v>#VALUE!</v>
      </c>
      <c r="M123" s="17" t="e">
        <f aca="false">IF(P123=0, "", IF(P123=1, "1 day", P123&amp;" days"))</f>
        <v>#VALUE!</v>
      </c>
      <c r="N123" s="17" t="e">
        <f aca="false">ORG.OPENOFFICE.YEARS(D123, E123, 0)</f>
        <v>#VALUE!</v>
      </c>
      <c r="O123" s="17" t="e">
        <f aca="false">MOD(ORG.OPENOFFICE.MONTHS(D123, E123, 0),12)</f>
        <v>#VALUE!</v>
      </c>
      <c r="P123" s="17" t="e">
        <f aca="false">IF(F123&lt;=G123, G123-F123, _xlfn.DAYS(E123, DATE(I123, H123-1, F123)))</f>
        <v>#VALUE!</v>
      </c>
      <c r="Q123" s="28" t="str">
        <f aca="false">IF(J123, "", TRIM(K123&amp;" "&amp;L123&amp;" "&amp;M123))</f>
        <v/>
      </c>
    </row>
    <row r="124" customFormat="false" ht="12.8" hidden="false" customHeight="false" outlineLevel="0" collapsed="false">
      <c r="D124" s="27" t="str">
        <f aca="true">IF(INDIRECT("B124")=0, "", INDIRECT("B124"))</f>
        <v/>
      </c>
      <c r="E124" s="27" t="str">
        <f aca="true">IF(INDIRECT("C124")=0, "", INDIRECT("C124"))</f>
        <v/>
      </c>
      <c r="F124" s="17" t="e">
        <f aca="false">DAY(D124)</f>
        <v>#VALUE!</v>
      </c>
      <c r="G124" s="17" t="e">
        <f aca="false">DAY(E124)</f>
        <v>#VALUE!</v>
      </c>
      <c r="H124" s="17" t="e">
        <f aca="false">MONTH(E124)</f>
        <v>#VALUE!</v>
      </c>
      <c r="I124" s="17" t="e">
        <f aca="false">YEAR(E124)</f>
        <v>#VALUE!</v>
      </c>
      <c r="J124" s="16" t="n">
        <f aca="false">OR(E124&lt;D124, ISBLANK(D124), ISBLANK(E124), ISTEXT(D124), ISTEXT(E124))</f>
        <v>1</v>
      </c>
      <c r="K124" s="17" t="e">
        <f aca="false">IF(N124=0, "", IF(N124=1, "1 year", N124&amp;" years"))</f>
        <v>#VALUE!</v>
      </c>
      <c r="L124" s="17" t="e">
        <f aca="false">IF(O124=0, "", IF(O124=1, "1 month", O124&amp;" months"))</f>
        <v>#VALUE!</v>
      </c>
      <c r="M124" s="17" t="e">
        <f aca="false">IF(P124=0, "", IF(P124=1, "1 day", P124&amp;" days"))</f>
        <v>#VALUE!</v>
      </c>
      <c r="N124" s="17" t="e">
        <f aca="false">ORG.OPENOFFICE.YEARS(D124, E124, 0)</f>
        <v>#VALUE!</v>
      </c>
      <c r="O124" s="17" t="e">
        <f aca="false">MOD(ORG.OPENOFFICE.MONTHS(D124, E124, 0),12)</f>
        <v>#VALUE!</v>
      </c>
      <c r="P124" s="17" t="e">
        <f aca="false">IF(F124&lt;=G124, G124-F124, _xlfn.DAYS(E124, DATE(I124, H124-1, F124)))</f>
        <v>#VALUE!</v>
      </c>
      <c r="Q124" s="28" t="str">
        <f aca="false">IF(J124, "", TRIM(K124&amp;" "&amp;L124&amp;" "&amp;M124))</f>
        <v/>
      </c>
    </row>
    <row r="125" customFormat="false" ht="12.8" hidden="false" customHeight="false" outlineLevel="0" collapsed="false">
      <c r="D125" s="27" t="str">
        <f aca="true">IF(INDIRECT("B125")=0, "", INDIRECT("B125"))</f>
        <v/>
      </c>
      <c r="E125" s="27" t="str">
        <f aca="true">IF(INDIRECT("C125")=0, "", INDIRECT("C125"))</f>
        <v/>
      </c>
      <c r="F125" s="17" t="e">
        <f aca="false">DAY(D125)</f>
        <v>#VALUE!</v>
      </c>
      <c r="G125" s="17" t="e">
        <f aca="false">DAY(E125)</f>
        <v>#VALUE!</v>
      </c>
      <c r="H125" s="17" t="e">
        <f aca="false">MONTH(E125)</f>
        <v>#VALUE!</v>
      </c>
      <c r="I125" s="17" t="e">
        <f aca="false">YEAR(E125)</f>
        <v>#VALUE!</v>
      </c>
      <c r="J125" s="16" t="n">
        <f aca="false">OR(E125&lt;D125, ISBLANK(D125), ISBLANK(E125), ISTEXT(D125), ISTEXT(E125))</f>
        <v>1</v>
      </c>
      <c r="K125" s="17" t="e">
        <f aca="false">IF(N125=0, "", IF(N125=1, "1 year", N125&amp;" years"))</f>
        <v>#VALUE!</v>
      </c>
      <c r="L125" s="17" t="e">
        <f aca="false">IF(O125=0, "", IF(O125=1, "1 month", O125&amp;" months"))</f>
        <v>#VALUE!</v>
      </c>
      <c r="M125" s="17" t="e">
        <f aca="false">IF(P125=0, "", IF(P125=1, "1 day", P125&amp;" days"))</f>
        <v>#VALUE!</v>
      </c>
      <c r="N125" s="17" t="e">
        <f aca="false">ORG.OPENOFFICE.YEARS(D125, E125, 0)</f>
        <v>#VALUE!</v>
      </c>
      <c r="O125" s="17" t="e">
        <f aca="false">MOD(ORG.OPENOFFICE.MONTHS(D125, E125, 0),12)</f>
        <v>#VALUE!</v>
      </c>
      <c r="P125" s="17" t="e">
        <f aca="false">IF(F125&lt;=G125, G125-F125, _xlfn.DAYS(E125, DATE(I125, H125-1, F125)))</f>
        <v>#VALUE!</v>
      </c>
      <c r="Q125" s="28" t="str">
        <f aca="false">IF(J125, "", TRIM(K125&amp;" "&amp;L125&amp;" "&amp;M125))</f>
        <v/>
      </c>
    </row>
    <row r="126" customFormat="false" ht="12.8" hidden="false" customHeight="false" outlineLevel="0" collapsed="false">
      <c r="D126" s="27" t="str">
        <f aca="true">IF(INDIRECT("B126")=0, "", INDIRECT("B126"))</f>
        <v/>
      </c>
      <c r="E126" s="27" t="str">
        <f aca="true">IF(INDIRECT("C126")=0, "", INDIRECT("C126"))</f>
        <v/>
      </c>
      <c r="F126" s="17" t="e">
        <f aca="false">DAY(D126)</f>
        <v>#VALUE!</v>
      </c>
      <c r="G126" s="17" t="e">
        <f aca="false">DAY(E126)</f>
        <v>#VALUE!</v>
      </c>
      <c r="H126" s="17" t="e">
        <f aca="false">MONTH(E126)</f>
        <v>#VALUE!</v>
      </c>
      <c r="I126" s="17" t="e">
        <f aca="false">YEAR(E126)</f>
        <v>#VALUE!</v>
      </c>
      <c r="J126" s="16" t="n">
        <f aca="false">OR(E126&lt;D126, ISBLANK(D126), ISBLANK(E126), ISTEXT(D126), ISTEXT(E126))</f>
        <v>1</v>
      </c>
      <c r="K126" s="17" t="e">
        <f aca="false">IF(N126=0, "", IF(N126=1, "1 year", N126&amp;" years"))</f>
        <v>#VALUE!</v>
      </c>
      <c r="L126" s="17" t="e">
        <f aca="false">IF(O126=0, "", IF(O126=1, "1 month", O126&amp;" months"))</f>
        <v>#VALUE!</v>
      </c>
      <c r="M126" s="17" t="e">
        <f aca="false">IF(P126=0, "", IF(P126=1, "1 day", P126&amp;" days"))</f>
        <v>#VALUE!</v>
      </c>
      <c r="N126" s="17" t="e">
        <f aca="false">ORG.OPENOFFICE.YEARS(D126, E126, 0)</f>
        <v>#VALUE!</v>
      </c>
      <c r="O126" s="17" t="e">
        <f aca="false">MOD(ORG.OPENOFFICE.MONTHS(D126, E126, 0),12)</f>
        <v>#VALUE!</v>
      </c>
      <c r="P126" s="17" t="e">
        <f aca="false">IF(F126&lt;=G126, G126-F126, _xlfn.DAYS(E126, DATE(I126, H126-1, F126)))</f>
        <v>#VALUE!</v>
      </c>
      <c r="Q126" s="28" t="str">
        <f aca="false">IF(J126, "", TRIM(K126&amp;" "&amp;L126&amp;" "&amp;M126))</f>
        <v/>
      </c>
    </row>
    <row r="127" customFormat="false" ht="12.8" hidden="false" customHeight="false" outlineLevel="0" collapsed="false">
      <c r="D127" s="27" t="str">
        <f aca="true">IF(INDIRECT("B127")=0, "", INDIRECT("B127"))</f>
        <v/>
      </c>
      <c r="E127" s="27" t="str">
        <f aca="true">IF(INDIRECT("C127")=0, "", INDIRECT("C127"))</f>
        <v/>
      </c>
      <c r="F127" s="17" t="e">
        <f aca="false">DAY(D127)</f>
        <v>#VALUE!</v>
      </c>
      <c r="G127" s="17" t="e">
        <f aca="false">DAY(E127)</f>
        <v>#VALUE!</v>
      </c>
      <c r="H127" s="17" t="e">
        <f aca="false">MONTH(E127)</f>
        <v>#VALUE!</v>
      </c>
      <c r="I127" s="17" t="e">
        <f aca="false">YEAR(E127)</f>
        <v>#VALUE!</v>
      </c>
      <c r="J127" s="16" t="n">
        <f aca="false">OR(E127&lt;D127, ISBLANK(D127), ISBLANK(E127), ISTEXT(D127), ISTEXT(E127))</f>
        <v>1</v>
      </c>
      <c r="K127" s="17" t="e">
        <f aca="false">IF(N127=0, "", IF(N127=1, "1 year", N127&amp;" years"))</f>
        <v>#VALUE!</v>
      </c>
      <c r="L127" s="17" t="e">
        <f aca="false">IF(O127=0, "", IF(O127=1, "1 month", O127&amp;" months"))</f>
        <v>#VALUE!</v>
      </c>
      <c r="M127" s="17" t="e">
        <f aca="false">IF(P127=0, "", IF(P127=1, "1 day", P127&amp;" days"))</f>
        <v>#VALUE!</v>
      </c>
      <c r="N127" s="17" t="e">
        <f aca="false">ORG.OPENOFFICE.YEARS(D127, E127, 0)</f>
        <v>#VALUE!</v>
      </c>
      <c r="O127" s="17" t="e">
        <f aca="false">MOD(ORG.OPENOFFICE.MONTHS(D127, E127, 0),12)</f>
        <v>#VALUE!</v>
      </c>
      <c r="P127" s="17" t="e">
        <f aca="false">IF(F127&lt;=G127, G127-F127, _xlfn.DAYS(E127, DATE(I127, H127-1, F127)))</f>
        <v>#VALUE!</v>
      </c>
      <c r="Q127" s="28" t="str">
        <f aca="false">IF(J127, "", TRIM(K127&amp;" "&amp;L127&amp;" "&amp;M127))</f>
        <v/>
      </c>
    </row>
    <row r="128" customFormat="false" ht="12.8" hidden="false" customHeight="false" outlineLevel="0" collapsed="false">
      <c r="D128" s="27" t="str">
        <f aca="true">IF(INDIRECT("B128")=0, "", INDIRECT("B128"))</f>
        <v/>
      </c>
      <c r="E128" s="27" t="str">
        <f aca="true">IF(INDIRECT("C128")=0, "", INDIRECT("C128"))</f>
        <v/>
      </c>
      <c r="F128" s="17" t="e">
        <f aca="false">DAY(D128)</f>
        <v>#VALUE!</v>
      </c>
      <c r="G128" s="17" t="e">
        <f aca="false">DAY(E128)</f>
        <v>#VALUE!</v>
      </c>
      <c r="H128" s="17" t="e">
        <f aca="false">MONTH(E128)</f>
        <v>#VALUE!</v>
      </c>
      <c r="I128" s="17" t="e">
        <f aca="false">YEAR(E128)</f>
        <v>#VALUE!</v>
      </c>
      <c r="J128" s="16" t="n">
        <f aca="false">OR(E128&lt;D128, ISBLANK(D128), ISBLANK(E128), ISTEXT(D128), ISTEXT(E128))</f>
        <v>1</v>
      </c>
      <c r="K128" s="17" t="e">
        <f aca="false">IF(N128=0, "", IF(N128=1, "1 year", N128&amp;" years"))</f>
        <v>#VALUE!</v>
      </c>
      <c r="L128" s="17" t="e">
        <f aca="false">IF(O128=0, "", IF(O128=1, "1 month", O128&amp;" months"))</f>
        <v>#VALUE!</v>
      </c>
      <c r="M128" s="17" t="e">
        <f aca="false">IF(P128=0, "", IF(P128=1, "1 day", P128&amp;" days"))</f>
        <v>#VALUE!</v>
      </c>
      <c r="N128" s="17" t="e">
        <f aca="false">ORG.OPENOFFICE.YEARS(D128, E128, 0)</f>
        <v>#VALUE!</v>
      </c>
      <c r="O128" s="17" t="e">
        <f aca="false">MOD(ORG.OPENOFFICE.MONTHS(D128, E128, 0),12)</f>
        <v>#VALUE!</v>
      </c>
      <c r="P128" s="17" t="e">
        <f aca="false">IF(F128&lt;=G128, G128-F128, _xlfn.DAYS(E128, DATE(I128, H128-1, F128)))</f>
        <v>#VALUE!</v>
      </c>
      <c r="Q128" s="28" t="str">
        <f aca="false">IF(J128, "", TRIM(K128&amp;" "&amp;L128&amp;" "&amp;M128))</f>
        <v/>
      </c>
    </row>
    <row r="129" customFormat="false" ht="12.8" hidden="false" customHeight="false" outlineLevel="0" collapsed="false">
      <c r="D129" s="27" t="str">
        <f aca="true">IF(INDIRECT("B129")=0, "", INDIRECT("B129"))</f>
        <v/>
      </c>
      <c r="E129" s="27" t="str">
        <f aca="true">IF(INDIRECT("C129")=0, "", INDIRECT("C129"))</f>
        <v/>
      </c>
      <c r="F129" s="17" t="e">
        <f aca="false">DAY(D129)</f>
        <v>#VALUE!</v>
      </c>
      <c r="G129" s="17" t="e">
        <f aca="false">DAY(E129)</f>
        <v>#VALUE!</v>
      </c>
      <c r="H129" s="17" t="e">
        <f aca="false">MONTH(E129)</f>
        <v>#VALUE!</v>
      </c>
      <c r="I129" s="17" t="e">
        <f aca="false">YEAR(E129)</f>
        <v>#VALUE!</v>
      </c>
      <c r="J129" s="16" t="n">
        <f aca="false">OR(E129&lt;D129, ISBLANK(D129), ISBLANK(E129), ISTEXT(D129), ISTEXT(E129))</f>
        <v>1</v>
      </c>
      <c r="K129" s="17" t="e">
        <f aca="false">IF(N129=0, "", IF(N129=1, "1 year", N129&amp;" years"))</f>
        <v>#VALUE!</v>
      </c>
      <c r="L129" s="17" t="e">
        <f aca="false">IF(O129=0, "", IF(O129=1, "1 month", O129&amp;" months"))</f>
        <v>#VALUE!</v>
      </c>
      <c r="M129" s="17" t="e">
        <f aca="false">IF(P129=0, "", IF(P129=1, "1 day", P129&amp;" days"))</f>
        <v>#VALUE!</v>
      </c>
      <c r="N129" s="17" t="e">
        <f aca="false">ORG.OPENOFFICE.YEARS(D129, E129, 0)</f>
        <v>#VALUE!</v>
      </c>
      <c r="O129" s="17" t="e">
        <f aca="false">MOD(ORG.OPENOFFICE.MONTHS(D129, E129, 0),12)</f>
        <v>#VALUE!</v>
      </c>
      <c r="P129" s="17" t="e">
        <f aca="false">IF(F129&lt;=G129, G129-F129, _xlfn.DAYS(E129, DATE(I129, H129-1, F129)))</f>
        <v>#VALUE!</v>
      </c>
      <c r="Q129" s="28" t="str">
        <f aca="false">IF(J129, "", TRIM(K129&amp;" "&amp;L129&amp;" "&amp;M129))</f>
        <v/>
      </c>
    </row>
    <row r="130" customFormat="false" ht="12.8" hidden="false" customHeight="false" outlineLevel="0" collapsed="false">
      <c r="D130" s="27" t="str">
        <f aca="true">IF(INDIRECT("B130")=0, "", INDIRECT("B130"))</f>
        <v/>
      </c>
      <c r="E130" s="27" t="str">
        <f aca="true">IF(INDIRECT("C130")=0, "", INDIRECT("C130"))</f>
        <v/>
      </c>
      <c r="F130" s="17" t="e">
        <f aca="false">DAY(D130)</f>
        <v>#VALUE!</v>
      </c>
      <c r="G130" s="17" t="e">
        <f aca="false">DAY(E130)</f>
        <v>#VALUE!</v>
      </c>
      <c r="H130" s="17" t="e">
        <f aca="false">MONTH(E130)</f>
        <v>#VALUE!</v>
      </c>
      <c r="I130" s="17" t="e">
        <f aca="false">YEAR(E130)</f>
        <v>#VALUE!</v>
      </c>
      <c r="J130" s="16" t="n">
        <f aca="false">OR(E130&lt;D130, ISBLANK(D130), ISBLANK(E130), ISTEXT(D130), ISTEXT(E130))</f>
        <v>1</v>
      </c>
      <c r="K130" s="17" t="e">
        <f aca="false">IF(N130=0, "", IF(N130=1, "1 year", N130&amp;" years"))</f>
        <v>#VALUE!</v>
      </c>
      <c r="L130" s="17" t="e">
        <f aca="false">IF(O130=0, "", IF(O130=1, "1 month", O130&amp;" months"))</f>
        <v>#VALUE!</v>
      </c>
      <c r="M130" s="17" t="e">
        <f aca="false">IF(P130=0, "", IF(P130=1, "1 day", P130&amp;" days"))</f>
        <v>#VALUE!</v>
      </c>
      <c r="N130" s="17" t="e">
        <f aca="false">ORG.OPENOFFICE.YEARS(D130, E130, 0)</f>
        <v>#VALUE!</v>
      </c>
      <c r="O130" s="17" t="e">
        <f aca="false">MOD(ORG.OPENOFFICE.MONTHS(D130, E130, 0),12)</f>
        <v>#VALUE!</v>
      </c>
      <c r="P130" s="17" t="e">
        <f aca="false">IF(F130&lt;=G130, G130-F130, _xlfn.DAYS(E130, DATE(I130, H130-1, F130)))</f>
        <v>#VALUE!</v>
      </c>
      <c r="Q130" s="28" t="str">
        <f aca="false">IF(J130, "", TRIM(K130&amp;" "&amp;L130&amp;" "&amp;M130))</f>
        <v/>
      </c>
    </row>
    <row r="131" customFormat="false" ht="12.8" hidden="false" customHeight="false" outlineLevel="0" collapsed="false">
      <c r="D131" s="27" t="str">
        <f aca="true">IF(INDIRECT("B131")=0, "", INDIRECT("B131"))</f>
        <v/>
      </c>
      <c r="E131" s="27" t="str">
        <f aca="true">IF(INDIRECT("C131")=0, "", INDIRECT("C131"))</f>
        <v/>
      </c>
      <c r="F131" s="17" t="e">
        <f aca="false">DAY(D131)</f>
        <v>#VALUE!</v>
      </c>
      <c r="G131" s="17" t="e">
        <f aca="false">DAY(E131)</f>
        <v>#VALUE!</v>
      </c>
      <c r="H131" s="17" t="e">
        <f aca="false">MONTH(E131)</f>
        <v>#VALUE!</v>
      </c>
      <c r="I131" s="17" t="e">
        <f aca="false">YEAR(E131)</f>
        <v>#VALUE!</v>
      </c>
      <c r="J131" s="16" t="n">
        <f aca="false">OR(E131&lt;D131, ISBLANK(D131), ISBLANK(E131), ISTEXT(D131), ISTEXT(E131))</f>
        <v>1</v>
      </c>
      <c r="K131" s="17" t="e">
        <f aca="false">IF(N131=0, "", IF(N131=1, "1 year", N131&amp;" years"))</f>
        <v>#VALUE!</v>
      </c>
      <c r="L131" s="17" t="e">
        <f aca="false">IF(O131=0, "", IF(O131=1, "1 month", O131&amp;" months"))</f>
        <v>#VALUE!</v>
      </c>
      <c r="M131" s="17" t="e">
        <f aca="false">IF(P131=0, "", IF(P131=1, "1 day", P131&amp;" days"))</f>
        <v>#VALUE!</v>
      </c>
      <c r="N131" s="17" t="e">
        <f aca="false">ORG.OPENOFFICE.YEARS(D131, E131, 0)</f>
        <v>#VALUE!</v>
      </c>
      <c r="O131" s="17" t="e">
        <f aca="false">MOD(ORG.OPENOFFICE.MONTHS(D131, E131, 0),12)</f>
        <v>#VALUE!</v>
      </c>
      <c r="P131" s="17" t="e">
        <f aca="false">IF(F131&lt;=G131, G131-F131, _xlfn.DAYS(E131, DATE(I131, H131-1, F131)))</f>
        <v>#VALUE!</v>
      </c>
      <c r="Q131" s="28" t="str">
        <f aca="false">IF(J131, "", TRIM(K131&amp;" "&amp;L131&amp;" "&amp;M131))</f>
        <v/>
      </c>
    </row>
    <row r="132" customFormat="false" ht="12.8" hidden="false" customHeight="false" outlineLevel="0" collapsed="false">
      <c r="D132" s="27" t="str">
        <f aca="true">IF(INDIRECT("B132")=0, "", INDIRECT("B132"))</f>
        <v/>
      </c>
      <c r="E132" s="27" t="str">
        <f aca="true">IF(INDIRECT("C132")=0, "", INDIRECT("C132"))</f>
        <v/>
      </c>
      <c r="F132" s="17" t="e">
        <f aca="false">DAY(D132)</f>
        <v>#VALUE!</v>
      </c>
      <c r="G132" s="17" t="e">
        <f aca="false">DAY(E132)</f>
        <v>#VALUE!</v>
      </c>
      <c r="H132" s="17" t="e">
        <f aca="false">MONTH(E132)</f>
        <v>#VALUE!</v>
      </c>
      <c r="I132" s="17" t="e">
        <f aca="false">YEAR(E132)</f>
        <v>#VALUE!</v>
      </c>
      <c r="J132" s="16" t="n">
        <f aca="false">OR(E132&lt;D132, ISBLANK(D132), ISBLANK(E132), ISTEXT(D132), ISTEXT(E132))</f>
        <v>1</v>
      </c>
      <c r="K132" s="17" t="e">
        <f aca="false">IF(N132=0, "", IF(N132=1, "1 year", N132&amp;" years"))</f>
        <v>#VALUE!</v>
      </c>
      <c r="L132" s="17" t="e">
        <f aca="false">IF(O132=0, "", IF(O132=1, "1 month", O132&amp;" months"))</f>
        <v>#VALUE!</v>
      </c>
      <c r="M132" s="17" t="e">
        <f aca="false">IF(P132=0, "", IF(P132=1, "1 day", P132&amp;" days"))</f>
        <v>#VALUE!</v>
      </c>
      <c r="N132" s="17" t="e">
        <f aca="false">ORG.OPENOFFICE.YEARS(D132, E132, 0)</f>
        <v>#VALUE!</v>
      </c>
      <c r="O132" s="17" t="e">
        <f aca="false">MOD(ORG.OPENOFFICE.MONTHS(D132, E132, 0),12)</f>
        <v>#VALUE!</v>
      </c>
      <c r="P132" s="17" t="e">
        <f aca="false">IF(F132&lt;=G132, G132-F132, _xlfn.DAYS(E132, DATE(I132, H132-1, F132)))</f>
        <v>#VALUE!</v>
      </c>
      <c r="Q132" s="28" t="str">
        <f aca="false">IF(J132, "", TRIM(K132&amp;" "&amp;L132&amp;" "&amp;M132))</f>
        <v/>
      </c>
    </row>
    <row r="133" customFormat="false" ht="12.8" hidden="false" customHeight="false" outlineLevel="0" collapsed="false">
      <c r="D133" s="27" t="str">
        <f aca="true">IF(INDIRECT("B133")=0, "", INDIRECT("B133"))</f>
        <v/>
      </c>
      <c r="E133" s="27" t="str">
        <f aca="true">IF(INDIRECT("C133")=0, "", INDIRECT("C133"))</f>
        <v/>
      </c>
      <c r="F133" s="17" t="e">
        <f aca="false">DAY(D133)</f>
        <v>#VALUE!</v>
      </c>
      <c r="G133" s="17" t="e">
        <f aca="false">DAY(E133)</f>
        <v>#VALUE!</v>
      </c>
      <c r="H133" s="17" t="e">
        <f aca="false">MONTH(E133)</f>
        <v>#VALUE!</v>
      </c>
      <c r="I133" s="17" t="e">
        <f aca="false">YEAR(E133)</f>
        <v>#VALUE!</v>
      </c>
      <c r="J133" s="16" t="n">
        <f aca="false">OR(E133&lt;D133, ISBLANK(D133), ISBLANK(E133), ISTEXT(D133), ISTEXT(E133))</f>
        <v>1</v>
      </c>
      <c r="K133" s="17" t="e">
        <f aca="false">IF(N133=0, "", IF(N133=1, "1 year", N133&amp;" years"))</f>
        <v>#VALUE!</v>
      </c>
      <c r="L133" s="17" t="e">
        <f aca="false">IF(O133=0, "", IF(O133=1, "1 month", O133&amp;" months"))</f>
        <v>#VALUE!</v>
      </c>
      <c r="M133" s="17" t="e">
        <f aca="false">IF(P133=0, "", IF(P133=1, "1 day", P133&amp;" days"))</f>
        <v>#VALUE!</v>
      </c>
      <c r="N133" s="17" t="e">
        <f aca="false">ORG.OPENOFFICE.YEARS(D133, E133, 0)</f>
        <v>#VALUE!</v>
      </c>
      <c r="O133" s="17" t="e">
        <f aca="false">MOD(ORG.OPENOFFICE.MONTHS(D133, E133, 0),12)</f>
        <v>#VALUE!</v>
      </c>
      <c r="P133" s="17" t="e">
        <f aca="false">IF(F133&lt;=G133, G133-F133, _xlfn.DAYS(E133, DATE(I133, H133-1, F133)))</f>
        <v>#VALUE!</v>
      </c>
      <c r="Q133" s="28" t="str">
        <f aca="false">IF(J133, "", TRIM(K133&amp;" "&amp;L133&amp;" "&amp;M133))</f>
        <v/>
      </c>
    </row>
    <row r="134" customFormat="false" ht="12.8" hidden="false" customHeight="false" outlineLevel="0" collapsed="false">
      <c r="D134" s="27" t="str">
        <f aca="true">IF(INDIRECT("B134")=0, "", INDIRECT("B134"))</f>
        <v/>
      </c>
      <c r="E134" s="27" t="str">
        <f aca="true">IF(INDIRECT("C134")=0, "", INDIRECT("C134"))</f>
        <v/>
      </c>
      <c r="F134" s="17" t="e">
        <f aca="false">DAY(D134)</f>
        <v>#VALUE!</v>
      </c>
      <c r="G134" s="17" t="e">
        <f aca="false">DAY(E134)</f>
        <v>#VALUE!</v>
      </c>
      <c r="H134" s="17" t="e">
        <f aca="false">MONTH(E134)</f>
        <v>#VALUE!</v>
      </c>
      <c r="I134" s="17" t="e">
        <f aca="false">YEAR(E134)</f>
        <v>#VALUE!</v>
      </c>
      <c r="J134" s="16" t="n">
        <f aca="false">OR(E134&lt;D134, ISBLANK(D134), ISBLANK(E134), ISTEXT(D134), ISTEXT(E134))</f>
        <v>1</v>
      </c>
      <c r="K134" s="17" t="e">
        <f aca="false">IF(N134=0, "", IF(N134=1, "1 year", N134&amp;" years"))</f>
        <v>#VALUE!</v>
      </c>
      <c r="L134" s="17" t="e">
        <f aca="false">IF(O134=0, "", IF(O134=1, "1 month", O134&amp;" months"))</f>
        <v>#VALUE!</v>
      </c>
      <c r="M134" s="17" t="e">
        <f aca="false">IF(P134=0, "", IF(P134=1, "1 day", P134&amp;" days"))</f>
        <v>#VALUE!</v>
      </c>
      <c r="N134" s="17" t="e">
        <f aca="false">ORG.OPENOFFICE.YEARS(D134, E134, 0)</f>
        <v>#VALUE!</v>
      </c>
      <c r="O134" s="17" t="e">
        <f aca="false">MOD(ORG.OPENOFFICE.MONTHS(D134, E134, 0),12)</f>
        <v>#VALUE!</v>
      </c>
      <c r="P134" s="17" t="e">
        <f aca="false">IF(F134&lt;=G134, G134-F134, _xlfn.DAYS(E134, DATE(I134, H134-1, F134)))</f>
        <v>#VALUE!</v>
      </c>
      <c r="Q134" s="28" t="str">
        <f aca="false">IF(J134, "", TRIM(K134&amp;" "&amp;L134&amp;" "&amp;M134))</f>
        <v/>
      </c>
    </row>
    <row r="135" customFormat="false" ht="12.8" hidden="false" customHeight="false" outlineLevel="0" collapsed="false">
      <c r="D135" s="27" t="str">
        <f aca="true">IF(INDIRECT("B135")=0, "", INDIRECT("B135"))</f>
        <v/>
      </c>
      <c r="E135" s="27" t="str">
        <f aca="true">IF(INDIRECT("C135")=0, "", INDIRECT("C135"))</f>
        <v/>
      </c>
      <c r="F135" s="17" t="e">
        <f aca="false">DAY(D135)</f>
        <v>#VALUE!</v>
      </c>
      <c r="G135" s="17" t="e">
        <f aca="false">DAY(E135)</f>
        <v>#VALUE!</v>
      </c>
      <c r="H135" s="17" t="e">
        <f aca="false">MONTH(E135)</f>
        <v>#VALUE!</v>
      </c>
      <c r="I135" s="17" t="e">
        <f aca="false">YEAR(E135)</f>
        <v>#VALUE!</v>
      </c>
      <c r="J135" s="16" t="n">
        <f aca="false">OR(E135&lt;D135, ISBLANK(D135), ISBLANK(E135), ISTEXT(D135), ISTEXT(E135))</f>
        <v>1</v>
      </c>
      <c r="K135" s="17" t="e">
        <f aca="false">IF(N135=0, "", IF(N135=1, "1 year", N135&amp;" years"))</f>
        <v>#VALUE!</v>
      </c>
      <c r="L135" s="17" t="e">
        <f aca="false">IF(O135=0, "", IF(O135=1, "1 month", O135&amp;" months"))</f>
        <v>#VALUE!</v>
      </c>
      <c r="M135" s="17" t="e">
        <f aca="false">IF(P135=0, "", IF(P135=1, "1 day", P135&amp;" days"))</f>
        <v>#VALUE!</v>
      </c>
      <c r="N135" s="17" t="e">
        <f aca="false">ORG.OPENOFFICE.YEARS(D135, E135, 0)</f>
        <v>#VALUE!</v>
      </c>
      <c r="O135" s="17" t="e">
        <f aca="false">MOD(ORG.OPENOFFICE.MONTHS(D135, E135, 0),12)</f>
        <v>#VALUE!</v>
      </c>
      <c r="P135" s="17" t="e">
        <f aca="false">IF(F135&lt;=G135, G135-F135, _xlfn.DAYS(E135, DATE(I135, H135-1, F135)))</f>
        <v>#VALUE!</v>
      </c>
      <c r="Q135" s="28" t="str">
        <f aca="false">IF(J135, "", TRIM(K135&amp;" "&amp;L135&amp;" "&amp;M135))</f>
        <v/>
      </c>
    </row>
    <row r="136" customFormat="false" ht="12.8" hidden="false" customHeight="false" outlineLevel="0" collapsed="false">
      <c r="D136" s="27" t="str">
        <f aca="true">IF(INDIRECT("B136")=0, "", INDIRECT("B136"))</f>
        <v/>
      </c>
      <c r="E136" s="27" t="str">
        <f aca="true">IF(INDIRECT("C136")=0, "", INDIRECT("C136"))</f>
        <v/>
      </c>
      <c r="F136" s="17" t="e">
        <f aca="false">DAY(D136)</f>
        <v>#VALUE!</v>
      </c>
      <c r="G136" s="17" t="e">
        <f aca="false">DAY(E136)</f>
        <v>#VALUE!</v>
      </c>
      <c r="H136" s="17" t="e">
        <f aca="false">MONTH(E136)</f>
        <v>#VALUE!</v>
      </c>
      <c r="I136" s="17" t="e">
        <f aca="false">YEAR(E136)</f>
        <v>#VALUE!</v>
      </c>
      <c r="J136" s="16" t="n">
        <f aca="false">OR(E136&lt;D136, ISBLANK(D136), ISBLANK(E136), ISTEXT(D136), ISTEXT(E136))</f>
        <v>1</v>
      </c>
      <c r="K136" s="17" t="e">
        <f aca="false">IF(N136=0, "", IF(N136=1, "1 year", N136&amp;" years"))</f>
        <v>#VALUE!</v>
      </c>
      <c r="L136" s="17" t="e">
        <f aca="false">IF(O136=0, "", IF(O136=1, "1 month", O136&amp;" months"))</f>
        <v>#VALUE!</v>
      </c>
      <c r="M136" s="17" t="e">
        <f aca="false">IF(P136=0, "", IF(P136=1, "1 day", P136&amp;" days"))</f>
        <v>#VALUE!</v>
      </c>
      <c r="N136" s="17" t="e">
        <f aca="false">ORG.OPENOFFICE.YEARS(D136, E136, 0)</f>
        <v>#VALUE!</v>
      </c>
      <c r="O136" s="17" t="e">
        <f aca="false">MOD(ORG.OPENOFFICE.MONTHS(D136, E136, 0),12)</f>
        <v>#VALUE!</v>
      </c>
      <c r="P136" s="17" t="e">
        <f aca="false">IF(F136&lt;=G136, G136-F136, _xlfn.DAYS(E136, DATE(I136, H136-1, F136)))</f>
        <v>#VALUE!</v>
      </c>
      <c r="Q136" s="28" t="str">
        <f aca="false">IF(J136, "", TRIM(K136&amp;" "&amp;L136&amp;" "&amp;M136))</f>
        <v/>
      </c>
    </row>
    <row r="137" customFormat="false" ht="12.8" hidden="false" customHeight="false" outlineLevel="0" collapsed="false">
      <c r="D137" s="27" t="str">
        <f aca="true">IF(INDIRECT("B137")=0, "", INDIRECT("B137"))</f>
        <v/>
      </c>
      <c r="E137" s="27" t="str">
        <f aca="true">IF(INDIRECT("C137")=0, "", INDIRECT("C137"))</f>
        <v/>
      </c>
      <c r="F137" s="17" t="e">
        <f aca="false">DAY(D137)</f>
        <v>#VALUE!</v>
      </c>
      <c r="G137" s="17" t="e">
        <f aca="false">DAY(E137)</f>
        <v>#VALUE!</v>
      </c>
      <c r="H137" s="17" t="e">
        <f aca="false">MONTH(E137)</f>
        <v>#VALUE!</v>
      </c>
      <c r="I137" s="17" t="e">
        <f aca="false">YEAR(E137)</f>
        <v>#VALUE!</v>
      </c>
      <c r="J137" s="16" t="n">
        <f aca="false">OR(E137&lt;D137, ISBLANK(D137), ISBLANK(E137), ISTEXT(D137), ISTEXT(E137))</f>
        <v>1</v>
      </c>
      <c r="K137" s="17" t="e">
        <f aca="false">IF(N137=0, "", IF(N137=1, "1 year", N137&amp;" years"))</f>
        <v>#VALUE!</v>
      </c>
      <c r="L137" s="17" t="e">
        <f aca="false">IF(O137=0, "", IF(O137=1, "1 month", O137&amp;" months"))</f>
        <v>#VALUE!</v>
      </c>
      <c r="M137" s="17" t="e">
        <f aca="false">IF(P137=0, "", IF(P137=1, "1 day", P137&amp;" days"))</f>
        <v>#VALUE!</v>
      </c>
      <c r="N137" s="17" t="e">
        <f aca="false">ORG.OPENOFFICE.YEARS(D137, E137, 0)</f>
        <v>#VALUE!</v>
      </c>
      <c r="O137" s="17" t="e">
        <f aca="false">MOD(ORG.OPENOFFICE.MONTHS(D137, E137, 0),12)</f>
        <v>#VALUE!</v>
      </c>
      <c r="P137" s="17" t="e">
        <f aca="false">IF(F137&lt;=G137, G137-F137, _xlfn.DAYS(E137, DATE(I137, H137-1, F137)))</f>
        <v>#VALUE!</v>
      </c>
      <c r="Q137" s="28" t="str">
        <f aca="false">IF(J137, "", TRIM(K137&amp;" "&amp;L137&amp;" "&amp;M137))</f>
        <v/>
      </c>
    </row>
    <row r="138" customFormat="false" ht="12.8" hidden="false" customHeight="false" outlineLevel="0" collapsed="false">
      <c r="D138" s="27" t="str">
        <f aca="true">IF(INDIRECT("B138")=0, "", INDIRECT("B138"))</f>
        <v/>
      </c>
      <c r="E138" s="27" t="str">
        <f aca="true">IF(INDIRECT("C138")=0, "", INDIRECT("C138"))</f>
        <v/>
      </c>
      <c r="F138" s="17" t="e">
        <f aca="false">DAY(D138)</f>
        <v>#VALUE!</v>
      </c>
      <c r="G138" s="17" t="e">
        <f aca="false">DAY(E138)</f>
        <v>#VALUE!</v>
      </c>
      <c r="H138" s="17" t="e">
        <f aca="false">MONTH(E138)</f>
        <v>#VALUE!</v>
      </c>
      <c r="I138" s="17" t="e">
        <f aca="false">YEAR(E138)</f>
        <v>#VALUE!</v>
      </c>
      <c r="J138" s="16" t="n">
        <f aca="false">OR(E138&lt;D138, ISBLANK(D138), ISBLANK(E138), ISTEXT(D138), ISTEXT(E138))</f>
        <v>1</v>
      </c>
      <c r="K138" s="17" t="e">
        <f aca="false">IF(N138=0, "", IF(N138=1, "1 year", N138&amp;" years"))</f>
        <v>#VALUE!</v>
      </c>
      <c r="L138" s="17" t="e">
        <f aca="false">IF(O138=0, "", IF(O138=1, "1 month", O138&amp;" months"))</f>
        <v>#VALUE!</v>
      </c>
      <c r="M138" s="17" t="e">
        <f aca="false">IF(P138=0, "", IF(P138=1, "1 day", P138&amp;" days"))</f>
        <v>#VALUE!</v>
      </c>
      <c r="N138" s="17" t="e">
        <f aca="false">ORG.OPENOFFICE.YEARS(D138, E138, 0)</f>
        <v>#VALUE!</v>
      </c>
      <c r="O138" s="17" t="e">
        <f aca="false">MOD(ORG.OPENOFFICE.MONTHS(D138, E138, 0),12)</f>
        <v>#VALUE!</v>
      </c>
      <c r="P138" s="17" t="e">
        <f aca="false">IF(F138&lt;=G138, G138-F138, _xlfn.DAYS(E138, DATE(I138, H138-1, F138)))</f>
        <v>#VALUE!</v>
      </c>
      <c r="Q138" s="28" t="str">
        <f aca="false">IF(J138, "", TRIM(K138&amp;" "&amp;L138&amp;" "&amp;M138))</f>
        <v/>
      </c>
    </row>
    <row r="139" customFormat="false" ht="12.8" hidden="false" customHeight="false" outlineLevel="0" collapsed="false">
      <c r="D139" s="27" t="str">
        <f aca="true">IF(INDIRECT("B139")=0, "", INDIRECT("B139"))</f>
        <v/>
      </c>
      <c r="E139" s="27" t="str">
        <f aca="true">IF(INDIRECT("C139")=0, "", INDIRECT("C139"))</f>
        <v/>
      </c>
      <c r="F139" s="17" t="e">
        <f aca="false">DAY(D139)</f>
        <v>#VALUE!</v>
      </c>
      <c r="G139" s="17" t="e">
        <f aca="false">DAY(E139)</f>
        <v>#VALUE!</v>
      </c>
      <c r="H139" s="17" t="e">
        <f aca="false">MONTH(E139)</f>
        <v>#VALUE!</v>
      </c>
      <c r="I139" s="17" t="e">
        <f aca="false">YEAR(E139)</f>
        <v>#VALUE!</v>
      </c>
      <c r="J139" s="16" t="n">
        <f aca="false">OR(E139&lt;D139, ISBLANK(D139), ISBLANK(E139), ISTEXT(D139), ISTEXT(E139))</f>
        <v>1</v>
      </c>
      <c r="K139" s="17" t="e">
        <f aca="false">IF(N139=0, "", IF(N139=1, "1 year", N139&amp;" years"))</f>
        <v>#VALUE!</v>
      </c>
      <c r="L139" s="17" t="e">
        <f aca="false">IF(O139=0, "", IF(O139=1, "1 month", O139&amp;" months"))</f>
        <v>#VALUE!</v>
      </c>
      <c r="M139" s="17" t="e">
        <f aca="false">IF(P139=0, "", IF(P139=1, "1 day", P139&amp;" days"))</f>
        <v>#VALUE!</v>
      </c>
      <c r="N139" s="17" t="e">
        <f aca="false">ORG.OPENOFFICE.YEARS(D139, E139, 0)</f>
        <v>#VALUE!</v>
      </c>
      <c r="O139" s="17" t="e">
        <f aca="false">MOD(ORG.OPENOFFICE.MONTHS(D139, E139, 0),12)</f>
        <v>#VALUE!</v>
      </c>
      <c r="P139" s="17" t="e">
        <f aca="false">IF(F139&lt;=G139, G139-F139, _xlfn.DAYS(E139, DATE(I139, H139-1, F139)))</f>
        <v>#VALUE!</v>
      </c>
      <c r="Q139" s="28" t="str">
        <f aca="false">IF(J139, "", TRIM(K139&amp;" "&amp;L139&amp;" "&amp;M139))</f>
        <v/>
      </c>
    </row>
    <row r="140" customFormat="false" ht="12.8" hidden="false" customHeight="false" outlineLevel="0" collapsed="false">
      <c r="D140" s="27" t="str">
        <f aca="true">IF(INDIRECT("B140")=0, "", INDIRECT("B140"))</f>
        <v/>
      </c>
      <c r="E140" s="27" t="str">
        <f aca="true">IF(INDIRECT("C140")=0, "", INDIRECT("C140"))</f>
        <v/>
      </c>
      <c r="F140" s="17" t="e">
        <f aca="false">DAY(D140)</f>
        <v>#VALUE!</v>
      </c>
      <c r="G140" s="17" t="e">
        <f aca="false">DAY(E140)</f>
        <v>#VALUE!</v>
      </c>
      <c r="H140" s="17" t="e">
        <f aca="false">MONTH(E140)</f>
        <v>#VALUE!</v>
      </c>
      <c r="I140" s="17" t="e">
        <f aca="false">YEAR(E140)</f>
        <v>#VALUE!</v>
      </c>
      <c r="J140" s="16" t="n">
        <f aca="false">OR(E140&lt;D140, ISBLANK(D140), ISBLANK(E140), ISTEXT(D140), ISTEXT(E140))</f>
        <v>1</v>
      </c>
      <c r="K140" s="17" t="e">
        <f aca="false">IF(N140=0, "", IF(N140=1, "1 year", N140&amp;" years"))</f>
        <v>#VALUE!</v>
      </c>
      <c r="L140" s="17" t="e">
        <f aca="false">IF(O140=0, "", IF(O140=1, "1 month", O140&amp;" months"))</f>
        <v>#VALUE!</v>
      </c>
      <c r="M140" s="17" t="e">
        <f aca="false">IF(P140=0, "", IF(P140=1, "1 day", P140&amp;" days"))</f>
        <v>#VALUE!</v>
      </c>
      <c r="N140" s="17" t="e">
        <f aca="false">ORG.OPENOFFICE.YEARS(D140, E140, 0)</f>
        <v>#VALUE!</v>
      </c>
      <c r="O140" s="17" t="e">
        <f aca="false">MOD(ORG.OPENOFFICE.MONTHS(D140, E140, 0),12)</f>
        <v>#VALUE!</v>
      </c>
      <c r="P140" s="17" t="e">
        <f aca="false">IF(F140&lt;=G140, G140-F140, _xlfn.DAYS(E140, DATE(I140, H140-1, F140)))</f>
        <v>#VALUE!</v>
      </c>
      <c r="Q140" s="28" t="str">
        <f aca="false">IF(J140, "", TRIM(K140&amp;" "&amp;L140&amp;" "&amp;M140))</f>
        <v/>
      </c>
    </row>
    <row r="141" customFormat="false" ht="12.8" hidden="false" customHeight="false" outlineLevel="0" collapsed="false">
      <c r="D141" s="27" t="str">
        <f aca="true">IF(INDIRECT("B141")=0, "", INDIRECT("B141"))</f>
        <v/>
      </c>
      <c r="E141" s="27" t="str">
        <f aca="true">IF(INDIRECT("C141")=0, "", INDIRECT("C141"))</f>
        <v/>
      </c>
      <c r="F141" s="17" t="e">
        <f aca="false">DAY(D141)</f>
        <v>#VALUE!</v>
      </c>
      <c r="G141" s="17" t="e">
        <f aca="false">DAY(E141)</f>
        <v>#VALUE!</v>
      </c>
      <c r="H141" s="17" t="e">
        <f aca="false">MONTH(E141)</f>
        <v>#VALUE!</v>
      </c>
      <c r="I141" s="17" t="e">
        <f aca="false">YEAR(E141)</f>
        <v>#VALUE!</v>
      </c>
      <c r="J141" s="16" t="n">
        <f aca="false">OR(E141&lt;D141, ISBLANK(D141), ISBLANK(E141), ISTEXT(D141), ISTEXT(E141))</f>
        <v>1</v>
      </c>
      <c r="K141" s="17" t="e">
        <f aca="false">IF(N141=0, "", IF(N141=1, "1 year", N141&amp;" years"))</f>
        <v>#VALUE!</v>
      </c>
      <c r="L141" s="17" t="e">
        <f aca="false">IF(O141=0, "", IF(O141=1, "1 month", O141&amp;" months"))</f>
        <v>#VALUE!</v>
      </c>
      <c r="M141" s="17" t="e">
        <f aca="false">IF(P141=0, "", IF(P141=1, "1 day", P141&amp;" days"))</f>
        <v>#VALUE!</v>
      </c>
      <c r="N141" s="17" t="e">
        <f aca="false">ORG.OPENOFFICE.YEARS(D141, E141, 0)</f>
        <v>#VALUE!</v>
      </c>
      <c r="O141" s="17" t="e">
        <f aca="false">MOD(ORG.OPENOFFICE.MONTHS(D141, E141, 0),12)</f>
        <v>#VALUE!</v>
      </c>
      <c r="P141" s="17" t="e">
        <f aca="false">IF(F141&lt;=G141, G141-F141, _xlfn.DAYS(E141, DATE(I141, H141-1, F141)))</f>
        <v>#VALUE!</v>
      </c>
      <c r="Q141" s="28" t="str">
        <f aca="false">IF(J141, "", TRIM(K141&amp;" "&amp;L141&amp;" "&amp;M141))</f>
        <v/>
      </c>
    </row>
    <row r="142" customFormat="false" ht="12.8" hidden="false" customHeight="false" outlineLevel="0" collapsed="false">
      <c r="D142" s="27" t="str">
        <f aca="true">IF(INDIRECT("B142")=0, "", INDIRECT("B142"))</f>
        <v/>
      </c>
      <c r="E142" s="27" t="str">
        <f aca="true">IF(INDIRECT("C142")=0, "", INDIRECT("C142"))</f>
        <v/>
      </c>
      <c r="F142" s="17" t="e">
        <f aca="false">DAY(D142)</f>
        <v>#VALUE!</v>
      </c>
      <c r="G142" s="17" t="e">
        <f aca="false">DAY(E142)</f>
        <v>#VALUE!</v>
      </c>
      <c r="H142" s="17" t="e">
        <f aca="false">MONTH(E142)</f>
        <v>#VALUE!</v>
      </c>
      <c r="I142" s="17" t="e">
        <f aca="false">YEAR(E142)</f>
        <v>#VALUE!</v>
      </c>
      <c r="J142" s="16" t="n">
        <f aca="false">OR(E142&lt;D142, ISBLANK(D142), ISBLANK(E142), ISTEXT(D142), ISTEXT(E142))</f>
        <v>1</v>
      </c>
      <c r="K142" s="17" t="e">
        <f aca="false">IF(N142=0, "", IF(N142=1, "1 year", N142&amp;" years"))</f>
        <v>#VALUE!</v>
      </c>
      <c r="L142" s="17" t="e">
        <f aca="false">IF(O142=0, "", IF(O142=1, "1 month", O142&amp;" months"))</f>
        <v>#VALUE!</v>
      </c>
      <c r="M142" s="17" t="e">
        <f aca="false">IF(P142=0, "", IF(P142=1, "1 day", P142&amp;" days"))</f>
        <v>#VALUE!</v>
      </c>
      <c r="N142" s="17" t="e">
        <f aca="false">ORG.OPENOFFICE.YEARS(D142, E142, 0)</f>
        <v>#VALUE!</v>
      </c>
      <c r="O142" s="17" t="e">
        <f aca="false">MOD(ORG.OPENOFFICE.MONTHS(D142, E142, 0),12)</f>
        <v>#VALUE!</v>
      </c>
      <c r="P142" s="17" t="e">
        <f aca="false">IF(F142&lt;=G142, G142-F142, _xlfn.DAYS(E142, DATE(I142, H142-1, F142)))</f>
        <v>#VALUE!</v>
      </c>
      <c r="Q142" s="28" t="str">
        <f aca="false">IF(J142, "", TRIM(K142&amp;" "&amp;L142&amp;" "&amp;M142))</f>
        <v/>
      </c>
    </row>
    <row r="143" customFormat="false" ht="12.8" hidden="false" customHeight="false" outlineLevel="0" collapsed="false">
      <c r="D143" s="27" t="str">
        <f aca="true">IF(INDIRECT("B143")=0, "", INDIRECT("B143"))</f>
        <v/>
      </c>
      <c r="E143" s="27" t="str">
        <f aca="true">IF(INDIRECT("C143")=0, "", INDIRECT("C143"))</f>
        <v/>
      </c>
      <c r="F143" s="17" t="e">
        <f aca="false">DAY(D143)</f>
        <v>#VALUE!</v>
      </c>
      <c r="G143" s="17" t="e">
        <f aca="false">DAY(E143)</f>
        <v>#VALUE!</v>
      </c>
      <c r="H143" s="17" t="e">
        <f aca="false">MONTH(E143)</f>
        <v>#VALUE!</v>
      </c>
      <c r="I143" s="17" t="e">
        <f aca="false">YEAR(E143)</f>
        <v>#VALUE!</v>
      </c>
      <c r="J143" s="16" t="n">
        <f aca="false">OR(E143&lt;D143, ISBLANK(D143), ISBLANK(E143), ISTEXT(D143), ISTEXT(E143))</f>
        <v>1</v>
      </c>
      <c r="K143" s="17" t="e">
        <f aca="false">IF(N143=0, "", IF(N143=1, "1 year", N143&amp;" years"))</f>
        <v>#VALUE!</v>
      </c>
      <c r="L143" s="17" t="e">
        <f aca="false">IF(O143=0, "", IF(O143=1, "1 month", O143&amp;" months"))</f>
        <v>#VALUE!</v>
      </c>
      <c r="M143" s="17" t="e">
        <f aca="false">IF(P143=0, "", IF(P143=1, "1 day", P143&amp;" days"))</f>
        <v>#VALUE!</v>
      </c>
      <c r="N143" s="17" t="e">
        <f aca="false">ORG.OPENOFFICE.YEARS(D143, E143, 0)</f>
        <v>#VALUE!</v>
      </c>
      <c r="O143" s="17" t="e">
        <f aca="false">MOD(ORG.OPENOFFICE.MONTHS(D143, E143, 0),12)</f>
        <v>#VALUE!</v>
      </c>
      <c r="P143" s="17" t="e">
        <f aca="false">IF(F143&lt;=G143, G143-F143, _xlfn.DAYS(E143, DATE(I143, H143-1, F143)))</f>
        <v>#VALUE!</v>
      </c>
      <c r="Q143" s="28" t="str">
        <f aca="false">IF(J143, "", TRIM(K143&amp;" "&amp;L143&amp;" "&amp;M143))</f>
        <v/>
      </c>
    </row>
    <row r="144" customFormat="false" ht="12.8" hidden="false" customHeight="false" outlineLevel="0" collapsed="false">
      <c r="D144" s="27" t="str">
        <f aca="true">IF(INDIRECT("B144")=0, "", INDIRECT("B144"))</f>
        <v/>
      </c>
      <c r="E144" s="27" t="str">
        <f aca="true">IF(INDIRECT("C144")=0, "", INDIRECT("C144"))</f>
        <v/>
      </c>
      <c r="F144" s="17" t="e">
        <f aca="false">DAY(D144)</f>
        <v>#VALUE!</v>
      </c>
      <c r="G144" s="17" t="e">
        <f aca="false">DAY(E144)</f>
        <v>#VALUE!</v>
      </c>
      <c r="H144" s="17" t="e">
        <f aca="false">MONTH(E144)</f>
        <v>#VALUE!</v>
      </c>
      <c r="I144" s="17" t="e">
        <f aca="false">YEAR(E144)</f>
        <v>#VALUE!</v>
      </c>
      <c r="J144" s="16" t="n">
        <f aca="false">OR(E144&lt;D144, ISBLANK(D144), ISBLANK(E144), ISTEXT(D144), ISTEXT(E144))</f>
        <v>1</v>
      </c>
      <c r="K144" s="17" t="e">
        <f aca="false">IF(N144=0, "", IF(N144=1, "1 year", N144&amp;" years"))</f>
        <v>#VALUE!</v>
      </c>
      <c r="L144" s="17" t="e">
        <f aca="false">IF(O144=0, "", IF(O144=1, "1 month", O144&amp;" months"))</f>
        <v>#VALUE!</v>
      </c>
      <c r="M144" s="17" t="e">
        <f aca="false">IF(P144=0, "", IF(P144=1, "1 day", P144&amp;" days"))</f>
        <v>#VALUE!</v>
      </c>
      <c r="N144" s="17" t="e">
        <f aca="false">ORG.OPENOFFICE.YEARS(D144, E144, 0)</f>
        <v>#VALUE!</v>
      </c>
      <c r="O144" s="17" t="e">
        <f aca="false">MOD(ORG.OPENOFFICE.MONTHS(D144, E144, 0),12)</f>
        <v>#VALUE!</v>
      </c>
      <c r="P144" s="17" t="e">
        <f aca="false">IF(F144&lt;=G144, G144-F144, _xlfn.DAYS(E144, DATE(I144, H144-1, F144)))</f>
        <v>#VALUE!</v>
      </c>
      <c r="Q144" s="28" t="str">
        <f aca="false">IF(J144, "", TRIM(K144&amp;" "&amp;L144&amp;" "&amp;M144))</f>
        <v/>
      </c>
    </row>
    <row r="145" customFormat="false" ht="12.8" hidden="false" customHeight="false" outlineLevel="0" collapsed="false">
      <c r="D145" s="27" t="str">
        <f aca="true">IF(INDIRECT("B145")=0, "", INDIRECT("B145"))</f>
        <v/>
      </c>
      <c r="E145" s="27" t="str">
        <f aca="true">IF(INDIRECT("C145")=0, "", INDIRECT("C145"))</f>
        <v/>
      </c>
      <c r="F145" s="17" t="e">
        <f aca="false">DAY(D145)</f>
        <v>#VALUE!</v>
      </c>
      <c r="G145" s="17" t="e">
        <f aca="false">DAY(E145)</f>
        <v>#VALUE!</v>
      </c>
      <c r="H145" s="17" t="e">
        <f aca="false">MONTH(E145)</f>
        <v>#VALUE!</v>
      </c>
      <c r="I145" s="17" t="e">
        <f aca="false">YEAR(E145)</f>
        <v>#VALUE!</v>
      </c>
      <c r="J145" s="16" t="n">
        <f aca="false">OR(E145&lt;D145, ISBLANK(D145), ISBLANK(E145), ISTEXT(D145), ISTEXT(E145))</f>
        <v>1</v>
      </c>
      <c r="K145" s="17" t="e">
        <f aca="false">IF(N145=0, "", IF(N145=1, "1 year", N145&amp;" years"))</f>
        <v>#VALUE!</v>
      </c>
      <c r="L145" s="17" t="e">
        <f aca="false">IF(O145=0, "", IF(O145=1, "1 month", O145&amp;" months"))</f>
        <v>#VALUE!</v>
      </c>
      <c r="M145" s="17" t="e">
        <f aca="false">IF(P145=0, "", IF(P145=1, "1 day", P145&amp;" days"))</f>
        <v>#VALUE!</v>
      </c>
      <c r="N145" s="17" t="e">
        <f aca="false">ORG.OPENOFFICE.YEARS(D145, E145, 0)</f>
        <v>#VALUE!</v>
      </c>
      <c r="O145" s="17" t="e">
        <f aca="false">MOD(ORG.OPENOFFICE.MONTHS(D145, E145, 0),12)</f>
        <v>#VALUE!</v>
      </c>
      <c r="P145" s="17" t="e">
        <f aca="false">IF(F145&lt;=G145, G145-F145, _xlfn.DAYS(E145, DATE(I145, H145-1, F145)))</f>
        <v>#VALUE!</v>
      </c>
      <c r="Q145" s="28" t="str">
        <f aca="false">IF(J145, "", TRIM(K145&amp;" "&amp;L145&amp;" "&amp;M145))</f>
        <v/>
      </c>
    </row>
    <row r="146" customFormat="false" ht="12.8" hidden="false" customHeight="false" outlineLevel="0" collapsed="false">
      <c r="D146" s="27" t="str">
        <f aca="true">IF(INDIRECT("B146")=0, "", INDIRECT("B146"))</f>
        <v/>
      </c>
      <c r="E146" s="27" t="str">
        <f aca="true">IF(INDIRECT("C146")=0, "", INDIRECT("C146"))</f>
        <v/>
      </c>
      <c r="F146" s="17" t="e">
        <f aca="false">DAY(D146)</f>
        <v>#VALUE!</v>
      </c>
      <c r="G146" s="17" t="e">
        <f aca="false">DAY(E146)</f>
        <v>#VALUE!</v>
      </c>
      <c r="H146" s="17" t="e">
        <f aca="false">MONTH(E146)</f>
        <v>#VALUE!</v>
      </c>
      <c r="I146" s="17" t="e">
        <f aca="false">YEAR(E146)</f>
        <v>#VALUE!</v>
      </c>
      <c r="J146" s="16" t="n">
        <f aca="false">OR(E146&lt;D146, ISBLANK(D146), ISBLANK(E146), ISTEXT(D146), ISTEXT(E146))</f>
        <v>1</v>
      </c>
      <c r="K146" s="17" t="e">
        <f aca="false">IF(N146=0, "", IF(N146=1, "1 year", N146&amp;" years"))</f>
        <v>#VALUE!</v>
      </c>
      <c r="L146" s="17" t="e">
        <f aca="false">IF(O146=0, "", IF(O146=1, "1 month", O146&amp;" months"))</f>
        <v>#VALUE!</v>
      </c>
      <c r="M146" s="17" t="e">
        <f aca="false">IF(P146=0, "", IF(P146=1, "1 day", P146&amp;" days"))</f>
        <v>#VALUE!</v>
      </c>
      <c r="N146" s="17" t="e">
        <f aca="false">ORG.OPENOFFICE.YEARS(D146, E146, 0)</f>
        <v>#VALUE!</v>
      </c>
      <c r="O146" s="17" t="e">
        <f aca="false">MOD(ORG.OPENOFFICE.MONTHS(D146, E146, 0),12)</f>
        <v>#VALUE!</v>
      </c>
      <c r="P146" s="17" t="e">
        <f aca="false">IF(F146&lt;=G146, G146-F146, _xlfn.DAYS(E146, DATE(I146, H146-1, F146)))</f>
        <v>#VALUE!</v>
      </c>
      <c r="Q146" s="28" t="str">
        <f aca="false">IF(J146, "", TRIM(K146&amp;" "&amp;L146&amp;" "&amp;M146))</f>
        <v/>
      </c>
    </row>
    <row r="147" customFormat="false" ht="12.8" hidden="false" customHeight="false" outlineLevel="0" collapsed="false">
      <c r="D147" s="27" t="str">
        <f aca="true">IF(INDIRECT("B147")=0, "", INDIRECT("B147"))</f>
        <v/>
      </c>
      <c r="E147" s="27" t="str">
        <f aca="true">IF(INDIRECT("C147")=0, "", INDIRECT("C147"))</f>
        <v/>
      </c>
      <c r="F147" s="17" t="e">
        <f aca="false">DAY(D147)</f>
        <v>#VALUE!</v>
      </c>
      <c r="G147" s="17" t="e">
        <f aca="false">DAY(E147)</f>
        <v>#VALUE!</v>
      </c>
      <c r="H147" s="17" t="e">
        <f aca="false">MONTH(E147)</f>
        <v>#VALUE!</v>
      </c>
      <c r="I147" s="17" t="e">
        <f aca="false">YEAR(E147)</f>
        <v>#VALUE!</v>
      </c>
      <c r="J147" s="16" t="n">
        <f aca="false">OR(E147&lt;D147, ISBLANK(D147), ISBLANK(E147), ISTEXT(D147), ISTEXT(E147))</f>
        <v>1</v>
      </c>
      <c r="K147" s="17" t="e">
        <f aca="false">IF(N147=0, "", IF(N147=1, "1 year", N147&amp;" years"))</f>
        <v>#VALUE!</v>
      </c>
      <c r="L147" s="17" t="e">
        <f aca="false">IF(O147=0, "", IF(O147=1, "1 month", O147&amp;" months"))</f>
        <v>#VALUE!</v>
      </c>
      <c r="M147" s="17" t="e">
        <f aca="false">IF(P147=0, "", IF(P147=1, "1 day", P147&amp;" days"))</f>
        <v>#VALUE!</v>
      </c>
      <c r="N147" s="17" t="e">
        <f aca="false">ORG.OPENOFFICE.YEARS(D147, E147, 0)</f>
        <v>#VALUE!</v>
      </c>
      <c r="O147" s="17" t="e">
        <f aca="false">MOD(ORG.OPENOFFICE.MONTHS(D147, E147, 0),12)</f>
        <v>#VALUE!</v>
      </c>
      <c r="P147" s="17" t="e">
        <f aca="false">IF(F147&lt;=G147, G147-F147, _xlfn.DAYS(E147, DATE(I147, H147-1, F147)))</f>
        <v>#VALUE!</v>
      </c>
      <c r="Q147" s="28" t="str">
        <f aca="false">IF(J147, "", TRIM(K147&amp;" "&amp;L147&amp;" "&amp;M147))</f>
        <v/>
      </c>
    </row>
    <row r="148" customFormat="false" ht="12.8" hidden="false" customHeight="false" outlineLevel="0" collapsed="false">
      <c r="D148" s="27" t="str">
        <f aca="true">IF(INDIRECT("B148")=0, "", INDIRECT("B148"))</f>
        <v/>
      </c>
      <c r="E148" s="27" t="str">
        <f aca="true">IF(INDIRECT("C148")=0, "", INDIRECT("C148"))</f>
        <v/>
      </c>
      <c r="F148" s="17" t="e">
        <f aca="false">DAY(D148)</f>
        <v>#VALUE!</v>
      </c>
      <c r="G148" s="17" t="e">
        <f aca="false">DAY(E148)</f>
        <v>#VALUE!</v>
      </c>
      <c r="H148" s="17" t="e">
        <f aca="false">MONTH(E148)</f>
        <v>#VALUE!</v>
      </c>
      <c r="I148" s="17" t="e">
        <f aca="false">YEAR(E148)</f>
        <v>#VALUE!</v>
      </c>
      <c r="J148" s="16" t="n">
        <f aca="false">OR(E148&lt;D148, ISBLANK(D148), ISBLANK(E148), ISTEXT(D148), ISTEXT(E148))</f>
        <v>1</v>
      </c>
      <c r="K148" s="17" t="e">
        <f aca="false">IF(N148=0, "", IF(N148=1, "1 year", N148&amp;" years"))</f>
        <v>#VALUE!</v>
      </c>
      <c r="L148" s="17" t="e">
        <f aca="false">IF(O148=0, "", IF(O148=1, "1 month", O148&amp;" months"))</f>
        <v>#VALUE!</v>
      </c>
      <c r="M148" s="17" t="e">
        <f aca="false">IF(P148=0, "", IF(P148=1, "1 day", P148&amp;" days"))</f>
        <v>#VALUE!</v>
      </c>
      <c r="N148" s="17" t="e">
        <f aca="false">ORG.OPENOFFICE.YEARS(D148, E148, 0)</f>
        <v>#VALUE!</v>
      </c>
      <c r="O148" s="17" t="e">
        <f aca="false">MOD(ORG.OPENOFFICE.MONTHS(D148, E148, 0),12)</f>
        <v>#VALUE!</v>
      </c>
      <c r="P148" s="17" t="e">
        <f aca="false">IF(F148&lt;=G148, G148-F148, _xlfn.DAYS(E148, DATE(I148, H148-1, F148)))</f>
        <v>#VALUE!</v>
      </c>
      <c r="Q148" s="28" t="str">
        <f aca="false">IF(J148, "", TRIM(K148&amp;" "&amp;L148&amp;" "&amp;M148))</f>
        <v/>
      </c>
    </row>
    <row r="149" customFormat="false" ht="12.8" hidden="false" customHeight="false" outlineLevel="0" collapsed="false">
      <c r="D149" s="27" t="str">
        <f aca="true">IF(INDIRECT("B149")=0, "", INDIRECT("B149"))</f>
        <v/>
      </c>
      <c r="E149" s="27" t="str">
        <f aca="true">IF(INDIRECT("C149")=0, "", INDIRECT("C149"))</f>
        <v/>
      </c>
      <c r="F149" s="17" t="e">
        <f aca="false">DAY(D149)</f>
        <v>#VALUE!</v>
      </c>
      <c r="G149" s="17" t="e">
        <f aca="false">DAY(E149)</f>
        <v>#VALUE!</v>
      </c>
      <c r="H149" s="17" t="e">
        <f aca="false">MONTH(E149)</f>
        <v>#VALUE!</v>
      </c>
      <c r="I149" s="17" t="e">
        <f aca="false">YEAR(E149)</f>
        <v>#VALUE!</v>
      </c>
      <c r="J149" s="16" t="n">
        <f aca="false">OR(E149&lt;D149, ISBLANK(D149), ISBLANK(E149), ISTEXT(D149), ISTEXT(E149))</f>
        <v>1</v>
      </c>
      <c r="K149" s="17" t="e">
        <f aca="false">IF(N149=0, "", IF(N149=1, "1 year", N149&amp;" years"))</f>
        <v>#VALUE!</v>
      </c>
      <c r="L149" s="17" t="e">
        <f aca="false">IF(O149=0, "", IF(O149=1, "1 month", O149&amp;" months"))</f>
        <v>#VALUE!</v>
      </c>
      <c r="M149" s="17" t="e">
        <f aca="false">IF(P149=0, "", IF(P149=1, "1 day", P149&amp;" days"))</f>
        <v>#VALUE!</v>
      </c>
      <c r="N149" s="17" t="e">
        <f aca="false">ORG.OPENOFFICE.YEARS(D149, E149, 0)</f>
        <v>#VALUE!</v>
      </c>
      <c r="O149" s="17" t="e">
        <f aca="false">MOD(ORG.OPENOFFICE.MONTHS(D149, E149, 0),12)</f>
        <v>#VALUE!</v>
      </c>
      <c r="P149" s="17" t="e">
        <f aca="false">IF(F149&lt;=G149, G149-F149, _xlfn.DAYS(E149, DATE(I149, H149-1, F149)))</f>
        <v>#VALUE!</v>
      </c>
      <c r="Q149" s="28" t="str">
        <f aca="false">IF(J149, "", TRIM(K149&amp;" "&amp;L149&amp;" "&amp;M149))</f>
        <v/>
      </c>
    </row>
    <row r="150" customFormat="false" ht="12.8" hidden="false" customHeight="false" outlineLevel="0" collapsed="false">
      <c r="D150" s="27" t="str">
        <f aca="true">IF(INDIRECT("B150")=0, "", INDIRECT("B150"))</f>
        <v/>
      </c>
      <c r="E150" s="27" t="str">
        <f aca="true">IF(INDIRECT("C150")=0, "", INDIRECT("C150"))</f>
        <v/>
      </c>
      <c r="F150" s="17" t="e">
        <f aca="false">DAY(D150)</f>
        <v>#VALUE!</v>
      </c>
      <c r="G150" s="17" t="e">
        <f aca="false">DAY(E150)</f>
        <v>#VALUE!</v>
      </c>
      <c r="H150" s="17" t="e">
        <f aca="false">MONTH(E150)</f>
        <v>#VALUE!</v>
      </c>
      <c r="I150" s="17" t="e">
        <f aca="false">YEAR(E150)</f>
        <v>#VALUE!</v>
      </c>
      <c r="J150" s="16" t="n">
        <f aca="false">OR(E150&lt;D150, ISBLANK(D150), ISBLANK(E150), ISTEXT(D150), ISTEXT(E150))</f>
        <v>1</v>
      </c>
      <c r="K150" s="17" t="e">
        <f aca="false">IF(N150=0, "", IF(N150=1, "1 year", N150&amp;" years"))</f>
        <v>#VALUE!</v>
      </c>
      <c r="L150" s="17" t="e">
        <f aca="false">IF(O150=0, "", IF(O150=1, "1 month", O150&amp;" months"))</f>
        <v>#VALUE!</v>
      </c>
      <c r="M150" s="17" t="e">
        <f aca="false">IF(P150=0, "", IF(P150=1, "1 day", P150&amp;" days"))</f>
        <v>#VALUE!</v>
      </c>
      <c r="N150" s="17" t="e">
        <f aca="false">ORG.OPENOFFICE.YEARS(D150, E150, 0)</f>
        <v>#VALUE!</v>
      </c>
      <c r="O150" s="17" t="e">
        <f aca="false">MOD(ORG.OPENOFFICE.MONTHS(D150, E150, 0),12)</f>
        <v>#VALUE!</v>
      </c>
      <c r="P150" s="17" t="e">
        <f aca="false">IF(F150&lt;=G150, G150-F150, _xlfn.DAYS(E150, DATE(I150, H150-1, F150)))</f>
        <v>#VALUE!</v>
      </c>
      <c r="Q150" s="28" t="str">
        <f aca="false">IF(J150, "", TRIM(K150&amp;" "&amp;L150&amp;" "&amp;M150))</f>
        <v/>
      </c>
    </row>
    <row r="151" customFormat="false" ht="12.8" hidden="false" customHeight="false" outlineLevel="0" collapsed="false">
      <c r="D151" s="27" t="str">
        <f aca="true">IF(INDIRECT("B151")=0, "", INDIRECT("B151"))</f>
        <v/>
      </c>
      <c r="E151" s="27" t="str">
        <f aca="true">IF(INDIRECT("C151")=0, "", INDIRECT("C151"))</f>
        <v/>
      </c>
      <c r="F151" s="17" t="e">
        <f aca="false">DAY(D151)</f>
        <v>#VALUE!</v>
      </c>
      <c r="G151" s="17" t="e">
        <f aca="false">DAY(E151)</f>
        <v>#VALUE!</v>
      </c>
      <c r="H151" s="17" t="e">
        <f aca="false">MONTH(E151)</f>
        <v>#VALUE!</v>
      </c>
      <c r="I151" s="17" t="e">
        <f aca="false">YEAR(E151)</f>
        <v>#VALUE!</v>
      </c>
      <c r="J151" s="16" t="n">
        <f aca="false">OR(E151&lt;D151, ISBLANK(D151), ISBLANK(E151), ISTEXT(D151), ISTEXT(E151))</f>
        <v>1</v>
      </c>
      <c r="K151" s="17" t="e">
        <f aca="false">IF(N151=0, "", IF(N151=1, "1 year", N151&amp;" years"))</f>
        <v>#VALUE!</v>
      </c>
      <c r="L151" s="17" t="e">
        <f aca="false">IF(O151=0, "", IF(O151=1, "1 month", O151&amp;" months"))</f>
        <v>#VALUE!</v>
      </c>
      <c r="M151" s="17" t="e">
        <f aca="false">IF(P151=0, "", IF(P151=1, "1 day", P151&amp;" days"))</f>
        <v>#VALUE!</v>
      </c>
      <c r="N151" s="17" t="e">
        <f aca="false">ORG.OPENOFFICE.YEARS(D151, E151, 0)</f>
        <v>#VALUE!</v>
      </c>
      <c r="O151" s="17" t="e">
        <f aca="false">MOD(ORG.OPENOFFICE.MONTHS(D151, E151, 0),12)</f>
        <v>#VALUE!</v>
      </c>
      <c r="P151" s="17" t="e">
        <f aca="false">IF(F151&lt;=G151, G151-F151, _xlfn.DAYS(E151, DATE(I151, H151-1, F151)))</f>
        <v>#VALUE!</v>
      </c>
      <c r="Q151" s="28" t="str">
        <f aca="false">IF(J151, "", TRIM(K151&amp;" "&amp;L151&amp;" "&amp;M151))</f>
        <v/>
      </c>
    </row>
    <row r="152" customFormat="false" ht="12.8" hidden="false" customHeight="false" outlineLevel="0" collapsed="false">
      <c r="D152" s="27" t="str">
        <f aca="true">IF(INDIRECT("B152")=0, "", INDIRECT("B152"))</f>
        <v/>
      </c>
      <c r="E152" s="27" t="str">
        <f aca="true">IF(INDIRECT("C152")=0, "", INDIRECT("C152"))</f>
        <v/>
      </c>
      <c r="F152" s="17" t="e">
        <f aca="false">DAY(D152)</f>
        <v>#VALUE!</v>
      </c>
      <c r="G152" s="17" t="e">
        <f aca="false">DAY(E152)</f>
        <v>#VALUE!</v>
      </c>
      <c r="H152" s="17" t="e">
        <f aca="false">MONTH(E152)</f>
        <v>#VALUE!</v>
      </c>
      <c r="I152" s="17" t="e">
        <f aca="false">YEAR(E152)</f>
        <v>#VALUE!</v>
      </c>
      <c r="J152" s="16" t="n">
        <f aca="false">OR(E152&lt;D152, ISBLANK(D152), ISBLANK(E152), ISTEXT(D152), ISTEXT(E152))</f>
        <v>1</v>
      </c>
      <c r="K152" s="17" t="e">
        <f aca="false">IF(N152=0, "", IF(N152=1, "1 year", N152&amp;" years"))</f>
        <v>#VALUE!</v>
      </c>
      <c r="L152" s="17" t="e">
        <f aca="false">IF(O152=0, "", IF(O152=1, "1 month", O152&amp;" months"))</f>
        <v>#VALUE!</v>
      </c>
      <c r="M152" s="17" t="e">
        <f aca="false">IF(P152=0, "", IF(P152=1, "1 day", P152&amp;" days"))</f>
        <v>#VALUE!</v>
      </c>
      <c r="N152" s="17" t="e">
        <f aca="false">ORG.OPENOFFICE.YEARS(D152, E152, 0)</f>
        <v>#VALUE!</v>
      </c>
      <c r="O152" s="17" t="e">
        <f aca="false">MOD(ORG.OPENOFFICE.MONTHS(D152, E152, 0),12)</f>
        <v>#VALUE!</v>
      </c>
      <c r="P152" s="17" t="e">
        <f aca="false">IF(F152&lt;=G152, G152-F152, _xlfn.DAYS(E152, DATE(I152, H152-1, F152)))</f>
        <v>#VALUE!</v>
      </c>
      <c r="Q152" s="28" t="str">
        <f aca="false">IF(J152, "", TRIM(K152&amp;" "&amp;L152&amp;" "&amp;M152))</f>
        <v/>
      </c>
    </row>
    <row r="153" customFormat="false" ht="12.8" hidden="false" customHeight="false" outlineLevel="0" collapsed="false">
      <c r="D153" s="27" t="str">
        <f aca="true">IF(INDIRECT("B153")=0, "", INDIRECT("B153"))</f>
        <v/>
      </c>
      <c r="E153" s="27" t="str">
        <f aca="true">IF(INDIRECT("C153")=0, "", INDIRECT("C153"))</f>
        <v/>
      </c>
      <c r="F153" s="17" t="e">
        <f aca="false">DAY(D153)</f>
        <v>#VALUE!</v>
      </c>
      <c r="G153" s="17" t="e">
        <f aca="false">DAY(E153)</f>
        <v>#VALUE!</v>
      </c>
      <c r="H153" s="17" t="e">
        <f aca="false">MONTH(E153)</f>
        <v>#VALUE!</v>
      </c>
      <c r="I153" s="17" t="e">
        <f aca="false">YEAR(E153)</f>
        <v>#VALUE!</v>
      </c>
      <c r="J153" s="16" t="n">
        <f aca="false">OR(E153&lt;D153, ISBLANK(D153), ISBLANK(E153), ISTEXT(D153), ISTEXT(E153))</f>
        <v>1</v>
      </c>
      <c r="K153" s="17" t="e">
        <f aca="false">IF(N153=0, "", IF(N153=1, "1 year", N153&amp;" years"))</f>
        <v>#VALUE!</v>
      </c>
      <c r="L153" s="17" t="e">
        <f aca="false">IF(O153=0, "", IF(O153=1, "1 month", O153&amp;" months"))</f>
        <v>#VALUE!</v>
      </c>
      <c r="M153" s="17" t="e">
        <f aca="false">IF(P153=0, "", IF(P153=1, "1 day", P153&amp;" days"))</f>
        <v>#VALUE!</v>
      </c>
      <c r="N153" s="17" t="e">
        <f aca="false">ORG.OPENOFFICE.YEARS(D153, E153, 0)</f>
        <v>#VALUE!</v>
      </c>
      <c r="O153" s="17" t="e">
        <f aca="false">MOD(ORG.OPENOFFICE.MONTHS(D153, E153, 0),12)</f>
        <v>#VALUE!</v>
      </c>
      <c r="P153" s="17" t="e">
        <f aca="false">IF(F153&lt;=G153, G153-F153, _xlfn.DAYS(E153, DATE(I153, H153-1, F153)))</f>
        <v>#VALUE!</v>
      </c>
      <c r="Q153" s="28" t="str">
        <f aca="false">IF(J153, "", TRIM(K153&amp;" "&amp;L153&amp;" "&amp;M153))</f>
        <v/>
      </c>
    </row>
    <row r="154" customFormat="false" ht="12.8" hidden="false" customHeight="false" outlineLevel="0" collapsed="false">
      <c r="D154" s="27" t="str">
        <f aca="true">IF(INDIRECT("B154")=0, "", INDIRECT("B154"))</f>
        <v/>
      </c>
      <c r="E154" s="27" t="str">
        <f aca="true">IF(INDIRECT("C154")=0, "", INDIRECT("C154"))</f>
        <v/>
      </c>
      <c r="F154" s="17" t="e">
        <f aca="false">DAY(D154)</f>
        <v>#VALUE!</v>
      </c>
      <c r="G154" s="17" t="e">
        <f aca="false">DAY(E154)</f>
        <v>#VALUE!</v>
      </c>
      <c r="H154" s="17" t="e">
        <f aca="false">MONTH(E154)</f>
        <v>#VALUE!</v>
      </c>
      <c r="I154" s="17" t="e">
        <f aca="false">YEAR(E154)</f>
        <v>#VALUE!</v>
      </c>
      <c r="J154" s="16" t="n">
        <f aca="false">OR(E154&lt;D154, ISBLANK(D154), ISBLANK(E154), ISTEXT(D154), ISTEXT(E154))</f>
        <v>1</v>
      </c>
      <c r="K154" s="17" t="e">
        <f aca="false">IF(N154=0, "", IF(N154=1, "1 year", N154&amp;" years"))</f>
        <v>#VALUE!</v>
      </c>
      <c r="L154" s="17" t="e">
        <f aca="false">IF(O154=0, "", IF(O154=1, "1 month", O154&amp;" months"))</f>
        <v>#VALUE!</v>
      </c>
      <c r="M154" s="17" t="e">
        <f aca="false">IF(P154=0, "", IF(P154=1, "1 day", P154&amp;" days"))</f>
        <v>#VALUE!</v>
      </c>
      <c r="N154" s="17" t="e">
        <f aca="false">ORG.OPENOFFICE.YEARS(D154, E154, 0)</f>
        <v>#VALUE!</v>
      </c>
      <c r="O154" s="17" t="e">
        <f aca="false">MOD(ORG.OPENOFFICE.MONTHS(D154, E154, 0),12)</f>
        <v>#VALUE!</v>
      </c>
      <c r="P154" s="17" t="e">
        <f aca="false">IF(F154&lt;=G154, G154-F154, _xlfn.DAYS(E154, DATE(I154, H154-1, F154)))</f>
        <v>#VALUE!</v>
      </c>
      <c r="Q154" s="28" t="str">
        <f aca="false">IF(J154, "", TRIM(K154&amp;" "&amp;L154&amp;" "&amp;M154))</f>
        <v/>
      </c>
    </row>
    <row r="155" customFormat="false" ht="12.8" hidden="false" customHeight="false" outlineLevel="0" collapsed="false">
      <c r="D155" s="27" t="str">
        <f aca="true">IF(INDIRECT("B155")=0, "", INDIRECT("B155"))</f>
        <v/>
      </c>
      <c r="E155" s="27" t="str">
        <f aca="true">IF(INDIRECT("C155")=0, "", INDIRECT("C155"))</f>
        <v/>
      </c>
      <c r="F155" s="17" t="e">
        <f aca="false">DAY(D155)</f>
        <v>#VALUE!</v>
      </c>
      <c r="G155" s="17" t="e">
        <f aca="false">DAY(E155)</f>
        <v>#VALUE!</v>
      </c>
      <c r="H155" s="17" t="e">
        <f aca="false">MONTH(E155)</f>
        <v>#VALUE!</v>
      </c>
      <c r="I155" s="17" t="e">
        <f aca="false">YEAR(E155)</f>
        <v>#VALUE!</v>
      </c>
      <c r="J155" s="16" t="n">
        <f aca="false">OR(E155&lt;D155, ISBLANK(D155), ISBLANK(E155), ISTEXT(D155), ISTEXT(E155))</f>
        <v>1</v>
      </c>
      <c r="K155" s="17" t="e">
        <f aca="false">IF(N155=0, "", IF(N155=1, "1 year", N155&amp;" years"))</f>
        <v>#VALUE!</v>
      </c>
      <c r="L155" s="17" t="e">
        <f aca="false">IF(O155=0, "", IF(O155=1, "1 month", O155&amp;" months"))</f>
        <v>#VALUE!</v>
      </c>
      <c r="M155" s="17" t="e">
        <f aca="false">IF(P155=0, "", IF(P155=1, "1 day", P155&amp;" days"))</f>
        <v>#VALUE!</v>
      </c>
      <c r="N155" s="17" t="e">
        <f aca="false">ORG.OPENOFFICE.YEARS(D155, E155, 0)</f>
        <v>#VALUE!</v>
      </c>
      <c r="O155" s="17" t="e">
        <f aca="false">MOD(ORG.OPENOFFICE.MONTHS(D155, E155, 0),12)</f>
        <v>#VALUE!</v>
      </c>
      <c r="P155" s="17" t="e">
        <f aca="false">IF(F155&lt;=G155, G155-F155, _xlfn.DAYS(E155, DATE(I155, H155-1, F155)))</f>
        <v>#VALUE!</v>
      </c>
      <c r="Q155" s="28" t="str">
        <f aca="false">IF(J155, "", TRIM(K155&amp;" "&amp;L155&amp;" "&amp;M155))</f>
        <v/>
      </c>
    </row>
    <row r="156" customFormat="false" ht="12.8" hidden="false" customHeight="false" outlineLevel="0" collapsed="false">
      <c r="D156" s="27" t="str">
        <f aca="true">IF(INDIRECT("B156")=0, "", INDIRECT("B156"))</f>
        <v/>
      </c>
      <c r="E156" s="27" t="str">
        <f aca="true">IF(INDIRECT("C156")=0, "", INDIRECT("C156"))</f>
        <v/>
      </c>
      <c r="F156" s="17" t="e">
        <f aca="false">DAY(D156)</f>
        <v>#VALUE!</v>
      </c>
      <c r="G156" s="17" t="e">
        <f aca="false">DAY(E156)</f>
        <v>#VALUE!</v>
      </c>
      <c r="H156" s="17" t="e">
        <f aca="false">MONTH(E156)</f>
        <v>#VALUE!</v>
      </c>
      <c r="I156" s="17" t="e">
        <f aca="false">YEAR(E156)</f>
        <v>#VALUE!</v>
      </c>
      <c r="J156" s="16" t="n">
        <f aca="false">OR(E156&lt;D156, ISBLANK(D156), ISBLANK(E156), ISTEXT(D156), ISTEXT(E156))</f>
        <v>1</v>
      </c>
      <c r="K156" s="17" t="e">
        <f aca="false">IF(N156=0, "", IF(N156=1, "1 year", N156&amp;" years"))</f>
        <v>#VALUE!</v>
      </c>
      <c r="L156" s="17" t="e">
        <f aca="false">IF(O156=0, "", IF(O156=1, "1 month", O156&amp;" months"))</f>
        <v>#VALUE!</v>
      </c>
      <c r="M156" s="17" t="e">
        <f aca="false">IF(P156=0, "", IF(P156=1, "1 day", P156&amp;" days"))</f>
        <v>#VALUE!</v>
      </c>
      <c r="N156" s="17" t="e">
        <f aca="false">ORG.OPENOFFICE.YEARS(D156, E156, 0)</f>
        <v>#VALUE!</v>
      </c>
      <c r="O156" s="17" t="e">
        <f aca="false">MOD(ORG.OPENOFFICE.MONTHS(D156, E156, 0),12)</f>
        <v>#VALUE!</v>
      </c>
      <c r="P156" s="17" t="e">
        <f aca="false">IF(F156&lt;=G156, G156-F156, _xlfn.DAYS(E156, DATE(I156, H156-1, F156)))</f>
        <v>#VALUE!</v>
      </c>
      <c r="Q156" s="28" t="str">
        <f aca="false">IF(J156, "", TRIM(K156&amp;" "&amp;L156&amp;" "&amp;M156))</f>
        <v/>
      </c>
    </row>
    <row r="157" customFormat="false" ht="12.8" hidden="false" customHeight="false" outlineLevel="0" collapsed="false">
      <c r="D157" s="27" t="str">
        <f aca="true">IF(INDIRECT("B157")=0, "", INDIRECT("B157"))</f>
        <v/>
      </c>
      <c r="E157" s="27" t="str">
        <f aca="true">IF(INDIRECT("C157")=0, "", INDIRECT("C157"))</f>
        <v/>
      </c>
      <c r="F157" s="17" t="e">
        <f aca="false">DAY(D157)</f>
        <v>#VALUE!</v>
      </c>
      <c r="G157" s="17" t="e">
        <f aca="false">DAY(E157)</f>
        <v>#VALUE!</v>
      </c>
      <c r="H157" s="17" t="e">
        <f aca="false">MONTH(E157)</f>
        <v>#VALUE!</v>
      </c>
      <c r="I157" s="17" t="e">
        <f aca="false">YEAR(E157)</f>
        <v>#VALUE!</v>
      </c>
      <c r="J157" s="16" t="n">
        <f aca="false">OR(E157&lt;D157, ISBLANK(D157), ISBLANK(E157), ISTEXT(D157), ISTEXT(E157))</f>
        <v>1</v>
      </c>
      <c r="K157" s="17" t="e">
        <f aca="false">IF(N157=0, "", IF(N157=1, "1 year", N157&amp;" years"))</f>
        <v>#VALUE!</v>
      </c>
      <c r="L157" s="17" t="e">
        <f aca="false">IF(O157=0, "", IF(O157=1, "1 month", O157&amp;" months"))</f>
        <v>#VALUE!</v>
      </c>
      <c r="M157" s="17" t="e">
        <f aca="false">IF(P157=0, "", IF(P157=1, "1 day", P157&amp;" days"))</f>
        <v>#VALUE!</v>
      </c>
      <c r="N157" s="17" t="e">
        <f aca="false">ORG.OPENOFFICE.YEARS(D157, E157, 0)</f>
        <v>#VALUE!</v>
      </c>
      <c r="O157" s="17" t="e">
        <f aca="false">MOD(ORG.OPENOFFICE.MONTHS(D157, E157, 0),12)</f>
        <v>#VALUE!</v>
      </c>
      <c r="P157" s="17" t="e">
        <f aca="false">IF(F157&lt;=G157, G157-F157, _xlfn.DAYS(E157, DATE(I157, H157-1, F157)))</f>
        <v>#VALUE!</v>
      </c>
      <c r="Q157" s="28" t="str">
        <f aca="false">IF(J157, "", TRIM(K157&amp;" "&amp;L157&amp;" "&amp;M157))</f>
        <v/>
      </c>
    </row>
    <row r="158" customFormat="false" ht="12.8" hidden="false" customHeight="false" outlineLevel="0" collapsed="false">
      <c r="D158" s="27" t="str">
        <f aca="true">IF(INDIRECT("B158")=0, "", INDIRECT("B158"))</f>
        <v/>
      </c>
      <c r="E158" s="27" t="str">
        <f aca="true">IF(INDIRECT("C158")=0, "", INDIRECT("C158"))</f>
        <v/>
      </c>
      <c r="F158" s="17" t="e">
        <f aca="false">DAY(D158)</f>
        <v>#VALUE!</v>
      </c>
      <c r="G158" s="17" t="e">
        <f aca="false">DAY(E158)</f>
        <v>#VALUE!</v>
      </c>
      <c r="H158" s="17" t="e">
        <f aca="false">MONTH(E158)</f>
        <v>#VALUE!</v>
      </c>
      <c r="I158" s="17" t="e">
        <f aca="false">YEAR(E158)</f>
        <v>#VALUE!</v>
      </c>
      <c r="J158" s="16" t="n">
        <f aca="false">OR(E158&lt;D158, ISBLANK(D158), ISBLANK(E158), ISTEXT(D158), ISTEXT(E158))</f>
        <v>1</v>
      </c>
      <c r="K158" s="17" t="e">
        <f aca="false">IF(N158=0, "", IF(N158=1, "1 year", N158&amp;" years"))</f>
        <v>#VALUE!</v>
      </c>
      <c r="L158" s="17" t="e">
        <f aca="false">IF(O158=0, "", IF(O158=1, "1 month", O158&amp;" months"))</f>
        <v>#VALUE!</v>
      </c>
      <c r="M158" s="17" t="e">
        <f aca="false">IF(P158=0, "", IF(P158=1, "1 day", P158&amp;" days"))</f>
        <v>#VALUE!</v>
      </c>
      <c r="N158" s="17" t="e">
        <f aca="false">ORG.OPENOFFICE.YEARS(D158, E158, 0)</f>
        <v>#VALUE!</v>
      </c>
      <c r="O158" s="17" t="e">
        <f aca="false">MOD(ORG.OPENOFFICE.MONTHS(D158, E158, 0),12)</f>
        <v>#VALUE!</v>
      </c>
      <c r="P158" s="17" t="e">
        <f aca="false">IF(F158&lt;=G158, G158-F158, _xlfn.DAYS(E158, DATE(I158, H158-1, F158)))</f>
        <v>#VALUE!</v>
      </c>
      <c r="Q158" s="28" t="str">
        <f aca="false">IF(J158, "", TRIM(K158&amp;" "&amp;L158&amp;" "&amp;M158))</f>
        <v/>
      </c>
    </row>
    <row r="159" customFormat="false" ht="12.8" hidden="false" customHeight="false" outlineLevel="0" collapsed="false">
      <c r="D159" s="27" t="str">
        <f aca="true">IF(INDIRECT("B159")=0, "", INDIRECT("B159"))</f>
        <v/>
      </c>
      <c r="E159" s="27" t="str">
        <f aca="true">IF(INDIRECT("C159")=0, "", INDIRECT("C159"))</f>
        <v/>
      </c>
      <c r="F159" s="17" t="e">
        <f aca="false">DAY(D159)</f>
        <v>#VALUE!</v>
      </c>
      <c r="G159" s="17" t="e">
        <f aca="false">DAY(E159)</f>
        <v>#VALUE!</v>
      </c>
      <c r="H159" s="17" t="e">
        <f aca="false">MONTH(E159)</f>
        <v>#VALUE!</v>
      </c>
      <c r="I159" s="17" t="e">
        <f aca="false">YEAR(E159)</f>
        <v>#VALUE!</v>
      </c>
      <c r="J159" s="16" t="n">
        <f aca="false">OR(E159&lt;D159, ISBLANK(D159), ISBLANK(E159), ISTEXT(D159), ISTEXT(E159))</f>
        <v>1</v>
      </c>
      <c r="K159" s="17" t="e">
        <f aca="false">IF(N159=0, "", IF(N159=1, "1 year", N159&amp;" years"))</f>
        <v>#VALUE!</v>
      </c>
      <c r="L159" s="17" t="e">
        <f aca="false">IF(O159=0, "", IF(O159=1, "1 month", O159&amp;" months"))</f>
        <v>#VALUE!</v>
      </c>
      <c r="M159" s="17" t="e">
        <f aca="false">IF(P159=0, "", IF(P159=1, "1 day", P159&amp;" days"))</f>
        <v>#VALUE!</v>
      </c>
      <c r="N159" s="17" t="e">
        <f aca="false">ORG.OPENOFFICE.YEARS(D159, E159, 0)</f>
        <v>#VALUE!</v>
      </c>
      <c r="O159" s="17" t="e">
        <f aca="false">MOD(ORG.OPENOFFICE.MONTHS(D159, E159, 0),12)</f>
        <v>#VALUE!</v>
      </c>
      <c r="P159" s="17" t="e">
        <f aca="false">IF(F159&lt;=G159, G159-F159, _xlfn.DAYS(E159, DATE(I159, H159-1, F159)))</f>
        <v>#VALUE!</v>
      </c>
      <c r="Q159" s="28" t="str">
        <f aca="false">IF(J159, "", TRIM(K159&amp;" "&amp;L159&amp;" "&amp;M159))</f>
        <v/>
      </c>
    </row>
    <row r="160" customFormat="false" ht="12.8" hidden="false" customHeight="false" outlineLevel="0" collapsed="false">
      <c r="D160" s="27" t="str">
        <f aca="true">IF(INDIRECT("B160")=0, "", INDIRECT("B160"))</f>
        <v/>
      </c>
      <c r="E160" s="27" t="str">
        <f aca="true">IF(INDIRECT("C160")=0, "", INDIRECT("C160"))</f>
        <v/>
      </c>
      <c r="F160" s="17" t="e">
        <f aca="false">DAY(D160)</f>
        <v>#VALUE!</v>
      </c>
      <c r="G160" s="17" t="e">
        <f aca="false">DAY(E160)</f>
        <v>#VALUE!</v>
      </c>
      <c r="H160" s="17" t="e">
        <f aca="false">MONTH(E160)</f>
        <v>#VALUE!</v>
      </c>
      <c r="I160" s="17" t="e">
        <f aca="false">YEAR(E160)</f>
        <v>#VALUE!</v>
      </c>
      <c r="J160" s="16" t="n">
        <f aca="false">OR(E160&lt;D160, ISBLANK(D160), ISBLANK(E160), ISTEXT(D160), ISTEXT(E160))</f>
        <v>1</v>
      </c>
      <c r="K160" s="17" t="e">
        <f aca="false">IF(N160=0, "", IF(N160=1, "1 year", N160&amp;" years"))</f>
        <v>#VALUE!</v>
      </c>
      <c r="L160" s="17" t="e">
        <f aca="false">IF(O160=0, "", IF(O160=1, "1 month", O160&amp;" months"))</f>
        <v>#VALUE!</v>
      </c>
      <c r="M160" s="17" t="e">
        <f aca="false">IF(P160=0, "", IF(P160=1, "1 day", P160&amp;" days"))</f>
        <v>#VALUE!</v>
      </c>
      <c r="N160" s="17" t="e">
        <f aca="false">ORG.OPENOFFICE.YEARS(D160, E160, 0)</f>
        <v>#VALUE!</v>
      </c>
      <c r="O160" s="17" t="e">
        <f aca="false">MOD(ORG.OPENOFFICE.MONTHS(D160, E160, 0),12)</f>
        <v>#VALUE!</v>
      </c>
      <c r="P160" s="17" t="e">
        <f aca="false">IF(F160&lt;=G160, G160-F160, _xlfn.DAYS(E160, DATE(I160, H160-1, F160)))</f>
        <v>#VALUE!</v>
      </c>
      <c r="Q160" s="28" t="str">
        <f aca="false">IF(J160, "", TRIM(K160&amp;" "&amp;L160&amp;" "&amp;M160))</f>
        <v/>
      </c>
    </row>
    <row r="161" customFormat="false" ht="12.8" hidden="false" customHeight="false" outlineLevel="0" collapsed="false">
      <c r="D161" s="27" t="str">
        <f aca="true">IF(INDIRECT("B161")=0, "", INDIRECT("B161"))</f>
        <v/>
      </c>
      <c r="E161" s="27" t="str">
        <f aca="true">IF(INDIRECT("C161")=0, "", INDIRECT("C161"))</f>
        <v/>
      </c>
      <c r="F161" s="17" t="e">
        <f aca="false">DAY(D161)</f>
        <v>#VALUE!</v>
      </c>
      <c r="G161" s="17" t="e">
        <f aca="false">DAY(E161)</f>
        <v>#VALUE!</v>
      </c>
      <c r="H161" s="17" t="e">
        <f aca="false">MONTH(E161)</f>
        <v>#VALUE!</v>
      </c>
      <c r="I161" s="17" t="e">
        <f aca="false">YEAR(E161)</f>
        <v>#VALUE!</v>
      </c>
      <c r="J161" s="16" t="n">
        <f aca="false">OR(E161&lt;D161, ISBLANK(D161), ISBLANK(E161), ISTEXT(D161), ISTEXT(E161))</f>
        <v>1</v>
      </c>
      <c r="K161" s="17" t="e">
        <f aca="false">IF(N161=0, "", IF(N161=1, "1 year", N161&amp;" years"))</f>
        <v>#VALUE!</v>
      </c>
      <c r="L161" s="17" t="e">
        <f aca="false">IF(O161=0, "", IF(O161=1, "1 month", O161&amp;" months"))</f>
        <v>#VALUE!</v>
      </c>
      <c r="M161" s="17" t="e">
        <f aca="false">IF(P161=0, "", IF(P161=1, "1 day", P161&amp;" days"))</f>
        <v>#VALUE!</v>
      </c>
      <c r="N161" s="17" t="e">
        <f aca="false">ORG.OPENOFFICE.YEARS(D161, E161, 0)</f>
        <v>#VALUE!</v>
      </c>
      <c r="O161" s="17" t="e">
        <f aca="false">MOD(ORG.OPENOFFICE.MONTHS(D161, E161, 0),12)</f>
        <v>#VALUE!</v>
      </c>
      <c r="P161" s="17" t="e">
        <f aca="false">IF(F161&lt;=G161, G161-F161, _xlfn.DAYS(E161, DATE(I161, H161-1, F161)))</f>
        <v>#VALUE!</v>
      </c>
      <c r="Q161" s="28" t="str">
        <f aca="false">IF(J161, "", TRIM(K161&amp;" "&amp;L161&amp;" "&amp;M161))</f>
        <v/>
      </c>
    </row>
    <row r="162" customFormat="false" ht="12.8" hidden="false" customHeight="false" outlineLevel="0" collapsed="false">
      <c r="D162" s="27" t="str">
        <f aca="true">IF(INDIRECT("B162")=0, "", INDIRECT("B162"))</f>
        <v/>
      </c>
      <c r="E162" s="27" t="str">
        <f aca="true">IF(INDIRECT("C162")=0, "", INDIRECT("C162"))</f>
        <v/>
      </c>
      <c r="F162" s="17" t="e">
        <f aca="false">DAY(D162)</f>
        <v>#VALUE!</v>
      </c>
      <c r="G162" s="17" t="e">
        <f aca="false">DAY(E162)</f>
        <v>#VALUE!</v>
      </c>
      <c r="H162" s="17" t="e">
        <f aca="false">MONTH(E162)</f>
        <v>#VALUE!</v>
      </c>
      <c r="I162" s="17" t="e">
        <f aca="false">YEAR(E162)</f>
        <v>#VALUE!</v>
      </c>
      <c r="J162" s="16" t="n">
        <f aca="false">OR(E162&lt;D162, ISBLANK(D162), ISBLANK(E162), ISTEXT(D162), ISTEXT(E162))</f>
        <v>1</v>
      </c>
      <c r="K162" s="17" t="e">
        <f aca="false">IF(N162=0, "", IF(N162=1, "1 year", N162&amp;" years"))</f>
        <v>#VALUE!</v>
      </c>
      <c r="L162" s="17" t="e">
        <f aca="false">IF(O162=0, "", IF(O162=1, "1 month", O162&amp;" months"))</f>
        <v>#VALUE!</v>
      </c>
      <c r="M162" s="17" t="e">
        <f aca="false">IF(P162=0, "", IF(P162=1, "1 day", P162&amp;" days"))</f>
        <v>#VALUE!</v>
      </c>
      <c r="N162" s="17" t="e">
        <f aca="false">ORG.OPENOFFICE.YEARS(D162, E162, 0)</f>
        <v>#VALUE!</v>
      </c>
      <c r="O162" s="17" t="e">
        <f aca="false">MOD(ORG.OPENOFFICE.MONTHS(D162, E162, 0),12)</f>
        <v>#VALUE!</v>
      </c>
      <c r="P162" s="17" t="e">
        <f aca="false">IF(F162&lt;=G162, G162-F162, _xlfn.DAYS(E162, DATE(I162, H162-1, F162)))</f>
        <v>#VALUE!</v>
      </c>
      <c r="Q162" s="28" t="str">
        <f aca="false">IF(J162, "", TRIM(K162&amp;" "&amp;L162&amp;" "&amp;M162))</f>
        <v/>
      </c>
    </row>
    <row r="163" customFormat="false" ht="12.8" hidden="false" customHeight="false" outlineLevel="0" collapsed="false">
      <c r="D163" s="27" t="str">
        <f aca="true">IF(INDIRECT("B163")=0, "", INDIRECT("B163"))</f>
        <v/>
      </c>
      <c r="E163" s="27" t="str">
        <f aca="true">IF(INDIRECT("C163")=0, "", INDIRECT("C163"))</f>
        <v/>
      </c>
      <c r="F163" s="17" t="e">
        <f aca="false">DAY(D163)</f>
        <v>#VALUE!</v>
      </c>
      <c r="G163" s="17" t="e">
        <f aca="false">DAY(E163)</f>
        <v>#VALUE!</v>
      </c>
      <c r="H163" s="17" t="e">
        <f aca="false">MONTH(E163)</f>
        <v>#VALUE!</v>
      </c>
      <c r="I163" s="17" t="e">
        <f aca="false">YEAR(E163)</f>
        <v>#VALUE!</v>
      </c>
      <c r="J163" s="16" t="n">
        <f aca="false">OR(E163&lt;D163, ISBLANK(D163), ISBLANK(E163), ISTEXT(D163), ISTEXT(E163))</f>
        <v>1</v>
      </c>
      <c r="K163" s="17" t="e">
        <f aca="false">IF(N163=0, "", IF(N163=1, "1 year", N163&amp;" years"))</f>
        <v>#VALUE!</v>
      </c>
      <c r="L163" s="17" t="e">
        <f aca="false">IF(O163=0, "", IF(O163=1, "1 month", O163&amp;" months"))</f>
        <v>#VALUE!</v>
      </c>
      <c r="M163" s="17" t="e">
        <f aca="false">IF(P163=0, "", IF(P163=1, "1 day", P163&amp;" days"))</f>
        <v>#VALUE!</v>
      </c>
      <c r="N163" s="17" t="e">
        <f aca="false">ORG.OPENOFFICE.YEARS(D163, E163, 0)</f>
        <v>#VALUE!</v>
      </c>
      <c r="O163" s="17" t="e">
        <f aca="false">MOD(ORG.OPENOFFICE.MONTHS(D163, E163, 0),12)</f>
        <v>#VALUE!</v>
      </c>
      <c r="P163" s="17" t="e">
        <f aca="false">IF(F163&lt;=G163, G163-F163, _xlfn.DAYS(E163, DATE(I163, H163-1, F163)))</f>
        <v>#VALUE!</v>
      </c>
      <c r="Q163" s="28" t="str">
        <f aca="false">IF(J163, "", TRIM(K163&amp;" "&amp;L163&amp;" "&amp;M163))</f>
        <v/>
      </c>
    </row>
    <row r="164" customFormat="false" ht="12.8" hidden="false" customHeight="false" outlineLevel="0" collapsed="false">
      <c r="D164" s="27" t="str">
        <f aca="true">IF(INDIRECT("B164")=0, "", INDIRECT("B164"))</f>
        <v/>
      </c>
      <c r="E164" s="27" t="str">
        <f aca="true">IF(INDIRECT("C164")=0, "", INDIRECT("C164"))</f>
        <v/>
      </c>
      <c r="F164" s="17" t="e">
        <f aca="false">DAY(D164)</f>
        <v>#VALUE!</v>
      </c>
      <c r="G164" s="17" t="e">
        <f aca="false">DAY(E164)</f>
        <v>#VALUE!</v>
      </c>
      <c r="H164" s="17" t="e">
        <f aca="false">MONTH(E164)</f>
        <v>#VALUE!</v>
      </c>
      <c r="I164" s="17" t="e">
        <f aca="false">YEAR(E164)</f>
        <v>#VALUE!</v>
      </c>
      <c r="J164" s="16" t="n">
        <f aca="false">OR(E164&lt;D164, ISBLANK(D164), ISBLANK(E164), ISTEXT(D164), ISTEXT(E164))</f>
        <v>1</v>
      </c>
      <c r="K164" s="17" t="e">
        <f aca="false">IF(N164=0, "", IF(N164=1, "1 year", N164&amp;" years"))</f>
        <v>#VALUE!</v>
      </c>
      <c r="L164" s="17" t="e">
        <f aca="false">IF(O164=0, "", IF(O164=1, "1 month", O164&amp;" months"))</f>
        <v>#VALUE!</v>
      </c>
      <c r="M164" s="17" t="e">
        <f aca="false">IF(P164=0, "", IF(P164=1, "1 day", P164&amp;" days"))</f>
        <v>#VALUE!</v>
      </c>
      <c r="N164" s="17" t="e">
        <f aca="false">ORG.OPENOFFICE.YEARS(D164, E164, 0)</f>
        <v>#VALUE!</v>
      </c>
      <c r="O164" s="17" t="e">
        <f aca="false">MOD(ORG.OPENOFFICE.MONTHS(D164, E164, 0),12)</f>
        <v>#VALUE!</v>
      </c>
      <c r="P164" s="17" t="e">
        <f aca="false">IF(F164&lt;=G164, G164-F164, _xlfn.DAYS(E164, DATE(I164, H164-1, F164)))</f>
        <v>#VALUE!</v>
      </c>
      <c r="Q164" s="28" t="str">
        <f aca="false">IF(J164, "", TRIM(K164&amp;" "&amp;L164&amp;" "&amp;M164))</f>
        <v/>
      </c>
    </row>
    <row r="165" customFormat="false" ht="12.8" hidden="false" customHeight="false" outlineLevel="0" collapsed="false">
      <c r="D165" s="27" t="str">
        <f aca="true">IF(INDIRECT("B165")=0, "", INDIRECT("B165"))</f>
        <v/>
      </c>
      <c r="E165" s="27" t="str">
        <f aca="true">IF(INDIRECT("C165")=0, "", INDIRECT("C165"))</f>
        <v/>
      </c>
      <c r="F165" s="17" t="e">
        <f aca="false">DAY(D165)</f>
        <v>#VALUE!</v>
      </c>
      <c r="G165" s="17" t="e">
        <f aca="false">DAY(E165)</f>
        <v>#VALUE!</v>
      </c>
      <c r="H165" s="17" t="e">
        <f aca="false">MONTH(E165)</f>
        <v>#VALUE!</v>
      </c>
      <c r="I165" s="17" t="e">
        <f aca="false">YEAR(E165)</f>
        <v>#VALUE!</v>
      </c>
      <c r="J165" s="16" t="n">
        <f aca="false">OR(E165&lt;D165, ISBLANK(D165), ISBLANK(E165), ISTEXT(D165), ISTEXT(E165))</f>
        <v>1</v>
      </c>
      <c r="K165" s="17" t="e">
        <f aca="false">IF(N165=0, "", IF(N165=1, "1 year", N165&amp;" years"))</f>
        <v>#VALUE!</v>
      </c>
      <c r="L165" s="17" t="e">
        <f aca="false">IF(O165=0, "", IF(O165=1, "1 month", O165&amp;" months"))</f>
        <v>#VALUE!</v>
      </c>
      <c r="M165" s="17" t="e">
        <f aca="false">IF(P165=0, "", IF(P165=1, "1 day", P165&amp;" days"))</f>
        <v>#VALUE!</v>
      </c>
      <c r="N165" s="17" t="e">
        <f aca="false">ORG.OPENOFFICE.YEARS(D165, E165, 0)</f>
        <v>#VALUE!</v>
      </c>
      <c r="O165" s="17" t="e">
        <f aca="false">MOD(ORG.OPENOFFICE.MONTHS(D165, E165, 0),12)</f>
        <v>#VALUE!</v>
      </c>
      <c r="P165" s="17" t="e">
        <f aca="false">IF(F165&lt;=G165, G165-F165, _xlfn.DAYS(E165, DATE(I165, H165-1, F165)))</f>
        <v>#VALUE!</v>
      </c>
      <c r="Q165" s="28" t="str">
        <f aca="false">IF(J165, "", TRIM(K165&amp;" "&amp;L165&amp;" "&amp;M165))</f>
        <v/>
      </c>
    </row>
    <row r="166" customFormat="false" ht="12.8" hidden="false" customHeight="false" outlineLevel="0" collapsed="false">
      <c r="D166" s="27" t="str">
        <f aca="true">IF(INDIRECT("B166")=0, "", INDIRECT("B166"))</f>
        <v/>
      </c>
      <c r="E166" s="27" t="str">
        <f aca="true">IF(INDIRECT("C166")=0, "", INDIRECT("C166"))</f>
        <v/>
      </c>
      <c r="F166" s="17" t="e">
        <f aca="false">DAY(D166)</f>
        <v>#VALUE!</v>
      </c>
      <c r="G166" s="17" t="e">
        <f aca="false">DAY(E166)</f>
        <v>#VALUE!</v>
      </c>
      <c r="H166" s="17" t="e">
        <f aca="false">MONTH(E166)</f>
        <v>#VALUE!</v>
      </c>
      <c r="I166" s="17" t="e">
        <f aca="false">YEAR(E166)</f>
        <v>#VALUE!</v>
      </c>
      <c r="J166" s="16" t="n">
        <f aca="false">OR(E166&lt;D166, ISBLANK(D166), ISBLANK(E166), ISTEXT(D166), ISTEXT(E166))</f>
        <v>1</v>
      </c>
      <c r="K166" s="17" t="e">
        <f aca="false">IF(N166=0, "", IF(N166=1, "1 year", N166&amp;" years"))</f>
        <v>#VALUE!</v>
      </c>
      <c r="L166" s="17" t="e">
        <f aca="false">IF(O166=0, "", IF(O166=1, "1 month", O166&amp;" months"))</f>
        <v>#VALUE!</v>
      </c>
      <c r="M166" s="17" t="e">
        <f aca="false">IF(P166=0, "", IF(P166=1, "1 day", P166&amp;" days"))</f>
        <v>#VALUE!</v>
      </c>
      <c r="N166" s="17" t="e">
        <f aca="false">ORG.OPENOFFICE.YEARS(D166, E166, 0)</f>
        <v>#VALUE!</v>
      </c>
      <c r="O166" s="17" t="e">
        <f aca="false">MOD(ORG.OPENOFFICE.MONTHS(D166, E166, 0),12)</f>
        <v>#VALUE!</v>
      </c>
      <c r="P166" s="17" t="e">
        <f aca="false">IF(F166&lt;=G166, G166-F166, _xlfn.DAYS(E166, DATE(I166, H166-1, F166)))</f>
        <v>#VALUE!</v>
      </c>
      <c r="Q166" s="28" t="str">
        <f aca="false">IF(J166, "", TRIM(K166&amp;" "&amp;L166&amp;" "&amp;M166))</f>
        <v/>
      </c>
    </row>
    <row r="167" customFormat="false" ht="12.8" hidden="false" customHeight="false" outlineLevel="0" collapsed="false">
      <c r="D167" s="27" t="str">
        <f aca="true">IF(INDIRECT("B167")=0, "", INDIRECT("B167"))</f>
        <v/>
      </c>
      <c r="E167" s="27" t="str">
        <f aca="true">IF(INDIRECT("C167")=0, "", INDIRECT("C167"))</f>
        <v/>
      </c>
      <c r="F167" s="17" t="e">
        <f aca="false">DAY(D167)</f>
        <v>#VALUE!</v>
      </c>
      <c r="G167" s="17" t="e">
        <f aca="false">DAY(E167)</f>
        <v>#VALUE!</v>
      </c>
      <c r="H167" s="17" t="e">
        <f aca="false">MONTH(E167)</f>
        <v>#VALUE!</v>
      </c>
      <c r="I167" s="17" t="e">
        <f aca="false">YEAR(E167)</f>
        <v>#VALUE!</v>
      </c>
      <c r="J167" s="16" t="n">
        <f aca="false">OR(E167&lt;D167, ISBLANK(D167), ISBLANK(E167), ISTEXT(D167), ISTEXT(E167))</f>
        <v>1</v>
      </c>
      <c r="K167" s="17" t="e">
        <f aca="false">IF(N167=0, "", IF(N167=1, "1 year", N167&amp;" years"))</f>
        <v>#VALUE!</v>
      </c>
      <c r="L167" s="17" t="e">
        <f aca="false">IF(O167=0, "", IF(O167=1, "1 month", O167&amp;" months"))</f>
        <v>#VALUE!</v>
      </c>
      <c r="M167" s="17" t="e">
        <f aca="false">IF(P167=0, "", IF(P167=1, "1 day", P167&amp;" days"))</f>
        <v>#VALUE!</v>
      </c>
      <c r="N167" s="17" t="e">
        <f aca="false">ORG.OPENOFFICE.YEARS(D167, E167, 0)</f>
        <v>#VALUE!</v>
      </c>
      <c r="O167" s="17" t="e">
        <f aca="false">MOD(ORG.OPENOFFICE.MONTHS(D167, E167, 0),12)</f>
        <v>#VALUE!</v>
      </c>
      <c r="P167" s="17" t="e">
        <f aca="false">IF(F167&lt;=G167, G167-F167, _xlfn.DAYS(E167, DATE(I167, H167-1, F167)))</f>
        <v>#VALUE!</v>
      </c>
      <c r="Q167" s="28" t="str">
        <f aca="false">IF(J167, "", TRIM(K167&amp;" "&amp;L167&amp;" "&amp;M167))</f>
        <v/>
      </c>
    </row>
    <row r="168" customFormat="false" ht="12.8" hidden="false" customHeight="false" outlineLevel="0" collapsed="false">
      <c r="D168" s="27" t="str">
        <f aca="true">IF(INDIRECT("B168")=0, "", INDIRECT("B168"))</f>
        <v/>
      </c>
      <c r="E168" s="27" t="str">
        <f aca="true">IF(INDIRECT("C168")=0, "", INDIRECT("C168"))</f>
        <v/>
      </c>
      <c r="F168" s="17" t="e">
        <f aca="false">DAY(D168)</f>
        <v>#VALUE!</v>
      </c>
      <c r="G168" s="17" t="e">
        <f aca="false">DAY(E168)</f>
        <v>#VALUE!</v>
      </c>
      <c r="H168" s="17" t="e">
        <f aca="false">MONTH(E168)</f>
        <v>#VALUE!</v>
      </c>
      <c r="I168" s="17" t="e">
        <f aca="false">YEAR(E168)</f>
        <v>#VALUE!</v>
      </c>
      <c r="J168" s="16" t="n">
        <f aca="false">OR(E168&lt;D168, ISBLANK(D168), ISBLANK(E168), ISTEXT(D168), ISTEXT(E168))</f>
        <v>1</v>
      </c>
      <c r="K168" s="17" t="e">
        <f aca="false">IF(N168=0, "", IF(N168=1, "1 year", N168&amp;" years"))</f>
        <v>#VALUE!</v>
      </c>
      <c r="L168" s="17" t="e">
        <f aca="false">IF(O168=0, "", IF(O168=1, "1 month", O168&amp;" months"))</f>
        <v>#VALUE!</v>
      </c>
      <c r="M168" s="17" t="e">
        <f aca="false">IF(P168=0, "", IF(P168=1, "1 day", P168&amp;" days"))</f>
        <v>#VALUE!</v>
      </c>
      <c r="N168" s="17" t="e">
        <f aca="false">ORG.OPENOFFICE.YEARS(D168, E168, 0)</f>
        <v>#VALUE!</v>
      </c>
      <c r="O168" s="17" t="e">
        <f aca="false">MOD(ORG.OPENOFFICE.MONTHS(D168, E168, 0),12)</f>
        <v>#VALUE!</v>
      </c>
      <c r="P168" s="17" t="e">
        <f aca="false">IF(F168&lt;=G168, G168-F168, _xlfn.DAYS(E168, DATE(I168, H168-1, F168)))</f>
        <v>#VALUE!</v>
      </c>
      <c r="Q168" s="28" t="str">
        <f aca="false">IF(J168, "", TRIM(K168&amp;" "&amp;L168&amp;" "&amp;M168))</f>
        <v/>
      </c>
    </row>
    <row r="169" customFormat="false" ht="12.8" hidden="false" customHeight="false" outlineLevel="0" collapsed="false">
      <c r="D169" s="27" t="str">
        <f aca="true">IF(INDIRECT("B169")=0, "", INDIRECT("B169"))</f>
        <v/>
      </c>
      <c r="E169" s="27" t="str">
        <f aca="true">IF(INDIRECT("C169")=0, "", INDIRECT("C169"))</f>
        <v/>
      </c>
      <c r="F169" s="17" t="e">
        <f aca="false">DAY(D169)</f>
        <v>#VALUE!</v>
      </c>
      <c r="G169" s="17" t="e">
        <f aca="false">DAY(E169)</f>
        <v>#VALUE!</v>
      </c>
      <c r="H169" s="17" t="e">
        <f aca="false">MONTH(E169)</f>
        <v>#VALUE!</v>
      </c>
      <c r="I169" s="17" t="e">
        <f aca="false">YEAR(E169)</f>
        <v>#VALUE!</v>
      </c>
      <c r="J169" s="16" t="n">
        <f aca="false">OR(E169&lt;D169, ISBLANK(D169), ISBLANK(E169), ISTEXT(D169), ISTEXT(E169))</f>
        <v>1</v>
      </c>
      <c r="K169" s="17" t="e">
        <f aca="false">IF(N169=0, "", IF(N169=1, "1 year", N169&amp;" years"))</f>
        <v>#VALUE!</v>
      </c>
      <c r="L169" s="17" t="e">
        <f aca="false">IF(O169=0, "", IF(O169=1, "1 month", O169&amp;" months"))</f>
        <v>#VALUE!</v>
      </c>
      <c r="M169" s="17" t="e">
        <f aca="false">IF(P169=0, "", IF(P169=1, "1 day", P169&amp;" days"))</f>
        <v>#VALUE!</v>
      </c>
      <c r="N169" s="17" t="e">
        <f aca="false">ORG.OPENOFFICE.YEARS(D169, E169, 0)</f>
        <v>#VALUE!</v>
      </c>
      <c r="O169" s="17" t="e">
        <f aca="false">MOD(ORG.OPENOFFICE.MONTHS(D169, E169, 0),12)</f>
        <v>#VALUE!</v>
      </c>
      <c r="P169" s="17" t="e">
        <f aca="false">IF(F169&lt;=G169, G169-F169, _xlfn.DAYS(E169, DATE(I169, H169-1, F169)))</f>
        <v>#VALUE!</v>
      </c>
      <c r="Q169" s="28" t="str">
        <f aca="false">IF(J169, "", TRIM(K169&amp;" "&amp;L169&amp;" "&amp;M169))</f>
        <v/>
      </c>
    </row>
    <row r="170" customFormat="false" ht="12.8" hidden="false" customHeight="false" outlineLevel="0" collapsed="false">
      <c r="D170" s="27" t="str">
        <f aca="true">IF(INDIRECT("B170")=0, "", INDIRECT("B170"))</f>
        <v/>
      </c>
      <c r="E170" s="27" t="str">
        <f aca="true">IF(INDIRECT("C170")=0, "", INDIRECT("C170"))</f>
        <v/>
      </c>
      <c r="F170" s="17" t="e">
        <f aca="false">DAY(D170)</f>
        <v>#VALUE!</v>
      </c>
      <c r="G170" s="17" t="e">
        <f aca="false">DAY(E170)</f>
        <v>#VALUE!</v>
      </c>
      <c r="H170" s="17" t="e">
        <f aca="false">MONTH(E170)</f>
        <v>#VALUE!</v>
      </c>
      <c r="I170" s="17" t="e">
        <f aca="false">YEAR(E170)</f>
        <v>#VALUE!</v>
      </c>
      <c r="J170" s="16" t="n">
        <f aca="false">OR(E170&lt;D170, ISBLANK(D170), ISBLANK(E170), ISTEXT(D170), ISTEXT(E170))</f>
        <v>1</v>
      </c>
      <c r="K170" s="17" t="e">
        <f aca="false">IF(N170=0, "", IF(N170=1, "1 year", N170&amp;" years"))</f>
        <v>#VALUE!</v>
      </c>
      <c r="L170" s="17" t="e">
        <f aca="false">IF(O170=0, "", IF(O170=1, "1 month", O170&amp;" months"))</f>
        <v>#VALUE!</v>
      </c>
      <c r="M170" s="17" t="e">
        <f aca="false">IF(P170=0, "", IF(P170=1, "1 day", P170&amp;" days"))</f>
        <v>#VALUE!</v>
      </c>
      <c r="N170" s="17" t="e">
        <f aca="false">ORG.OPENOFFICE.YEARS(D170, E170, 0)</f>
        <v>#VALUE!</v>
      </c>
      <c r="O170" s="17" t="e">
        <f aca="false">MOD(ORG.OPENOFFICE.MONTHS(D170, E170, 0),12)</f>
        <v>#VALUE!</v>
      </c>
      <c r="P170" s="17" t="e">
        <f aca="false">IF(F170&lt;=G170, G170-F170, _xlfn.DAYS(E170, DATE(I170, H170-1, F170)))</f>
        <v>#VALUE!</v>
      </c>
      <c r="Q170" s="28" t="str">
        <f aca="false">IF(J170, "", TRIM(K170&amp;" "&amp;L170&amp;" "&amp;M170))</f>
        <v/>
      </c>
    </row>
    <row r="171" customFormat="false" ht="12.8" hidden="false" customHeight="false" outlineLevel="0" collapsed="false">
      <c r="D171" s="27" t="str">
        <f aca="true">IF(INDIRECT("B171")=0, "", INDIRECT("B171"))</f>
        <v/>
      </c>
      <c r="E171" s="27" t="str">
        <f aca="true">IF(INDIRECT("C171")=0, "", INDIRECT("C171"))</f>
        <v/>
      </c>
      <c r="F171" s="17" t="e">
        <f aca="false">DAY(D171)</f>
        <v>#VALUE!</v>
      </c>
      <c r="G171" s="17" t="e">
        <f aca="false">DAY(E171)</f>
        <v>#VALUE!</v>
      </c>
      <c r="H171" s="17" t="e">
        <f aca="false">MONTH(E171)</f>
        <v>#VALUE!</v>
      </c>
      <c r="I171" s="17" t="e">
        <f aca="false">YEAR(E171)</f>
        <v>#VALUE!</v>
      </c>
      <c r="J171" s="16" t="n">
        <f aca="false">OR(E171&lt;D171, ISBLANK(D171), ISBLANK(E171), ISTEXT(D171), ISTEXT(E171))</f>
        <v>1</v>
      </c>
      <c r="K171" s="17" t="e">
        <f aca="false">IF(N171=0, "", IF(N171=1, "1 year", N171&amp;" years"))</f>
        <v>#VALUE!</v>
      </c>
      <c r="L171" s="17" t="e">
        <f aca="false">IF(O171=0, "", IF(O171=1, "1 month", O171&amp;" months"))</f>
        <v>#VALUE!</v>
      </c>
      <c r="M171" s="17" t="e">
        <f aca="false">IF(P171=0, "", IF(P171=1, "1 day", P171&amp;" days"))</f>
        <v>#VALUE!</v>
      </c>
      <c r="N171" s="17" t="e">
        <f aca="false">ORG.OPENOFFICE.YEARS(D171, E171, 0)</f>
        <v>#VALUE!</v>
      </c>
      <c r="O171" s="17" t="e">
        <f aca="false">MOD(ORG.OPENOFFICE.MONTHS(D171, E171, 0),12)</f>
        <v>#VALUE!</v>
      </c>
      <c r="P171" s="17" t="e">
        <f aca="false">IF(F171&lt;=G171, G171-F171, _xlfn.DAYS(E171, DATE(I171, H171-1, F171)))</f>
        <v>#VALUE!</v>
      </c>
      <c r="Q171" s="28" t="str">
        <f aca="false">IF(J171, "", TRIM(K171&amp;" "&amp;L171&amp;" "&amp;M171))</f>
        <v/>
      </c>
    </row>
    <row r="172" customFormat="false" ht="12.8" hidden="false" customHeight="false" outlineLevel="0" collapsed="false">
      <c r="D172" s="27" t="str">
        <f aca="true">IF(INDIRECT("B172")=0, "", INDIRECT("B172"))</f>
        <v/>
      </c>
      <c r="E172" s="27" t="str">
        <f aca="true">IF(INDIRECT("C172")=0, "", INDIRECT("C172"))</f>
        <v/>
      </c>
      <c r="F172" s="17" t="e">
        <f aca="false">DAY(D172)</f>
        <v>#VALUE!</v>
      </c>
      <c r="G172" s="17" t="e">
        <f aca="false">DAY(E172)</f>
        <v>#VALUE!</v>
      </c>
      <c r="H172" s="17" t="e">
        <f aca="false">MONTH(E172)</f>
        <v>#VALUE!</v>
      </c>
      <c r="I172" s="17" t="e">
        <f aca="false">YEAR(E172)</f>
        <v>#VALUE!</v>
      </c>
      <c r="J172" s="16" t="n">
        <f aca="false">OR(E172&lt;D172, ISBLANK(D172), ISBLANK(E172), ISTEXT(D172), ISTEXT(E172))</f>
        <v>1</v>
      </c>
      <c r="K172" s="17" t="e">
        <f aca="false">IF(N172=0, "", IF(N172=1, "1 year", N172&amp;" years"))</f>
        <v>#VALUE!</v>
      </c>
      <c r="L172" s="17" t="e">
        <f aca="false">IF(O172=0, "", IF(O172=1, "1 month", O172&amp;" months"))</f>
        <v>#VALUE!</v>
      </c>
      <c r="M172" s="17" t="e">
        <f aca="false">IF(P172=0, "", IF(P172=1, "1 day", P172&amp;" days"))</f>
        <v>#VALUE!</v>
      </c>
      <c r="N172" s="17" t="e">
        <f aca="false">ORG.OPENOFFICE.YEARS(D172, E172, 0)</f>
        <v>#VALUE!</v>
      </c>
      <c r="O172" s="17" t="e">
        <f aca="false">MOD(ORG.OPENOFFICE.MONTHS(D172, E172, 0),12)</f>
        <v>#VALUE!</v>
      </c>
      <c r="P172" s="17" t="e">
        <f aca="false">IF(F172&lt;=G172, G172-F172, _xlfn.DAYS(E172, DATE(I172, H172-1, F172)))</f>
        <v>#VALUE!</v>
      </c>
      <c r="Q172" s="28" t="str">
        <f aca="false">IF(J172, "", TRIM(K172&amp;" "&amp;L172&amp;" "&amp;M172))</f>
        <v/>
      </c>
    </row>
    <row r="173" customFormat="false" ht="12.8" hidden="false" customHeight="false" outlineLevel="0" collapsed="false">
      <c r="D173" s="27" t="str">
        <f aca="true">IF(INDIRECT("B173")=0, "", INDIRECT("B173"))</f>
        <v/>
      </c>
      <c r="E173" s="27" t="str">
        <f aca="true">IF(INDIRECT("C173")=0, "", INDIRECT("C173"))</f>
        <v/>
      </c>
      <c r="F173" s="17" t="e">
        <f aca="false">DAY(D173)</f>
        <v>#VALUE!</v>
      </c>
      <c r="G173" s="17" t="e">
        <f aca="false">DAY(E173)</f>
        <v>#VALUE!</v>
      </c>
      <c r="H173" s="17" t="e">
        <f aca="false">MONTH(E173)</f>
        <v>#VALUE!</v>
      </c>
      <c r="I173" s="17" t="e">
        <f aca="false">YEAR(E173)</f>
        <v>#VALUE!</v>
      </c>
      <c r="J173" s="16" t="n">
        <f aca="false">OR(E173&lt;D173, ISBLANK(D173), ISBLANK(E173), ISTEXT(D173), ISTEXT(E173))</f>
        <v>1</v>
      </c>
      <c r="K173" s="17" t="e">
        <f aca="false">IF(N173=0, "", IF(N173=1, "1 year", N173&amp;" years"))</f>
        <v>#VALUE!</v>
      </c>
      <c r="L173" s="17" t="e">
        <f aca="false">IF(O173=0, "", IF(O173=1, "1 month", O173&amp;" months"))</f>
        <v>#VALUE!</v>
      </c>
      <c r="M173" s="17" t="e">
        <f aca="false">IF(P173=0, "", IF(P173=1, "1 day", P173&amp;" days"))</f>
        <v>#VALUE!</v>
      </c>
      <c r="N173" s="17" t="e">
        <f aca="false">ORG.OPENOFFICE.YEARS(D173, E173, 0)</f>
        <v>#VALUE!</v>
      </c>
      <c r="O173" s="17" t="e">
        <f aca="false">MOD(ORG.OPENOFFICE.MONTHS(D173, E173, 0),12)</f>
        <v>#VALUE!</v>
      </c>
      <c r="P173" s="17" t="e">
        <f aca="false">IF(F173&lt;=G173, G173-F173, _xlfn.DAYS(E173, DATE(I173, H173-1, F173)))</f>
        <v>#VALUE!</v>
      </c>
      <c r="Q173" s="28" t="str">
        <f aca="false">IF(J173, "", TRIM(K173&amp;" "&amp;L173&amp;" "&amp;M173))</f>
        <v/>
      </c>
    </row>
    <row r="174" customFormat="false" ht="12.8" hidden="false" customHeight="false" outlineLevel="0" collapsed="false">
      <c r="D174" s="27" t="str">
        <f aca="true">IF(INDIRECT("B174")=0, "", INDIRECT("B174"))</f>
        <v/>
      </c>
      <c r="E174" s="27" t="str">
        <f aca="true">IF(INDIRECT("C174")=0, "", INDIRECT("C174"))</f>
        <v/>
      </c>
      <c r="F174" s="17" t="e">
        <f aca="false">DAY(D174)</f>
        <v>#VALUE!</v>
      </c>
      <c r="G174" s="17" t="e">
        <f aca="false">DAY(E174)</f>
        <v>#VALUE!</v>
      </c>
      <c r="H174" s="17" t="e">
        <f aca="false">MONTH(E174)</f>
        <v>#VALUE!</v>
      </c>
      <c r="I174" s="17" t="e">
        <f aca="false">YEAR(E174)</f>
        <v>#VALUE!</v>
      </c>
      <c r="J174" s="16" t="n">
        <f aca="false">OR(E174&lt;D174, ISBLANK(D174), ISBLANK(E174), ISTEXT(D174), ISTEXT(E174))</f>
        <v>1</v>
      </c>
      <c r="K174" s="17" t="e">
        <f aca="false">IF(N174=0, "", IF(N174=1, "1 year", N174&amp;" years"))</f>
        <v>#VALUE!</v>
      </c>
      <c r="L174" s="17" t="e">
        <f aca="false">IF(O174=0, "", IF(O174=1, "1 month", O174&amp;" months"))</f>
        <v>#VALUE!</v>
      </c>
      <c r="M174" s="17" t="e">
        <f aca="false">IF(P174=0, "", IF(P174=1, "1 day", P174&amp;" days"))</f>
        <v>#VALUE!</v>
      </c>
      <c r="N174" s="17" t="e">
        <f aca="false">ORG.OPENOFFICE.YEARS(D174, E174, 0)</f>
        <v>#VALUE!</v>
      </c>
      <c r="O174" s="17" t="e">
        <f aca="false">MOD(ORG.OPENOFFICE.MONTHS(D174, E174, 0),12)</f>
        <v>#VALUE!</v>
      </c>
      <c r="P174" s="17" t="e">
        <f aca="false">IF(F174&lt;=G174, G174-F174, _xlfn.DAYS(E174, DATE(I174, H174-1, F174)))</f>
        <v>#VALUE!</v>
      </c>
      <c r="Q174" s="28" t="str">
        <f aca="false">IF(J174, "", TRIM(K174&amp;" "&amp;L174&amp;" "&amp;M174))</f>
        <v/>
      </c>
    </row>
    <row r="175" customFormat="false" ht="12.8" hidden="false" customHeight="false" outlineLevel="0" collapsed="false">
      <c r="D175" s="27" t="str">
        <f aca="true">IF(INDIRECT("B175")=0, "", INDIRECT("B175"))</f>
        <v/>
      </c>
      <c r="E175" s="27" t="str">
        <f aca="true">IF(INDIRECT("C175")=0, "", INDIRECT("C175"))</f>
        <v/>
      </c>
      <c r="F175" s="17" t="e">
        <f aca="false">DAY(D175)</f>
        <v>#VALUE!</v>
      </c>
      <c r="G175" s="17" t="e">
        <f aca="false">DAY(E175)</f>
        <v>#VALUE!</v>
      </c>
      <c r="H175" s="17" t="e">
        <f aca="false">MONTH(E175)</f>
        <v>#VALUE!</v>
      </c>
      <c r="I175" s="17" t="e">
        <f aca="false">YEAR(E175)</f>
        <v>#VALUE!</v>
      </c>
      <c r="J175" s="16" t="n">
        <f aca="false">OR(E175&lt;D175, ISBLANK(D175), ISBLANK(E175), ISTEXT(D175), ISTEXT(E175))</f>
        <v>1</v>
      </c>
      <c r="K175" s="17" t="e">
        <f aca="false">IF(N175=0, "", IF(N175=1, "1 year", N175&amp;" years"))</f>
        <v>#VALUE!</v>
      </c>
      <c r="L175" s="17" t="e">
        <f aca="false">IF(O175=0, "", IF(O175=1, "1 month", O175&amp;" months"))</f>
        <v>#VALUE!</v>
      </c>
      <c r="M175" s="17" t="e">
        <f aca="false">IF(P175=0, "", IF(P175=1, "1 day", P175&amp;" days"))</f>
        <v>#VALUE!</v>
      </c>
      <c r="N175" s="17" t="e">
        <f aca="false">ORG.OPENOFFICE.YEARS(D175, E175, 0)</f>
        <v>#VALUE!</v>
      </c>
      <c r="O175" s="17" t="e">
        <f aca="false">MOD(ORG.OPENOFFICE.MONTHS(D175, E175, 0),12)</f>
        <v>#VALUE!</v>
      </c>
      <c r="P175" s="17" t="e">
        <f aca="false">IF(F175&lt;=G175, G175-F175, _xlfn.DAYS(E175, DATE(I175, H175-1, F175)))</f>
        <v>#VALUE!</v>
      </c>
      <c r="Q175" s="28" t="str">
        <f aca="false">IF(J175, "", TRIM(K175&amp;" "&amp;L175&amp;" "&amp;M175))</f>
        <v/>
      </c>
    </row>
    <row r="176" customFormat="false" ht="12.8" hidden="false" customHeight="false" outlineLevel="0" collapsed="false">
      <c r="D176" s="27" t="str">
        <f aca="true">IF(INDIRECT("B176")=0, "", INDIRECT("B176"))</f>
        <v/>
      </c>
      <c r="E176" s="27" t="str">
        <f aca="true">IF(INDIRECT("C176")=0, "", INDIRECT("C176"))</f>
        <v/>
      </c>
      <c r="F176" s="17" t="e">
        <f aca="false">DAY(D176)</f>
        <v>#VALUE!</v>
      </c>
      <c r="G176" s="17" t="e">
        <f aca="false">DAY(E176)</f>
        <v>#VALUE!</v>
      </c>
      <c r="H176" s="17" t="e">
        <f aca="false">MONTH(E176)</f>
        <v>#VALUE!</v>
      </c>
      <c r="I176" s="17" t="e">
        <f aca="false">YEAR(E176)</f>
        <v>#VALUE!</v>
      </c>
      <c r="J176" s="16" t="n">
        <f aca="false">OR(E176&lt;D176, ISBLANK(D176), ISBLANK(E176), ISTEXT(D176), ISTEXT(E176))</f>
        <v>1</v>
      </c>
      <c r="K176" s="17" t="e">
        <f aca="false">IF(N176=0, "", IF(N176=1, "1 year", N176&amp;" years"))</f>
        <v>#VALUE!</v>
      </c>
      <c r="L176" s="17" t="e">
        <f aca="false">IF(O176=0, "", IF(O176=1, "1 month", O176&amp;" months"))</f>
        <v>#VALUE!</v>
      </c>
      <c r="M176" s="17" t="e">
        <f aca="false">IF(P176=0, "", IF(P176=1, "1 day", P176&amp;" days"))</f>
        <v>#VALUE!</v>
      </c>
      <c r="N176" s="17" t="e">
        <f aca="false">ORG.OPENOFFICE.YEARS(D176, E176, 0)</f>
        <v>#VALUE!</v>
      </c>
      <c r="O176" s="17" t="e">
        <f aca="false">MOD(ORG.OPENOFFICE.MONTHS(D176, E176, 0),12)</f>
        <v>#VALUE!</v>
      </c>
      <c r="P176" s="17" t="e">
        <f aca="false">IF(F176&lt;=G176, G176-F176, _xlfn.DAYS(E176, DATE(I176, H176-1, F176)))</f>
        <v>#VALUE!</v>
      </c>
      <c r="Q176" s="28" t="str">
        <f aca="false">IF(J176, "", TRIM(K176&amp;" "&amp;L176&amp;" "&amp;M176))</f>
        <v/>
      </c>
    </row>
    <row r="177" customFormat="false" ht="12.8" hidden="false" customHeight="false" outlineLevel="0" collapsed="false">
      <c r="D177" s="27" t="str">
        <f aca="true">IF(INDIRECT("B177")=0, "", INDIRECT("B177"))</f>
        <v/>
      </c>
      <c r="E177" s="27" t="str">
        <f aca="true">IF(INDIRECT("C177")=0, "", INDIRECT("C177"))</f>
        <v/>
      </c>
      <c r="F177" s="17" t="e">
        <f aca="false">DAY(D177)</f>
        <v>#VALUE!</v>
      </c>
      <c r="G177" s="17" t="e">
        <f aca="false">DAY(E177)</f>
        <v>#VALUE!</v>
      </c>
      <c r="H177" s="17" t="e">
        <f aca="false">MONTH(E177)</f>
        <v>#VALUE!</v>
      </c>
      <c r="I177" s="17" t="e">
        <f aca="false">YEAR(E177)</f>
        <v>#VALUE!</v>
      </c>
      <c r="J177" s="16" t="n">
        <f aca="false">OR(E177&lt;D177, ISBLANK(D177), ISBLANK(E177), ISTEXT(D177), ISTEXT(E177))</f>
        <v>1</v>
      </c>
      <c r="K177" s="17" t="e">
        <f aca="false">IF(N177=0, "", IF(N177=1, "1 year", N177&amp;" years"))</f>
        <v>#VALUE!</v>
      </c>
      <c r="L177" s="17" t="e">
        <f aca="false">IF(O177=0, "", IF(O177=1, "1 month", O177&amp;" months"))</f>
        <v>#VALUE!</v>
      </c>
      <c r="M177" s="17" t="e">
        <f aca="false">IF(P177=0, "", IF(P177=1, "1 day", P177&amp;" days"))</f>
        <v>#VALUE!</v>
      </c>
      <c r="N177" s="17" t="e">
        <f aca="false">ORG.OPENOFFICE.YEARS(D177, E177, 0)</f>
        <v>#VALUE!</v>
      </c>
      <c r="O177" s="17" t="e">
        <f aca="false">MOD(ORG.OPENOFFICE.MONTHS(D177, E177, 0),12)</f>
        <v>#VALUE!</v>
      </c>
      <c r="P177" s="17" t="e">
        <f aca="false">IF(F177&lt;=G177, G177-F177, _xlfn.DAYS(E177, DATE(I177, H177-1, F177)))</f>
        <v>#VALUE!</v>
      </c>
      <c r="Q177" s="28" t="str">
        <f aca="false">IF(J177, "", TRIM(K177&amp;" "&amp;L177&amp;" "&amp;M177))</f>
        <v/>
      </c>
    </row>
    <row r="178" customFormat="false" ht="12.8" hidden="false" customHeight="false" outlineLevel="0" collapsed="false">
      <c r="D178" s="27" t="str">
        <f aca="true">IF(INDIRECT("B178")=0, "", INDIRECT("B178"))</f>
        <v/>
      </c>
      <c r="E178" s="27" t="str">
        <f aca="true">IF(INDIRECT("C178")=0, "", INDIRECT("C178"))</f>
        <v/>
      </c>
      <c r="F178" s="17" t="e">
        <f aca="false">DAY(D178)</f>
        <v>#VALUE!</v>
      </c>
      <c r="G178" s="17" t="e">
        <f aca="false">DAY(E178)</f>
        <v>#VALUE!</v>
      </c>
      <c r="H178" s="17" t="e">
        <f aca="false">MONTH(E178)</f>
        <v>#VALUE!</v>
      </c>
      <c r="I178" s="17" t="e">
        <f aca="false">YEAR(E178)</f>
        <v>#VALUE!</v>
      </c>
      <c r="J178" s="16" t="n">
        <f aca="false">OR(E178&lt;D178, ISBLANK(D178), ISBLANK(E178), ISTEXT(D178), ISTEXT(E178))</f>
        <v>1</v>
      </c>
      <c r="K178" s="17" t="e">
        <f aca="false">IF(N178=0, "", IF(N178=1, "1 year", N178&amp;" years"))</f>
        <v>#VALUE!</v>
      </c>
      <c r="L178" s="17" t="e">
        <f aca="false">IF(O178=0, "", IF(O178=1, "1 month", O178&amp;" months"))</f>
        <v>#VALUE!</v>
      </c>
      <c r="M178" s="17" t="e">
        <f aca="false">IF(P178=0, "", IF(P178=1, "1 day", P178&amp;" days"))</f>
        <v>#VALUE!</v>
      </c>
      <c r="N178" s="17" t="e">
        <f aca="false">ORG.OPENOFFICE.YEARS(D178, E178, 0)</f>
        <v>#VALUE!</v>
      </c>
      <c r="O178" s="17" t="e">
        <f aca="false">MOD(ORG.OPENOFFICE.MONTHS(D178, E178, 0),12)</f>
        <v>#VALUE!</v>
      </c>
      <c r="P178" s="17" t="e">
        <f aca="false">IF(F178&lt;=G178, G178-F178, _xlfn.DAYS(E178, DATE(I178, H178-1, F178)))</f>
        <v>#VALUE!</v>
      </c>
      <c r="Q178" s="28" t="str">
        <f aca="false">IF(J178, "", TRIM(K178&amp;" "&amp;L178&amp;" "&amp;M178))</f>
        <v/>
      </c>
    </row>
    <row r="179" customFormat="false" ht="12.8" hidden="false" customHeight="false" outlineLevel="0" collapsed="false">
      <c r="D179" s="27" t="str">
        <f aca="true">IF(INDIRECT("B179")=0, "", INDIRECT("B179"))</f>
        <v/>
      </c>
      <c r="E179" s="27" t="str">
        <f aca="true">IF(INDIRECT("C179")=0, "", INDIRECT("C179"))</f>
        <v/>
      </c>
      <c r="F179" s="17" t="e">
        <f aca="false">DAY(D179)</f>
        <v>#VALUE!</v>
      </c>
      <c r="G179" s="17" t="e">
        <f aca="false">DAY(E179)</f>
        <v>#VALUE!</v>
      </c>
      <c r="H179" s="17" t="e">
        <f aca="false">MONTH(E179)</f>
        <v>#VALUE!</v>
      </c>
      <c r="I179" s="17" t="e">
        <f aca="false">YEAR(E179)</f>
        <v>#VALUE!</v>
      </c>
      <c r="J179" s="16" t="n">
        <f aca="false">OR(E179&lt;D179, ISBLANK(D179), ISBLANK(E179), ISTEXT(D179), ISTEXT(E179))</f>
        <v>1</v>
      </c>
      <c r="K179" s="17" t="e">
        <f aca="false">IF(N179=0, "", IF(N179=1, "1 year", N179&amp;" years"))</f>
        <v>#VALUE!</v>
      </c>
      <c r="L179" s="17" t="e">
        <f aca="false">IF(O179=0, "", IF(O179=1, "1 month", O179&amp;" months"))</f>
        <v>#VALUE!</v>
      </c>
      <c r="M179" s="17" t="e">
        <f aca="false">IF(P179=0, "", IF(P179=1, "1 day", P179&amp;" days"))</f>
        <v>#VALUE!</v>
      </c>
      <c r="N179" s="17" t="e">
        <f aca="false">ORG.OPENOFFICE.YEARS(D179, E179, 0)</f>
        <v>#VALUE!</v>
      </c>
      <c r="O179" s="17" t="e">
        <f aca="false">MOD(ORG.OPENOFFICE.MONTHS(D179, E179, 0),12)</f>
        <v>#VALUE!</v>
      </c>
      <c r="P179" s="17" t="e">
        <f aca="false">IF(F179&lt;=G179, G179-F179, _xlfn.DAYS(E179, DATE(I179, H179-1, F179)))</f>
        <v>#VALUE!</v>
      </c>
      <c r="Q179" s="28" t="str">
        <f aca="false">IF(J179, "", TRIM(K179&amp;" "&amp;L179&amp;" "&amp;M179))</f>
        <v/>
      </c>
    </row>
    <row r="180" customFormat="false" ht="12.8" hidden="false" customHeight="false" outlineLevel="0" collapsed="false">
      <c r="D180" s="27" t="str">
        <f aca="true">IF(INDIRECT("B180")=0, "", INDIRECT("B180"))</f>
        <v/>
      </c>
      <c r="E180" s="27" t="str">
        <f aca="true">IF(INDIRECT("C180")=0, "", INDIRECT("C180"))</f>
        <v/>
      </c>
      <c r="F180" s="17" t="e">
        <f aca="false">DAY(D180)</f>
        <v>#VALUE!</v>
      </c>
      <c r="G180" s="17" t="e">
        <f aca="false">DAY(E180)</f>
        <v>#VALUE!</v>
      </c>
      <c r="H180" s="17" t="e">
        <f aca="false">MONTH(E180)</f>
        <v>#VALUE!</v>
      </c>
      <c r="I180" s="17" t="e">
        <f aca="false">YEAR(E180)</f>
        <v>#VALUE!</v>
      </c>
      <c r="J180" s="16" t="n">
        <f aca="false">OR(E180&lt;D180, ISBLANK(D180), ISBLANK(E180), ISTEXT(D180), ISTEXT(E180))</f>
        <v>1</v>
      </c>
      <c r="K180" s="17" t="e">
        <f aca="false">IF(N180=0, "", IF(N180=1, "1 year", N180&amp;" years"))</f>
        <v>#VALUE!</v>
      </c>
      <c r="L180" s="17" t="e">
        <f aca="false">IF(O180=0, "", IF(O180=1, "1 month", O180&amp;" months"))</f>
        <v>#VALUE!</v>
      </c>
      <c r="M180" s="17" t="e">
        <f aca="false">IF(P180=0, "", IF(P180=1, "1 day", P180&amp;" days"))</f>
        <v>#VALUE!</v>
      </c>
      <c r="N180" s="17" t="e">
        <f aca="false">ORG.OPENOFFICE.YEARS(D180, E180, 0)</f>
        <v>#VALUE!</v>
      </c>
      <c r="O180" s="17" t="e">
        <f aca="false">MOD(ORG.OPENOFFICE.MONTHS(D180, E180, 0),12)</f>
        <v>#VALUE!</v>
      </c>
      <c r="P180" s="17" t="e">
        <f aca="false">IF(F180&lt;=G180, G180-F180, _xlfn.DAYS(E180, DATE(I180, H180-1, F180)))</f>
        <v>#VALUE!</v>
      </c>
      <c r="Q180" s="28" t="str">
        <f aca="false">IF(J180, "", TRIM(K180&amp;" "&amp;L180&amp;" "&amp;M180))</f>
        <v/>
      </c>
    </row>
    <row r="181" customFormat="false" ht="12.8" hidden="false" customHeight="false" outlineLevel="0" collapsed="false">
      <c r="D181" s="27" t="str">
        <f aca="true">IF(INDIRECT("B181")=0, "", INDIRECT("B181"))</f>
        <v/>
      </c>
      <c r="E181" s="27" t="str">
        <f aca="true">IF(INDIRECT("C181")=0, "", INDIRECT("C181"))</f>
        <v/>
      </c>
      <c r="F181" s="17" t="e">
        <f aca="false">DAY(D181)</f>
        <v>#VALUE!</v>
      </c>
      <c r="G181" s="17" t="e">
        <f aca="false">DAY(E181)</f>
        <v>#VALUE!</v>
      </c>
      <c r="H181" s="17" t="e">
        <f aca="false">MONTH(E181)</f>
        <v>#VALUE!</v>
      </c>
      <c r="I181" s="17" t="e">
        <f aca="false">YEAR(E181)</f>
        <v>#VALUE!</v>
      </c>
      <c r="J181" s="16" t="n">
        <f aca="false">OR(E181&lt;D181, ISBLANK(D181), ISBLANK(E181), ISTEXT(D181), ISTEXT(E181))</f>
        <v>1</v>
      </c>
      <c r="K181" s="17" t="e">
        <f aca="false">IF(N181=0, "", IF(N181=1, "1 year", N181&amp;" years"))</f>
        <v>#VALUE!</v>
      </c>
      <c r="L181" s="17" t="e">
        <f aca="false">IF(O181=0, "", IF(O181=1, "1 month", O181&amp;" months"))</f>
        <v>#VALUE!</v>
      </c>
      <c r="M181" s="17" t="e">
        <f aca="false">IF(P181=0, "", IF(P181=1, "1 day", P181&amp;" days"))</f>
        <v>#VALUE!</v>
      </c>
      <c r="N181" s="17" t="e">
        <f aca="false">ORG.OPENOFFICE.YEARS(D181, E181, 0)</f>
        <v>#VALUE!</v>
      </c>
      <c r="O181" s="17" t="e">
        <f aca="false">MOD(ORG.OPENOFFICE.MONTHS(D181, E181, 0),12)</f>
        <v>#VALUE!</v>
      </c>
      <c r="P181" s="17" t="e">
        <f aca="false">IF(F181&lt;=G181, G181-F181, _xlfn.DAYS(E181, DATE(I181, H181-1, F181)))</f>
        <v>#VALUE!</v>
      </c>
      <c r="Q181" s="28" t="str">
        <f aca="false">IF(J181, "", TRIM(K181&amp;" "&amp;L181&amp;" "&amp;M181))</f>
        <v/>
      </c>
    </row>
    <row r="182" customFormat="false" ht="12.8" hidden="false" customHeight="false" outlineLevel="0" collapsed="false">
      <c r="D182" s="27" t="str">
        <f aca="true">IF(INDIRECT("B182")=0, "", INDIRECT("B182"))</f>
        <v/>
      </c>
      <c r="E182" s="27" t="str">
        <f aca="true">IF(INDIRECT("C182")=0, "", INDIRECT("C182"))</f>
        <v/>
      </c>
      <c r="F182" s="17" t="e">
        <f aca="false">DAY(D182)</f>
        <v>#VALUE!</v>
      </c>
      <c r="G182" s="17" t="e">
        <f aca="false">DAY(E182)</f>
        <v>#VALUE!</v>
      </c>
      <c r="H182" s="17" t="e">
        <f aca="false">MONTH(E182)</f>
        <v>#VALUE!</v>
      </c>
      <c r="I182" s="17" t="e">
        <f aca="false">YEAR(E182)</f>
        <v>#VALUE!</v>
      </c>
      <c r="J182" s="16" t="n">
        <f aca="false">OR(E182&lt;D182, ISBLANK(D182), ISBLANK(E182), ISTEXT(D182), ISTEXT(E182))</f>
        <v>1</v>
      </c>
      <c r="K182" s="17" t="e">
        <f aca="false">IF(N182=0, "", IF(N182=1, "1 year", N182&amp;" years"))</f>
        <v>#VALUE!</v>
      </c>
      <c r="L182" s="17" t="e">
        <f aca="false">IF(O182=0, "", IF(O182=1, "1 month", O182&amp;" months"))</f>
        <v>#VALUE!</v>
      </c>
      <c r="M182" s="17" t="e">
        <f aca="false">IF(P182=0, "", IF(P182=1, "1 day", P182&amp;" days"))</f>
        <v>#VALUE!</v>
      </c>
      <c r="N182" s="17" t="e">
        <f aca="false">ORG.OPENOFFICE.YEARS(D182, E182, 0)</f>
        <v>#VALUE!</v>
      </c>
      <c r="O182" s="17" t="e">
        <f aca="false">MOD(ORG.OPENOFFICE.MONTHS(D182, E182, 0),12)</f>
        <v>#VALUE!</v>
      </c>
      <c r="P182" s="17" t="e">
        <f aca="false">IF(F182&lt;=G182, G182-F182, _xlfn.DAYS(E182, DATE(I182, H182-1, F182)))</f>
        <v>#VALUE!</v>
      </c>
      <c r="Q182" s="28" t="str">
        <f aca="false">IF(J182, "", TRIM(K182&amp;" "&amp;L182&amp;" "&amp;M182))</f>
        <v/>
      </c>
    </row>
    <row r="183" customFormat="false" ht="12.8" hidden="false" customHeight="false" outlineLevel="0" collapsed="false">
      <c r="D183" s="27" t="str">
        <f aca="true">IF(INDIRECT("B183")=0, "", INDIRECT("B183"))</f>
        <v/>
      </c>
      <c r="E183" s="27" t="str">
        <f aca="true">IF(INDIRECT("C183")=0, "", INDIRECT("C183"))</f>
        <v/>
      </c>
      <c r="F183" s="17" t="e">
        <f aca="false">DAY(D183)</f>
        <v>#VALUE!</v>
      </c>
      <c r="G183" s="17" t="e">
        <f aca="false">DAY(E183)</f>
        <v>#VALUE!</v>
      </c>
      <c r="H183" s="17" t="e">
        <f aca="false">MONTH(E183)</f>
        <v>#VALUE!</v>
      </c>
      <c r="I183" s="17" t="e">
        <f aca="false">YEAR(E183)</f>
        <v>#VALUE!</v>
      </c>
      <c r="J183" s="16" t="n">
        <f aca="false">OR(E183&lt;D183, ISBLANK(D183), ISBLANK(E183), ISTEXT(D183), ISTEXT(E183))</f>
        <v>1</v>
      </c>
      <c r="K183" s="17" t="e">
        <f aca="false">IF(N183=0, "", IF(N183=1, "1 year", N183&amp;" years"))</f>
        <v>#VALUE!</v>
      </c>
      <c r="L183" s="17" t="e">
        <f aca="false">IF(O183=0, "", IF(O183=1, "1 month", O183&amp;" months"))</f>
        <v>#VALUE!</v>
      </c>
      <c r="M183" s="17" t="e">
        <f aca="false">IF(P183=0, "", IF(P183=1, "1 day", P183&amp;" days"))</f>
        <v>#VALUE!</v>
      </c>
      <c r="N183" s="17" t="e">
        <f aca="false">ORG.OPENOFFICE.YEARS(D183, E183, 0)</f>
        <v>#VALUE!</v>
      </c>
      <c r="O183" s="17" t="e">
        <f aca="false">MOD(ORG.OPENOFFICE.MONTHS(D183, E183, 0),12)</f>
        <v>#VALUE!</v>
      </c>
      <c r="P183" s="17" t="e">
        <f aca="false">IF(F183&lt;=G183, G183-F183, _xlfn.DAYS(E183, DATE(I183, H183-1, F183)))</f>
        <v>#VALUE!</v>
      </c>
      <c r="Q183" s="28" t="str">
        <f aca="false">IF(J183, "", TRIM(K183&amp;" "&amp;L183&amp;" "&amp;M183))</f>
        <v/>
      </c>
    </row>
    <row r="184" customFormat="false" ht="12.8" hidden="false" customHeight="false" outlineLevel="0" collapsed="false">
      <c r="D184" s="27" t="str">
        <f aca="true">IF(INDIRECT("B184")=0, "", INDIRECT("B184"))</f>
        <v/>
      </c>
      <c r="E184" s="27" t="str">
        <f aca="true">IF(INDIRECT("C184")=0, "", INDIRECT("C184"))</f>
        <v/>
      </c>
      <c r="F184" s="17" t="e">
        <f aca="false">DAY(D184)</f>
        <v>#VALUE!</v>
      </c>
      <c r="G184" s="17" t="e">
        <f aca="false">DAY(E184)</f>
        <v>#VALUE!</v>
      </c>
      <c r="H184" s="17" t="e">
        <f aca="false">MONTH(E184)</f>
        <v>#VALUE!</v>
      </c>
      <c r="I184" s="17" t="e">
        <f aca="false">YEAR(E184)</f>
        <v>#VALUE!</v>
      </c>
      <c r="J184" s="16" t="n">
        <f aca="false">OR(E184&lt;D184, ISBLANK(D184), ISBLANK(E184), ISTEXT(D184), ISTEXT(E184))</f>
        <v>1</v>
      </c>
      <c r="K184" s="17" t="e">
        <f aca="false">IF(N184=0, "", IF(N184=1, "1 year", N184&amp;" years"))</f>
        <v>#VALUE!</v>
      </c>
      <c r="L184" s="17" t="e">
        <f aca="false">IF(O184=0, "", IF(O184=1, "1 month", O184&amp;" months"))</f>
        <v>#VALUE!</v>
      </c>
      <c r="M184" s="17" t="e">
        <f aca="false">IF(P184=0, "", IF(P184=1, "1 day", P184&amp;" days"))</f>
        <v>#VALUE!</v>
      </c>
      <c r="N184" s="17" t="e">
        <f aca="false">ORG.OPENOFFICE.YEARS(D184, E184, 0)</f>
        <v>#VALUE!</v>
      </c>
      <c r="O184" s="17" t="e">
        <f aca="false">MOD(ORG.OPENOFFICE.MONTHS(D184, E184, 0),12)</f>
        <v>#VALUE!</v>
      </c>
      <c r="P184" s="17" t="e">
        <f aca="false">IF(F184&lt;=G184, G184-F184, _xlfn.DAYS(E184, DATE(I184, H184-1, F184)))</f>
        <v>#VALUE!</v>
      </c>
      <c r="Q184" s="28" t="str">
        <f aca="false">IF(J184, "", TRIM(K184&amp;" "&amp;L184&amp;" "&amp;M184))</f>
        <v/>
      </c>
    </row>
    <row r="185" customFormat="false" ht="12.8" hidden="false" customHeight="false" outlineLevel="0" collapsed="false">
      <c r="D185" s="27" t="str">
        <f aca="true">IF(INDIRECT("B185")=0, "", INDIRECT("B185"))</f>
        <v/>
      </c>
      <c r="E185" s="27" t="str">
        <f aca="true">IF(INDIRECT("C185")=0, "", INDIRECT("C185"))</f>
        <v/>
      </c>
      <c r="F185" s="17" t="e">
        <f aca="false">DAY(D185)</f>
        <v>#VALUE!</v>
      </c>
      <c r="G185" s="17" t="e">
        <f aca="false">DAY(E185)</f>
        <v>#VALUE!</v>
      </c>
      <c r="H185" s="17" t="e">
        <f aca="false">MONTH(E185)</f>
        <v>#VALUE!</v>
      </c>
      <c r="I185" s="17" t="e">
        <f aca="false">YEAR(E185)</f>
        <v>#VALUE!</v>
      </c>
      <c r="J185" s="16" t="n">
        <f aca="false">OR(E185&lt;D185, ISBLANK(D185), ISBLANK(E185), ISTEXT(D185), ISTEXT(E185))</f>
        <v>1</v>
      </c>
      <c r="K185" s="17" t="e">
        <f aca="false">IF(N185=0, "", IF(N185=1, "1 year", N185&amp;" years"))</f>
        <v>#VALUE!</v>
      </c>
      <c r="L185" s="17" t="e">
        <f aca="false">IF(O185=0, "", IF(O185=1, "1 month", O185&amp;" months"))</f>
        <v>#VALUE!</v>
      </c>
      <c r="M185" s="17" t="e">
        <f aca="false">IF(P185=0, "", IF(P185=1, "1 day", P185&amp;" days"))</f>
        <v>#VALUE!</v>
      </c>
      <c r="N185" s="17" t="e">
        <f aca="false">ORG.OPENOFFICE.YEARS(D185, E185, 0)</f>
        <v>#VALUE!</v>
      </c>
      <c r="O185" s="17" t="e">
        <f aca="false">MOD(ORG.OPENOFFICE.MONTHS(D185, E185, 0),12)</f>
        <v>#VALUE!</v>
      </c>
      <c r="P185" s="17" t="e">
        <f aca="false">IF(F185&lt;=G185, G185-F185, _xlfn.DAYS(E185, DATE(I185, H185-1, F185)))</f>
        <v>#VALUE!</v>
      </c>
      <c r="Q185" s="28" t="str">
        <f aca="false">IF(J185, "", TRIM(K185&amp;" "&amp;L185&amp;" "&amp;M185))</f>
        <v/>
      </c>
    </row>
    <row r="186" customFormat="false" ht="12.8" hidden="false" customHeight="false" outlineLevel="0" collapsed="false">
      <c r="D186" s="27" t="str">
        <f aca="true">IF(INDIRECT("B186")=0, "", INDIRECT("B186"))</f>
        <v/>
      </c>
      <c r="E186" s="27" t="str">
        <f aca="true">IF(INDIRECT("C186")=0, "", INDIRECT("C186"))</f>
        <v/>
      </c>
      <c r="F186" s="17" t="e">
        <f aca="false">DAY(D186)</f>
        <v>#VALUE!</v>
      </c>
      <c r="G186" s="17" t="e">
        <f aca="false">DAY(E186)</f>
        <v>#VALUE!</v>
      </c>
      <c r="H186" s="17" t="e">
        <f aca="false">MONTH(E186)</f>
        <v>#VALUE!</v>
      </c>
      <c r="I186" s="17" t="e">
        <f aca="false">YEAR(E186)</f>
        <v>#VALUE!</v>
      </c>
      <c r="J186" s="16" t="n">
        <f aca="false">OR(E186&lt;D186, ISBLANK(D186), ISBLANK(E186), ISTEXT(D186), ISTEXT(E186))</f>
        <v>1</v>
      </c>
      <c r="K186" s="17" t="e">
        <f aca="false">IF(N186=0, "", IF(N186=1, "1 year", N186&amp;" years"))</f>
        <v>#VALUE!</v>
      </c>
      <c r="L186" s="17" t="e">
        <f aca="false">IF(O186=0, "", IF(O186=1, "1 month", O186&amp;" months"))</f>
        <v>#VALUE!</v>
      </c>
      <c r="M186" s="17" t="e">
        <f aca="false">IF(P186=0, "", IF(P186=1, "1 day", P186&amp;" days"))</f>
        <v>#VALUE!</v>
      </c>
      <c r="N186" s="17" t="e">
        <f aca="false">ORG.OPENOFFICE.YEARS(D186, E186, 0)</f>
        <v>#VALUE!</v>
      </c>
      <c r="O186" s="17" t="e">
        <f aca="false">MOD(ORG.OPENOFFICE.MONTHS(D186, E186, 0),12)</f>
        <v>#VALUE!</v>
      </c>
      <c r="P186" s="17" t="e">
        <f aca="false">IF(F186&lt;=G186, G186-F186, _xlfn.DAYS(E186, DATE(I186, H186-1, F186)))</f>
        <v>#VALUE!</v>
      </c>
      <c r="Q186" s="28" t="str">
        <f aca="false">IF(J186, "", TRIM(K186&amp;" "&amp;L186&amp;" "&amp;M186))</f>
        <v/>
      </c>
    </row>
    <row r="187" customFormat="false" ht="12.8" hidden="false" customHeight="false" outlineLevel="0" collapsed="false">
      <c r="D187" s="27" t="str">
        <f aca="true">IF(INDIRECT("B187")=0, "", INDIRECT("B187"))</f>
        <v/>
      </c>
      <c r="E187" s="27" t="str">
        <f aca="true">IF(INDIRECT("C187")=0, "", INDIRECT("C187"))</f>
        <v/>
      </c>
      <c r="F187" s="17" t="e">
        <f aca="false">DAY(D187)</f>
        <v>#VALUE!</v>
      </c>
      <c r="G187" s="17" t="e">
        <f aca="false">DAY(E187)</f>
        <v>#VALUE!</v>
      </c>
      <c r="H187" s="17" t="e">
        <f aca="false">MONTH(E187)</f>
        <v>#VALUE!</v>
      </c>
      <c r="I187" s="17" t="e">
        <f aca="false">YEAR(E187)</f>
        <v>#VALUE!</v>
      </c>
      <c r="J187" s="16" t="n">
        <f aca="false">OR(E187&lt;D187, ISBLANK(D187), ISBLANK(E187), ISTEXT(D187), ISTEXT(E187))</f>
        <v>1</v>
      </c>
      <c r="K187" s="17" t="e">
        <f aca="false">IF(N187=0, "", IF(N187=1, "1 year", N187&amp;" years"))</f>
        <v>#VALUE!</v>
      </c>
      <c r="L187" s="17" t="e">
        <f aca="false">IF(O187=0, "", IF(O187=1, "1 month", O187&amp;" months"))</f>
        <v>#VALUE!</v>
      </c>
      <c r="M187" s="17" t="e">
        <f aca="false">IF(P187=0, "", IF(P187=1, "1 day", P187&amp;" days"))</f>
        <v>#VALUE!</v>
      </c>
      <c r="N187" s="17" t="e">
        <f aca="false">ORG.OPENOFFICE.YEARS(D187, E187, 0)</f>
        <v>#VALUE!</v>
      </c>
      <c r="O187" s="17" t="e">
        <f aca="false">MOD(ORG.OPENOFFICE.MONTHS(D187, E187, 0),12)</f>
        <v>#VALUE!</v>
      </c>
      <c r="P187" s="17" t="e">
        <f aca="false">IF(F187&lt;=G187, G187-F187, _xlfn.DAYS(E187, DATE(I187, H187-1, F187)))</f>
        <v>#VALUE!</v>
      </c>
      <c r="Q187" s="28" t="str">
        <f aca="false">IF(J187, "", TRIM(K187&amp;" "&amp;L187&amp;" "&amp;M187))</f>
        <v/>
      </c>
    </row>
    <row r="188" customFormat="false" ht="12.8" hidden="false" customHeight="false" outlineLevel="0" collapsed="false">
      <c r="D188" s="27" t="str">
        <f aca="true">IF(INDIRECT("B188")=0, "", INDIRECT("B188"))</f>
        <v/>
      </c>
      <c r="E188" s="27" t="str">
        <f aca="true">IF(INDIRECT("C188")=0, "", INDIRECT("C188"))</f>
        <v/>
      </c>
      <c r="F188" s="17" t="e">
        <f aca="false">DAY(D188)</f>
        <v>#VALUE!</v>
      </c>
      <c r="G188" s="17" t="e">
        <f aca="false">DAY(E188)</f>
        <v>#VALUE!</v>
      </c>
      <c r="H188" s="17" t="e">
        <f aca="false">MONTH(E188)</f>
        <v>#VALUE!</v>
      </c>
      <c r="I188" s="17" t="e">
        <f aca="false">YEAR(E188)</f>
        <v>#VALUE!</v>
      </c>
      <c r="J188" s="16" t="n">
        <f aca="false">OR(E188&lt;D188, ISBLANK(D188), ISBLANK(E188), ISTEXT(D188), ISTEXT(E188))</f>
        <v>1</v>
      </c>
      <c r="K188" s="17" t="e">
        <f aca="false">IF(N188=0, "", IF(N188=1, "1 year", N188&amp;" years"))</f>
        <v>#VALUE!</v>
      </c>
      <c r="L188" s="17" t="e">
        <f aca="false">IF(O188=0, "", IF(O188=1, "1 month", O188&amp;" months"))</f>
        <v>#VALUE!</v>
      </c>
      <c r="M188" s="17" t="e">
        <f aca="false">IF(P188=0, "", IF(P188=1, "1 day", P188&amp;" days"))</f>
        <v>#VALUE!</v>
      </c>
      <c r="N188" s="17" t="e">
        <f aca="false">ORG.OPENOFFICE.YEARS(D188, E188, 0)</f>
        <v>#VALUE!</v>
      </c>
      <c r="O188" s="17" t="e">
        <f aca="false">MOD(ORG.OPENOFFICE.MONTHS(D188, E188, 0),12)</f>
        <v>#VALUE!</v>
      </c>
      <c r="P188" s="17" t="e">
        <f aca="false">IF(F188&lt;=G188, G188-F188, _xlfn.DAYS(E188, DATE(I188, H188-1, F188)))</f>
        <v>#VALUE!</v>
      </c>
      <c r="Q188" s="28" t="str">
        <f aca="false">IF(J188, "", TRIM(K188&amp;" "&amp;L188&amp;" "&amp;M188))</f>
        <v/>
      </c>
    </row>
    <row r="189" customFormat="false" ht="12.8" hidden="false" customHeight="false" outlineLevel="0" collapsed="false">
      <c r="D189" s="27" t="str">
        <f aca="true">IF(INDIRECT("B189")=0, "", INDIRECT("B189"))</f>
        <v/>
      </c>
      <c r="E189" s="27" t="str">
        <f aca="true">IF(INDIRECT("C189")=0, "", INDIRECT("C189"))</f>
        <v/>
      </c>
      <c r="F189" s="17" t="e">
        <f aca="false">DAY(D189)</f>
        <v>#VALUE!</v>
      </c>
      <c r="G189" s="17" t="e">
        <f aca="false">DAY(E189)</f>
        <v>#VALUE!</v>
      </c>
      <c r="H189" s="17" t="e">
        <f aca="false">MONTH(E189)</f>
        <v>#VALUE!</v>
      </c>
      <c r="I189" s="17" t="e">
        <f aca="false">YEAR(E189)</f>
        <v>#VALUE!</v>
      </c>
      <c r="J189" s="16" t="n">
        <f aca="false">OR(E189&lt;D189, ISBLANK(D189), ISBLANK(E189), ISTEXT(D189), ISTEXT(E189))</f>
        <v>1</v>
      </c>
      <c r="K189" s="17" t="e">
        <f aca="false">IF(N189=0, "", IF(N189=1, "1 year", N189&amp;" years"))</f>
        <v>#VALUE!</v>
      </c>
      <c r="L189" s="17" t="e">
        <f aca="false">IF(O189=0, "", IF(O189=1, "1 month", O189&amp;" months"))</f>
        <v>#VALUE!</v>
      </c>
      <c r="M189" s="17" t="e">
        <f aca="false">IF(P189=0, "", IF(P189=1, "1 day", P189&amp;" days"))</f>
        <v>#VALUE!</v>
      </c>
      <c r="N189" s="17" t="e">
        <f aca="false">ORG.OPENOFFICE.YEARS(D189, E189, 0)</f>
        <v>#VALUE!</v>
      </c>
      <c r="O189" s="17" t="e">
        <f aca="false">MOD(ORG.OPENOFFICE.MONTHS(D189, E189, 0),12)</f>
        <v>#VALUE!</v>
      </c>
      <c r="P189" s="17" t="e">
        <f aca="false">IF(F189&lt;=G189, G189-F189, _xlfn.DAYS(E189, DATE(I189, H189-1, F189)))</f>
        <v>#VALUE!</v>
      </c>
      <c r="Q189" s="28" t="str">
        <f aca="false">IF(J189, "", TRIM(K189&amp;" "&amp;L189&amp;" "&amp;M189))</f>
        <v/>
      </c>
    </row>
    <row r="190" customFormat="false" ht="12.8" hidden="false" customHeight="false" outlineLevel="0" collapsed="false">
      <c r="D190" s="27" t="str">
        <f aca="true">IF(INDIRECT("B190")=0, "", INDIRECT("B190"))</f>
        <v/>
      </c>
      <c r="E190" s="27" t="str">
        <f aca="true">IF(INDIRECT("C190")=0, "", INDIRECT("C190"))</f>
        <v/>
      </c>
      <c r="F190" s="17" t="e">
        <f aca="false">DAY(D190)</f>
        <v>#VALUE!</v>
      </c>
      <c r="G190" s="17" t="e">
        <f aca="false">DAY(E190)</f>
        <v>#VALUE!</v>
      </c>
      <c r="H190" s="17" t="e">
        <f aca="false">MONTH(E190)</f>
        <v>#VALUE!</v>
      </c>
      <c r="I190" s="17" t="e">
        <f aca="false">YEAR(E190)</f>
        <v>#VALUE!</v>
      </c>
      <c r="J190" s="16" t="n">
        <f aca="false">OR(E190&lt;D190, ISBLANK(D190), ISBLANK(E190), ISTEXT(D190), ISTEXT(E190))</f>
        <v>1</v>
      </c>
      <c r="K190" s="17" t="e">
        <f aca="false">IF(N190=0, "", IF(N190=1, "1 year", N190&amp;" years"))</f>
        <v>#VALUE!</v>
      </c>
      <c r="L190" s="17" t="e">
        <f aca="false">IF(O190=0, "", IF(O190=1, "1 month", O190&amp;" months"))</f>
        <v>#VALUE!</v>
      </c>
      <c r="M190" s="17" t="e">
        <f aca="false">IF(P190=0, "", IF(P190=1, "1 day", P190&amp;" days"))</f>
        <v>#VALUE!</v>
      </c>
      <c r="N190" s="17" t="e">
        <f aca="false">ORG.OPENOFFICE.YEARS(D190, E190, 0)</f>
        <v>#VALUE!</v>
      </c>
      <c r="O190" s="17" t="e">
        <f aca="false">MOD(ORG.OPENOFFICE.MONTHS(D190, E190, 0),12)</f>
        <v>#VALUE!</v>
      </c>
      <c r="P190" s="17" t="e">
        <f aca="false">IF(F190&lt;=G190, G190-F190, _xlfn.DAYS(E190, DATE(I190, H190-1, F190)))</f>
        <v>#VALUE!</v>
      </c>
      <c r="Q190" s="28" t="str">
        <f aca="false">IF(J190, "", TRIM(K190&amp;" "&amp;L190&amp;" "&amp;M190))</f>
        <v/>
      </c>
    </row>
    <row r="191" customFormat="false" ht="12.8" hidden="false" customHeight="false" outlineLevel="0" collapsed="false">
      <c r="D191" s="27" t="str">
        <f aca="true">IF(INDIRECT("B191")=0, "", INDIRECT("B191"))</f>
        <v/>
      </c>
      <c r="E191" s="27" t="str">
        <f aca="true">IF(INDIRECT("C191")=0, "", INDIRECT("C191"))</f>
        <v/>
      </c>
      <c r="F191" s="17" t="e">
        <f aca="false">DAY(D191)</f>
        <v>#VALUE!</v>
      </c>
      <c r="G191" s="17" t="e">
        <f aca="false">DAY(E191)</f>
        <v>#VALUE!</v>
      </c>
      <c r="H191" s="17" t="e">
        <f aca="false">MONTH(E191)</f>
        <v>#VALUE!</v>
      </c>
      <c r="I191" s="17" t="e">
        <f aca="false">YEAR(E191)</f>
        <v>#VALUE!</v>
      </c>
      <c r="J191" s="16" t="n">
        <f aca="false">OR(E191&lt;D191, ISBLANK(D191), ISBLANK(E191), ISTEXT(D191), ISTEXT(E191))</f>
        <v>1</v>
      </c>
      <c r="K191" s="17" t="e">
        <f aca="false">IF(N191=0, "", IF(N191=1, "1 year", N191&amp;" years"))</f>
        <v>#VALUE!</v>
      </c>
      <c r="L191" s="17" t="e">
        <f aca="false">IF(O191=0, "", IF(O191=1, "1 month", O191&amp;" months"))</f>
        <v>#VALUE!</v>
      </c>
      <c r="M191" s="17" t="e">
        <f aca="false">IF(P191=0, "", IF(P191=1, "1 day", P191&amp;" days"))</f>
        <v>#VALUE!</v>
      </c>
      <c r="N191" s="17" t="e">
        <f aca="false">ORG.OPENOFFICE.YEARS(D191, E191, 0)</f>
        <v>#VALUE!</v>
      </c>
      <c r="O191" s="17" t="e">
        <f aca="false">MOD(ORG.OPENOFFICE.MONTHS(D191, E191, 0),12)</f>
        <v>#VALUE!</v>
      </c>
      <c r="P191" s="17" t="e">
        <f aca="false">IF(F191&lt;=G191, G191-F191, _xlfn.DAYS(E191, DATE(I191, H191-1, F191)))</f>
        <v>#VALUE!</v>
      </c>
      <c r="Q191" s="28" t="str">
        <f aca="false">IF(J191, "", TRIM(K191&amp;" "&amp;L191&amp;" "&amp;M191))</f>
        <v/>
      </c>
    </row>
    <row r="192" customFormat="false" ht="12.8" hidden="false" customHeight="false" outlineLevel="0" collapsed="false">
      <c r="D192" s="27" t="str">
        <f aca="true">IF(INDIRECT("B192")=0, "", INDIRECT("B192"))</f>
        <v/>
      </c>
      <c r="E192" s="27" t="str">
        <f aca="true">IF(INDIRECT("C192")=0, "", INDIRECT("C192"))</f>
        <v/>
      </c>
      <c r="F192" s="17" t="e">
        <f aca="false">DAY(D192)</f>
        <v>#VALUE!</v>
      </c>
      <c r="G192" s="17" t="e">
        <f aca="false">DAY(E192)</f>
        <v>#VALUE!</v>
      </c>
      <c r="H192" s="17" t="e">
        <f aca="false">MONTH(E192)</f>
        <v>#VALUE!</v>
      </c>
      <c r="I192" s="17" t="e">
        <f aca="false">YEAR(E192)</f>
        <v>#VALUE!</v>
      </c>
      <c r="J192" s="16" t="n">
        <f aca="false">OR(E192&lt;D192, ISBLANK(D192), ISBLANK(E192), ISTEXT(D192), ISTEXT(E192))</f>
        <v>1</v>
      </c>
      <c r="K192" s="17" t="e">
        <f aca="false">IF(N192=0, "", IF(N192=1, "1 year", N192&amp;" years"))</f>
        <v>#VALUE!</v>
      </c>
      <c r="L192" s="17" t="e">
        <f aca="false">IF(O192=0, "", IF(O192=1, "1 month", O192&amp;" months"))</f>
        <v>#VALUE!</v>
      </c>
      <c r="M192" s="17" t="e">
        <f aca="false">IF(P192=0, "", IF(P192=1, "1 day", P192&amp;" days"))</f>
        <v>#VALUE!</v>
      </c>
      <c r="N192" s="17" t="e">
        <f aca="false">ORG.OPENOFFICE.YEARS(D192, E192, 0)</f>
        <v>#VALUE!</v>
      </c>
      <c r="O192" s="17" t="e">
        <f aca="false">MOD(ORG.OPENOFFICE.MONTHS(D192, E192, 0),12)</f>
        <v>#VALUE!</v>
      </c>
      <c r="P192" s="17" t="e">
        <f aca="false">IF(F192&lt;=G192, G192-F192, _xlfn.DAYS(E192, DATE(I192, H192-1, F192)))</f>
        <v>#VALUE!</v>
      </c>
      <c r="Q192" s="28" t="str">
        <f aca="false">IF(J192, "", TRIM(K192&amp;" "&amp;L192&amp;" "&amp;M192))</f>
        <v/>
      </c>
    </row>
    <row r="193" customFormat="false" ht="12.8" hidden="false" customHeight="false" outlineLevel="0" collapsed="false">
      <c r="D193" s="27" t="str">
        <f aca="true">IF(INDIRECT("B193")=0, "", INDIRECT("B193"))</f>
        <v/>
      </c>
      <c r="E193" s="27" t="str">
        <f aca="true">IF(INDIRECT("C193")=0, "", INDIRECT("C193"))</f>
        <v/>
      </c>
      <c r="F193" s="17" t="e">
        <f aca="false">DAY(D193)</f>
        <v>#VALUE!</v>
      </c>
      <c r="G193" s="17" t="e">
        <f aca="false">DAY(E193)</f>
        <v>#VALUE!</v>
      </c>
      <c r="H193" s="17" t="e">
        <f aca="false">MONTH(E193)</f>
        <v>#VALUE!</v>
      </c>
      <c r="I193" s="17" t="e">
        <f aca="false">YEAR(E193)</f>
        <v>#VALUE!</v>
      </c>
      <c r="J193" s="16" t="n">
        <f aca="false">OR(E193&lt;D193, ISBLANK(D193), ISBLANK(E193), ISTEXT(D193), ISTEXT(E193))</f>
        <v>1</v>
      </c>
      <c r="K193" s="17" t="e">
        <f aca="false">IF(N193=0, "", IF(N193=1, "1 year", N193&amp;" years"))</f>
        <v>#VALUE!</v>
      </c>
      <c r="L193" s="17" t="e">
        <f aca="false">IF(O193=0, "", IF(O193=1, "1 month", O193&amp;" months"))</f>
        <v>#VALUE!</v>
      </c>
      <c r="M193" s="17" t="e">
        <f aca="false">IF(P193=0, "", IF(P193=1, "1 day", P193&amp;" days"))</f>
        <v>#VALUE!</v>
      </c>
      <c r="N193" s="17" t="e">
        <f aca="false">ORG.OPENOFFICE.YEARS(D193, E193, 0)</f>
        <v>#VALUE!</v>
      </c>
      <c r="O193" s="17" t="e">
        <f aca="false">MOD(ORG.OPENOFFICE.MONTHS(D193, E193, 0),12)</f>
        <v>#VALUE!</v>
      </c>
      <c r="P193" s="17" t="e">
        <f aca="false">IF(F193&lt;=G193, G193-F193, _xlfn.DAYS(E193, DATE(I193, H193-1, F193)))</f>
        <v>#VALUE!</v>
      </c>
      <c r="Q193" s="28" t="str">
        <f aca="false">IF(J193, "", TRIM(K193&amp;" "&amp;L193&amp;" "&amp;M193))</f>
        <v/>
      </c>
    </row>
    <row r="194" customFormat="false" ht="12.8" hidden="false" customHeight="false" outlineLevel="0" collapsed="false">
      <c r="D194" s="27" t="str">
        <f aca="true">IF(INDIRECT("B194")=0, "", INDIRECT("B194"))</f>
        <v/>
      </c>
      <c r="E194" s="27" t="str">
        <f aca="true">IF(INDIRECT("C194")=0, "", INDIRECT("C194"))</f>
        <v/>
      </c>
      <c r="F194" s="17" t="e">
        <f aca="false">DAY(D194)</f>
        <v>#VALUE!</v>
      </c>
      <c r="G194" s="17" t="e">
        <f aca="false">DAY(E194)</f>
        <v>#VALUE!</v>
      </c>
      <c r="H194" s="17" t="e">
        <f aca="false">MONTH(E194)</f>
        <v>#VALUE!</v>
      </c>
      <c r="I194" s="17" t="e">
        <f aca="false">YEAR(E194)</f>
        <v>#VALUE!</v>
      </c>
      <c r="J194" s="16" t="n">
        <f aca="false">OR(E194&lt;D194, ISBLANK(D194), ISBLANK(E194), ISTEXT(D194), ISTEXT(E194))</f>
        <v>1</v>
      </c>
      <c r="K194" s="17" t="e">
        <f aca="false">IF(N194=0, "", IF(N194=1, "1 year", N194&amp;" years"))</f>
        <v>#VALUE!</v>
      </c>
      <c r="L194" s="17" t="e">
        <f aca="false">IF(O194=0, "", IF(O194=1, "1 month", O194&amp;" months"))</f>
        <v>#VALUE!</v>
      </c>
      <c r="M194" s="17" t="e">
        <f aca="false">IF(P194=0, "", IF(P194=1, "1 day", P194&amp;" days"))</f>
        <v>#VALUE!</v>
      </c>
      <c r="N194" s="17" t="e">
        <f aca="false">ORG.OPENOFFICE.YEARS(D194, E194, 0)</f>
        <v>#VALUE!</v>
      </c>
      <c r="O194" s="17" t="e">
        <f aca="false">MOD(ORG.OPENOFFICE.MONTHS(D194, E194, 0),12)</f>
        <v>#VALUE!</v>
      </c>
      <c r="P194" s="17" t="e">
        <f aca="false">IF(F194&lt;=G194, G194-F194, _xlfn.DAYS(E194, DATE(I194, H194-1, F194)))</f>
        <v>#VALUE!</v>
      </c>
      <c r="Q194" s="28" t="str">
        <f aca="false">IF(J194, "", TRIM(K194&amp;" "&amp;L194&amp;" "&amp;M194))</f>
        <v/>
      </c>
    </row>
    <row r="195" customFormat="false" ht="12.8" hidden="false" customHeight="false" outlineLevel="0" collapsed="false">
      <c r="D195" s="27" t="str">
        <f aca="true">IF(INDIRECT("B195")=0, "", INDIRECT("B195"))</f>
        <v/>
      </c>
      <c r="E195" s="27" t="str">
        <f aca="true">IF(INDIRECT("C195")=0, "", INDIRECT("C195"))</f>
        <v/>
      </c>
      <c r="F195" s="17" t="e">
        <f aca="false">DAY(D195)</f>
        <v>#VALUE!</v>
      </c>
      <c r="G195" s="17" t="e">
        <f aca="false">DAY(E195)</f>
        <v>#VALUE!</v>
      </c>
      <c r="H195" s="17" t="e">
        <f aca="false">MONTH(E195)</f>
        <v>#VALUE!</v>
      </c>
      <c r="I195" s="17" t="e">
        <f aca="false">YEAR(E195)</f>
        <v>#VALUE!</v>
      </c>
      <c r="J195" s="16" t="n">
        <f aca="false">OR(E195&lt;D195, ISBLANK(D195), ISBLANK(E195), ISTEXT(D195), ISTEXT(E195))</f>
        <v>1</v>
      </c>
      <c r="K195" s="17" t="e">
        <f aca="false">IF(N195=0, "", IF(N195=1, "1 year", N195&amp;" years"))</f>
        <v>#VALUE!</v>
      </c>
      <c r="L195" s="17" t="e">
        <f aca="false">IF(O195=0, "", IF(O195=1, "1 month", O195&amp;" months"))</f>
        <v>#VALUE!</v>
      </c>
      <c r="M195" s="17" t="e">
        <f aca="false">IF(P195=0, "", IF(P195=1, "1 day", P195&amp;" days"))</f>
        <v>#VALUE!</v>
      </c>
      <c r="N195" s="17" t="e">
        <f aca="false">ORG.OPENOFFICE.YEARS(D195, E195, 0)</f>
        <v>#VALUE!</v>
      </c>
      <c r="O195" s="17" t="e">
        <f aca="false">MOD(ORG.OPENOFFICE.MONTHS(D195, E195, 0),12)</f>
        <v>#VALUE!</v>
      </c>
      <c r="P195" s="17" t="e">
        <f aca="false">IF(F195&lt;=G195, G195-F195, _xlfn.DAYS(E195, DATE(I195, H195-1, F195)))</f>
        <v>#VALUE!</v>
      </c>
      <c r="Q195" s="28" t="str">
        <f aca="false">IF(J195, "", TRIM(K195&amp;" "&amp;L195&amp;" "&amp;M195))</f>
        <v/>
      </c>
    </row>
    <row r="196" customFormat="false" ht="12.8" hidden="false" customHeight="false" outlineLevel="0" collapsed="false">
      <c r="D196" s="27" t="str">
        <f aca="true">IF(INDIRECT("B196")=0, "", INDIRECT("B196"))</f>
        <v/>
      </c>
      <c r="E196" s="27" t="str">
        <f aca="true">IF(INDIRECT("C196")=0, "", INDIRECT("C196"))</f>
        <v/>
      </c>
      <c r="F196" s="17" t="e">
        <f aca="false">DAY(D196)</f>
        <v>#VALUE!</v>
      </c>
      <c r="G196" s="17" t="e">
        <f aca="false">DAY(E196)</f>
        <v>#VALUE!</v>
      </c>
      <c r="H196" s="17" t="e">
        <f aca="false">MONTH(E196)</f>
        <v>#VALUE!</v>
      </c>
      <c r="I196" s="17" t="e">
        <f aca="false">YEAR(E196)</f>
        <v>#VALUE!</v>
      </c>
      <c r="J196" s="16" t="n">
        <f aca="false">OR(E196&lt;D196, ISBLANK(D196), ISBLANK(E196), ISTEXT(D196), ISTEXT(E196))</f>
        <v>1</v>
      </c>
      <c r="K196" s="17" t="e">
        <f aca="false">IF(N196=0, "", IF(N196=1, "1 year", N196&amp;" years"))</f>
        <v>#VALUE!</v>
      </c>
      <c r="L196" s="17" t="e">
        <f aca="false">IF(O196=0, "", IF(O196=1, "1 month", O196&amp;" months"))</f>
        <v>#VALUE!</v>
      </c>
      <c r="M196" s="17" t="e">
        <f aca="false">IF(P196=0, "", IF(P196=1, "1 day", P196&amp;" days"))</f>
        <v>#VALUE!</v>
      </c>
      <c r="N196" s="17" t="e">
        <f aca="false">ORG.OPENOFFICE.YEARS(D196, E196, 0)</f>
        <v>#VALUE!</v>
      </c>
      <c r="O196" s="17" t="e">
        <f aca="false">MOD(ORG.OPENOFFICE.MONTHS(D196, E196, 0),12)</f>
        <v>#VALUE!</v>
      </c>
      <c r="P196" s="17" t="e">
        <f aca="false">IF(F196&lt;=G196, G196-F196, _xlfn.DAYS(E196, DATE(I196, H196-1, F196)))</f>
        <v>#VALUE!</v>
      </c>
      <c r="Q196" s="28" t="str">
        <f aca="false">IF(J196, "", TRIM(K196&amp;" "&amp;L196&amp;" "&amp;M196))</f>
        <v/>
      </c>
    </row>
    <row r="197" customFormat="false" ht="12.8" hidden="false" customHeight="false" outlineLevel="0" collapsed="false">
      <c r="D197" s="27" t="str">
        <f aca="true">IF(INDIRECT("B197")=0, "", INDIRECT("B197"))</f>
        <v/>
      </c>
      <c r="E197" s="27" t="str">
        <f aca="true">IF(INDIRECT("C197")=0, "", INDIRECT("C197"))</f>
        <v/>
      </c>
      <c r="F197" s="17" t="e">
        <f aca="false">DAY(D197)</f>
        <v>#VALUE!</v>
      </c>
      <c r="G197" s="17" t="e">
        <f aca="false">DAY(E197)</f>
        <v>#VALUE!</v>
      </c>
      <c r="H197" s="17" t="e">
        <f aca="false">MONTH(E197)</f>
        <v>#VALUE!</v>
      </c>
      <c r="I197" s="17" t="e">
        <f aca="false">YEAR(E197)</f>
        <v>#VALUE!</v>
      </c>
      <c r="J197" s="16" t="n">
        <f aca="false">OR(E197&lt;D197, ISBLANK(D197), ISBLANK(E197), ISTEXT(D197), ISTEXT(E197))</f>
        <v>1</v>
      </c>
      <c r="K197" s="17" t="e">
        <f aca="false">IF(N197=0, "", IF(N197=1, "1 year", N197&amp;" years"))</f>
        <v>#VALUE!</v>
      </c>
      <c r="L197" s="17" t="e">
        <f aca="false">IF(O197=0, "", IF(O197=1, "1 month", O197&amp;" months"))</f>
        <v>#VALUE!</v>
      </c>
      <c r="M197" s="17" t="e">
        <f aca="false">IF(P197=0, "", IF(P197=1, "1 day", P197&amp;" days"))</f>
        <v>#VALUE!</v>
      </c>
      <c r="N197" s="17" t="e">
        <f aca="false">ORG.OPENOFFICE.YEARS(D197, E197, 0)</f>
        <v>#VALUE!</v>
      </c>
      <c r="O197" s="17" t="e">
        <f aca="false">MOD(ORG.OPENOFFICE.MONTHS(D197, E197, 0),12)</f>
        <v>#VALUE!</v>
      </c>
      <c r="P197" s="17" t="e">
        <f aca="false">IF(F197&lt;=G197, G197-F197, _xlfn.DAYS(E197, DATE(I197, H197-1, F197)))</f>
        <v>#VALUE!</v>
      </c>
      <c r="Q197" s="28" t="str">
        <f aca="false">IF(J197, "", TRIM(K197&amp;" "&amp;L197&amp;" "&amp;M197))</f>
        <v/>
      </c>
    </row>
    <row r="198" customFormat="false" ht="12.8" hidden="false" customHeight="false" outlineLevel="0" collapsed="false">
      <c r="D198" s="27" t="str">
        <f aca="true">IF(INDIRECT("B198")=0, "", INDIRECT("B198"))</f>
        <v/>
      </c>
      <c r="E198" s="27" t="str">
        <f aca="true">IF(INDIRECT("C198")=0, "", INDIRECT("C198"))</f>
        <v/>
      </c>
      <c r="F198" s="17" t="e">
        <f aca="false">DAY(D198)</f>
        <v>#VALUE!</v>
      </c>
      <c r="G198" s="17" t="e">
        <f aca="false">DAY(E198)</f>
        <v>#VALUE!</v>
      </c>
      <c r="H198" s="17" t="e">
        <f aca="false">MONTH(E198)</f>
        <v>#VALUE!</v>
      </c>
      <c r="I198" s="17" t="e">
        <f aca="false">YEAR(E198)</f>
        <v>#VALUE!</v>
      </c>
      <c r="J198" s="16" t="n">
        <f aca="false">OR(E198&lt;D198, ISBLANK(D198), ISBLANK(E198), ISTEXT(D198), ISTEXT(E198))</f>
        <v>1</v>
      </c>
      <c r="K198" s="17" t="e">
        <f aca="false">IF(N198=0, "", IF(N198=1, "1 year", N198&amp;" years"))</f>
        <v>#VALUE!</v>
      </c>
      <c r="L198" s="17" t="e">
        <f aca="false">IF(O198=0, "", IF(O198=1, "1 month", O198&amp;" months"))</f>
        <v>#VALUE!</v>
      </c>
      <c r="M198" s="17" t="e">
        <f aca="false">IF(P198=0, "", IF(P198=1, "1 day", P198&amp;" days"))</f>
        <v>#VALUE!</v>
      </c>
      <c r="N198" s="17" t="e">
        <f aca="false">ORG.OPENOFFICE.YEARS(D198, E198, 0)</f>
        <v>#VALUE!</v>
      </c>
      <c r="O198" s="17" t="e">
        <f aca="false">MOD(ORG.OPENOFFICE.MONTHS(D198, E198, 0),12)</f>
        <v>#VALUE!</v>
      </c>
      <c r="P198" s="17" t="e">
        <f aca="false">IF(F198&lt;=G198, G198-F198, _xlfn.DAYS(E198, DATE(I198, H198-1, F198)))</f>
        <v>#VALUE!</v>
      </c>
      <c r="Q198" s="28" t="str">
        <f aca="false">IF(J198, "", TRIM(K198&amp;" "&amp;L198&amp;" "&amp;M198))</f>
        <v/>
      </c>
    </row>
    <row r="199" customFormat="false" ht="12.8" hidden="false" customHeight="false" outlineLevel="0" collapsed="false">
      <c r="D199" s="27" t="str">
        <f aca="true">IF(INDIRECT("B199")=0, "", INDIRECT("B199"))</f>
        <v/>
      </c>
      <c r="E199" s="27" t="str">
        <f aca="true">IF(INDIRECT("C199")=0, "", INDIRECT("C199"))</f>
        <v/>
      </c>
      <c r="F199" s="17" t="e">
        <f aca="false">DAY(D199)</f>
        <v>#VALUE!</v>
      </c>
      <c r="G199" s="17" t="e">
        <f aca="false">DAY(E199)</f>
        <v>#VALUE!</v>
      </c>
      <c r="H199" s="17" t="e">
        <f aca="false">MONTH(E199)</f>
        <v>#VALUE!</v>
      </c>
      <c r="I199" s="17" t="e">
        <f aca="false">YEAR(E199)</f>
        <v>#VALUE!</v>
      </c>
      <c r="J199" s="16" t="n">
        <f aca="false">OR(E199&lt;D199, ISBLANK(D199), ISBLANK(E199), ISTEXT(D199), ISTEXT(E199))</f>
        <v>1</v>
      </c>
      <c r="K199" s="17" t="e">
        <f aca="false">IF(N199=0, "", IF(N199=1, "1 year", N199&amp;" years"))</f>
        <v>#VALUE!</v>
      </c>
      <c r="L199" s="17" t="e">
        <f aca="false">IF(O199=0, "", IF(O199=1, "1 month", O199&amp;" months"))</f>
        <v>#VALUE!</v>
      </c>
      <c r="M199" s="17" t="e">
        <f aca="false">IF(P199=0, "", IF(P199=1, "1 day", P199&amp;" days"))</f>
        <v>#VALUE!</v>
      </c>
      <c r="N199" s="17" t="e">
        <f aca="false">ORG.OPENOFFICE.YEARS(D199, E199, 0)</f>
        <v>#VALUE!</v>
      </c>
      <c r="O199" s="17" t="e">
        <f aca="false">MOD(ORG.OPENOFFICE.MONTHS(D199, E199, 0),12)</f>
        <v>#VALUE!</v>
      </c>
      <c r="P199" s="17" t="e">
        <f aca="false">IF(F199&lt;=G199, G199-F199, _xlfn.DAYS(E199, DATE(I199, H199-1, F199)))</f>
        <v>#VALUE!</v>
      </c>
      <c r="Q199" s="28" t="str">
        <f aca="false">IF(J199, "", TRIM(K199&amp;" "&amp;L199&amp;" "&amp;M199))</f>
        <v/>
      </c>
    </row>
    <row r="200" customFormat="false" ht="12.8" hidden="false" customHeight="false" outlineLevel="0" collapsed="false">
      <c r="D200" s="27" t="str">
        <f aca="true">IF(INDIRECT("B200")=0, "", INDIRECT("B200"))</f>
        <v/>
      </c>
      <c r="E200" s="27" t="str">
        <f aca="true">IF(INDIRECT("C200")=0, "", INDIRECT("C200"))</f>
        <v/>
      </c>
      <c r="F200" s="17" t="e">
        <f aca="false">DAY(D200)</f>
        <v>#VALUE!</v>
      </c>
      <c r="G200" s="17" t="e">
        <f aca="false">DAY(E200)</f>
        <v>#VALUE!</v>
      </c>
      <c r="H200" s="17" t="e">
        <f aca="false">MONTH(E200)</f>
        <v>#VALUE!</v>
      </c>
      <c r="I200" s="17" t="e">
        <f aca="false">YEAR(E200)</f>
        <v>#VALUE!</v>
      </c>
      <c r="J200" s="16" t="n">
        <f aca="false">OR(E200&lt;D200, ISBLANK(D200), ISBLANK(E200), ISTEXT(D200), ISTEXT(E200))</f>
        <v>1</v>
      </c>
      <c r="K200" s="17" t="e">
        <f aca="false">IF(N200=0, "", IF(N200=1, "1 year", N200&amp;" years"))</f>
        <v>#VALUE!</v>
      </c>
      <c r="L200" s="17" t="e">
        <f aca="false">IF(O200=0, "", IF(O200=1, "1 month", O200&amp;" months"))</f>
        <v>#VALUE!</v>
      </c>
      <c r="M200" s="17" t="e">
        <f aca="false">IF(P200=0, "", IF(P200=1, "1 day", P200&amp;" days"))</f>
        <v>#VALUE!</v>
      </c>
      <c r="N200" s="17" t="e">
        <f aca="false">ORG.OPENOFFICE.YEARS(D200, E200, 0)</f>
        <v>#VALUE!</v>
      </c>
      <c r="O200" s="17" t="e">
        <f aca="false">MOD(ORG.OPENOFFICE.MONTHS(D200, E200, 0),12)</f>
        <v>#VALUE!</v>
      </c>
      <c r="P200" s="17" t="e">
        <f aca="false">IF(F200&lt;=G200, G200-F200, _xlfn.DAYS(E200, DATE(I200, H200-1, F200)))</f>
        <v>#VALUE!</v>
      </c>
      <c r="Q200" s="28" t="str">
        <f aca="false">IF(J200, "", TRIM(K200&amp;" "&amp;L200&amp;" "&amp;M200))</f>
        <v/>
      </c>
    </row>
    <row r="201" customFormat="false" ht="12.8" hidden="false" customHeight="false" outlineLevel="0" collapsed="false">
      <c r="D201" s="27" t="str">
        <f aca="true">IF(INDIRECT("B201")=0, "", INDIRECT("B201"))</f>
        <v/>
      </c>
      <c r="E201" s="27" t="str">
        <f aca="true">IF(INDIRECT("C201")=0, "", INDIRECT("C201"))</f>
        <v/>
      </c>
      <c r="F201" s="17" t="e">
        <f aca="false">DAY(D201)</f>
        <v>#VALUE!</v>
      </c>
      <c r="G201" s="17" t="e">
        <f aca="false">DAY(E201)</f>
        <v>#VALUE!</v>
      </c>
      <c r="H201" s="17" t="e">
        <f aca="false">MONTH(E201)</f>
        <v>#VALUE!</v>
      </c>
      <c r="I201" s="17" t="e">
        <f aca="false">YEAR(E201)</f>
        <v>#VALUE!</v>
      </c>
      <c r="J201" s="16" t="n">
        <f aca="false">OR(E201&lt;D201, ISBLANK(D201), ISBLANK(E201), ISTEXT(D201), ISTEXT(E201))</f>
        <v>1</v>
      </c>
      <c r="K201" s="17" t="e">
        <f aca="false">IF(N201=0, "", IF(N201=1, "1 year", N201&amp;" years"))</f>
        <v>#VALUE!</v>
      </c>
      <c r="L201" s="17" t="e">
        <f aca="false">IF(O201=0, "", IF(O201=1, "1 month", O201&amp;" months"))</f>
        <v>#VALUE!</v>
      </c>
      <c r="M201" s="17" t="e">
        <f aca="false">IF(P201=0, "", IF(P201=1, "1 day", P201&amp;" days"))</f>
        <v>#VALUE!</v>
      </c>
      <c r="N201" s="17" t="e">
        <f aca="false">ORG.OPENOFFICE.YEARS(D201, E201, 0)</f>
        <v>#VALUE!</v>
      </c>
      <c r="O201" s="17" t="e">
        <f aca="false">MOD(ORG.OPENOFFICE.MONTHS(D201, E201, 0),12)</f>
        <v>#VALUE!</v>
      </c>
      <c r="P201" s="17" t="e">
        <f aca="false">IF(F201&lt;=G201, G201-F201, _xlfn.DAYS(E201, DATE(I201, H201-1, F201)))</f>
        <v>#VALUE!</v>
      </c>
      <c r="Q201" s="28" t="str">
        <f aca="false">IF(J201, "", TRIM(K201&amp;" "&amp;L201&amp;" "&amp;M201))</f>
        <v/>
      </c>
    </row>
  </sheetData>
  <sheetProtection sheet="true" objects="true" scenarios="true" selectLockedCells="true"/>
  <dataValidations count="1">
    <dataValidation allowBlank="true" errorTitle="only dates allowed" operator="equal" showDropDown="false" showErrorMessage="true" showInputMessage="false" sqref="B6" type="none">
      <formula1>0</formula1>
      <formula2>0</formula2>
    </dataValidation>
  </dataValidations>
  <hyperlinks>
    <hyperlink ref="S3" r:id="rId1" display="http://www.justwebware.com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35" width="35.72"/>
    <col collapsed="false" customWidth="true" hidden="false" outlineLevel="0" max="2" min="2" style="15" width="25.52"/>
    <col collapsed="false" customWidth="true" hidden="true" outlineLevel="0" max="3" min="3" style="36" width="9.76"/>
    <col collapsed="false" customWidth="true" hidden="true" outlineLevel="0" max="4" min="4" style="37" width="5.16"/>
    <col collapsed="false" customWidth="true" hidden="true" outlineLevel="0" max="7" min="5" style="37" width="5.57"/>
    <col collapsed="false" customWidth="true" hidden="true" outlineLevel="0" max="8" min="8" style="37" width="9.06"/>
    <col collapsed="false" customWidth="true" hidden="true" outlineLevel="0" max="9" min="9" style="16" width="9.06"/>
    <col collapsed="false" customWidth="true" hidden="true" outlineLevel="0" max="11" min="10" style="16" width="10.87"/>
    <col collapsed="false" customWidth="true" hidden="true" outlineLevel="0" max="12" min="12" style="16" width="11.43"/>
    <col collapsed="false" customWidth="true" hidden="true" outlineLevel="0" max="13" min="13" style="16" width="7.24"/>
    <col collapsed="false" customWidth="true" hidden="true" outlineLevel="0" max="14" min="14" style="16" width="9.06"/>
    <col collapsed="false" customWidth="true" hidden="true" outlineLevel="0" max="15" min="15" style="16" width="8.22"/>
    <col collapsed="false" customWidth="true" hidden="false" outlineLevel="0" max="16" min="16" style="16" width="33.16"/>
    <col collapsed="false" customWidth="true" hidden="false" outlineLevel="0" max="17" min="17" style="38" width="4.6"/>
    <col collapsed="false" customWidth="true" hidden="false" outlineLevel="0" max="18" min="18" style="20" width="4.17"/>
    <col collapsed="false" customWidth="true" hidden="false" outlineLevel="0" max="19" min="19" style="20" width="4.04"/>
    <col collapsed="false" customWidth="false" hidden="false" outlineLevel="0" max="30" min="20" style="20" width="11.57"/>
    <col collapsed="false" customWidth="false" hidden="false" outlineLevel="0" max="51" min="31" style="20" width="11.57"/>
    <col collapsed="false" customWidth="false" hidden="false" outlineLevel="0" max="52" min="52" style="19" width="11.57"/>
    <col collapsed="false" customWidth="false" hidden="false" outlineLevel="0" max="1025" min="53" style="21" width="11.57"/>
  </cols>
  <sheetData>
    <row r="1" s="46" customFormat="true" ht="12.8" hidden="false" customHeight="false" outlineLevel="0" collapsed="false">
      <c r="A1" s="39" t="s">
        <v>112</v>
      </c>
      <c r="B1" s="40" t="s">
        <v>113</v>
      </c>
      <c r="C1" s="24" t="s">
        <v>53</v>
      </c>
      <c r="D1" s="41" t="s">
        <v>114</v>
      </c>
      <c r="E1" s="41" t="s">
        <v>115</v>
      </c>
      <c r="F1" s="41" t="s">
        <v>116</v>
      </c>
      <c r="G1" s="41" t="s">
        <v>55</v>
      </c>
      <c r="H1" s="41" t="s">
        <v>58</v>
      </c>
      <c r="I1" s="42" t="s">
        <v>59</v>
      </c>
      <c r="J1" s="41" t="s">
        <v>60</v>
      </c>
      <c r="K1" s="41" t="s">
        <v>61</v>
      </c>
      <c r="L1" s="41" t="s">
        <v>62</v>
      </c>
      <c r="M1" s="43" t="s">
        <v>63</v>
      </c>
      <c r="N1" s="43" t="s">
        <v>64</v>
      </c>
      <c r="O1" s="43" t="s">
        <v>65</v>
      </c>
      <c r="P1" s="44" t="s">
        <v>117</v>
      </c>
      <c r="Q1" s="19"/>
      <c r="R1" s="20"/>
      <c r="S1" s="20"/>
      <c r="T1" s="20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45"/>
      <c r="AMD1" s="21"/>
      <c r="AME1" s="21"/>
      <c r="AMF1" s="21"/>
      <c r="AMG1" s="21"/>
      <c r="AMH1" s="21"/>
      <c r="AMI1" s="21"/>
      <c r="AMJ1" s="21"/>
    </row>
    <row r="2" customFormat="false" ht="12.8" hidden="false" customHeight="false" outlineLevel="0" collapsed="false">
      <c r="A2" s="29" t="s">
        <v>118</v>
      </c>
      <c r="B2" s="30" t="n">
        <v>47169</v>
      </c>
      <c r="C2" s="27" t="n">
        <f aca="true">IF(INDIRECT("B2")=0, "", INDIRECT("B2"))</f>
        <v>47169</v>
      </c>
      <c r="D2" s="47" t="n">
        <f aca="false">DAY(C2)</f>
        <v>20</v>
      </c>
      <c r="E2" s="47" t="n">
        <f aca="false">MONTH(C2)</f>
        <v>2</v>
      </c>
      <c r="F2" s="47" t="n">
        <f aca="false">YEAR(C2)</f>
        <v>2029</v>
      </c>
      <c r="G2" s="47" t="n">
        <f aca="true">DAY(TODAY())</f>
        <v>4</v>
      </c>
      <c r="H2" s="47" t="n">
        <f aca="true">TODAY()</f>
        <v>45173</v>
      </c>
      <c r="I2" s="47" t="n">
        <f aca="false">OR(H$2&gt;C2,ISBLANK(C2),ISTEXT(C2))</f>
        <v>0</v>
      </c>
      <c r="J2" s="47" t="str">
        <f aca="false">IF(M2=0, "", IF(M2=1, "1 year", M2&amp;" years"))</f>
        <v>5 years</v>
      </c>
      <c r="K2" s="47" t="str">
        <f aca="false">IF(N2=0, "", IF(N2=1, "1 month", N2&amp;" months"))</f>
        <v>5 months</v>
      </c>
      <c r="L2" s="47" t="str">
        <f aca="false">IF(O2=0, "", IF(O2=1, "1 day", O2&amp;" days"))</f>
        <v>16 days</v>
      </c>
      <c r="M2" s="48" t="n">
        <f aca="false">ORG.OPENOFFICE.YEARS(H$2, C2, 0)</f>
        <v>5</v>
      </c>
      <c r="N2" s="48" t="n">
        <f aca="false">MOD(ORG.OPENOFFICE.MONTHS(H$2, C2, 0),12)</f>
        <v>5</v>
      </c>
      <c r="O2" s="48" t="n">
        <f aca="false">IF(G$2&lt;=D2, D2-G$2, _xlfn.DAYS(C2, DATE(F2, E2-1, G$2)))</f>
        <v>16</v>
      </c>
      <c r="P2" s="28" t="str">
        <f aca="false">IF(I2, "", TRIM(J2&amp;" "&amp;K2&amp;" "&amp;L2))</f>
        <v>5 years 5 months 16 days</v>
      </c>
      <c r="Q2" s="19"/>
      <c r="S2" s="49"/>
    </row>
    <row r="3" customFormat="false" ht="12.8" hidden="false" customHeight="false" outlineLevel="0" collapsed="false">
      <c r="A3" s="29" t="s">
        <v>119</v>
      </c>
      <c r="B3" s="30" t="n">
        <v>49497</v>
      </c>
      <c r="C3" s="27" t="n">
        <f aca="true">IF(INDIRECT("B3")=0, "", INDIRECT("B3"))</f>
        <v>49497</v>
      </c>
      <c r="D3" s="47" t="n">
        <f aca="false">DAY(C3)</f>
        <v>7</v>
      </c>
      <c r="E3" s="47" t="n">
        <f aca="false">MONTH(C3)</f>
        <v>7</v>
      </c>
      <c r="F3" s="47" t="n">
        <f aca="false">YEAR(C3)</f>
        <v>2035</v>
      </c>
      <c r="G3" s="47"/>
      <c r="H3" s="50"/>
      <c r="I3" s="47" t="n">
        <f aca="false">OR(H$2&gt;C3,ISBLANK(C3),ISTEXT(C3))</f>
        <v>0</v>
      </c>
      <c r="J3" s="47" t="str">
        <f aca="false">IF(M3=0, "", IF(M3=1, "1 year", M3&amp;" years"))</f>
        <v>11 years</v>
      </c>
      <c r="K3" s="47" t="str">
        <f aca="false">IF(N3=0, "", IF(N3=1, "1 month", N3&amp;" months"))</f>
        <v>10 months</v>
      </c>
      <c r="L3" s="47" t="str">
        <f aca="false">IF(O3=0, "", IF(O3=1, "1 day", O3&amp;" days"))</f>
        <v>3 days</v>
      </c>
      <c r="M3" s="48" t="n">
        <f aca="false">ORG.OPENOFFICE.YEARS(H$2, C3, 0)</f>
        <v>11</v>
      </c>
      <c r="N3" s="48" t="n">
        <f aca="false">MOD(ORG.OPENOFFICE.MONTHS(H$2, C3, 0),12)</f>
        <v>10</v>
      </c>
      <c r="O3" s="48" t="n">
        <f aca="false">IF(G$2&lt;=D3, D3-G$2, _xlfn.DAYS(C3, DATE(F3, E3-1, G$2)))</f>
        <v>3</v>
      </c>
      <c r="P3" s="28" t="str">
        <f aca="false">IF(I3, "", TRIM(J3&amp;" "&amp;K3&amp;" "&amp;L3))</f>
        <v>11 years 10 months 3 days</v>
      </c>
      <c r="Q3" s="51"/>
      <c r="R3" s="31" t="s">
        <v>2</v>
      </c>
      <c r="S3" s="10"/>
      <c r="T3" s="10"/>
      <c r="U3" s="10"/>
      <c r="V3" s="10"/>
      <c r="W3" s="10"/>
    </row>
    <row r="4" customFormat="false" ht="12.8" hidden="false" customHeight="false" outlineLevel="0" collapsed="false">
      <c r="A4" s="29" t="s">
        <v>120</v>
      </c>
      <c r="B4" s="30" t="n">
        <v>41061</v>
      </c>
      <c r="C4" s="27" t="n">
        <f aca="true">IF(INDIRECT("B4")=0, "", INDIRECT("B4"))</f>
        <v>41061</v>
      </c>
      <c r="D4" s="47" t="n">
        <f aca="false">DAY(C4)</f>
        <v>1</v>
      </c>
      <c r="E4" s="47" t="n">
        <f aca="false">MONTH(C4)</f>
        <v>6</v>
      </c>
      <c r="F4" s="47" t="n">
        <f aca="false">YEAR(C4)</f>
        <v>2012</v>
      </c>
      <c r="G4" s="47"/>
      <c r="H4" s="50"/>
      <c r="I4" s="47" t="n">
        <f aca="false">OR(H$2&gt;C4,ISBLANK(C4),ISTEXT(C4))</f>
        <v>1</v>
      </c>
      <c r="J4" s="47" t="str">
        <f aca="false">IF(M4=0, "", IF(M4=1, "1 year", M4&amp;" years"))</f>
        <v>-11 years</v>
      </c>
      <c r="K4" s="47" t="str">
        <f aca="false">IF(N4=0, "", IF(N4=1, "1 month", N4&amp;" months"))</f>
        <v>9 months</v>
      </c>
      <c r="L4" s="47" t="str">
        <f aca="false">IF(O4=0, "", IF(O4=1, "1 day", O4&amp;" days"))</f>
        <v>28 days</v>
      </c>
      <c r="M4" s="48" t="n">
        <f aca="false">ORG.OPENOFFICE.YEARS(H$2, C4, 0)</f>
        <v>-11</v>
      </c>
      <c r="N4" s="48" t="n">
        <f aca="false">MOD(ORG.OPENOFFICE.MONTHS(H$2, C4, 0),12)</f>
        <v>9</v>
      </c>
      <c r="O4" s="48" t="n">
        <f aca="false">IF(G$2&lt;=D4, D4-G$2, _xlfn.DAYS(C4, DATE(F4, E4-1, G$2)))</f>
        <v>28</v>
      </c>
      <c r="P4" s="28" t="str">
        <f aca="false">IF(I4, "", TRIM(J4&amp;" "&amp;K4&amp;" "&amp;L4))</f>
        <v/>
      </c>
      <c r="Q4" s="51"/>
      <c r="R4" s="10"/>
      <c r="S4" s="10"/>
      <c r="T4" s="10"/>
      <c r="U4" s="10"/>
      <c r="W4" s="10"/>
    </row>
    <row r="5" customFormat="false" ht="12.8" hidden="false" customHeight="false" outlineLevel="0" collapsed="false">
      <c r="A5" s="29" t="s">
        <v>121</v>
      </c>
      <c r="B5" s="30" t="n">
        <v>41640</v>
      </c>
      <c r="C5" s="27" t="n">
        <f aca="true">IF(INDIRECT("B5")=0, "", INDIRECT("B5"))</f>
        <v>41640</v>
      </c>
      <c r="D5" s="47" t="n">
        <f aca="false">DAY(C5)</f>
        <v>1</v>
      </c>
      <c r="E5" s="47" t="n">
        <f aca="false">MONTH(C5)</f>
        <v>1</v>
      </c>
      <c r="F5" s="47" t="n">
        <f aca="false">YEAR(C5)</f>
        <v>2014</v>
      </c>
      <c r="G5" s="47"/>
      <c r="H5" s="50"/>
      <c r="I5" s="47" t="n">
        <f aca="false">OR(H$2&gt;C5,ISBLANK(C5),ISTEXT(C5))</f>
        <v>1</v>
      </c>
      <c r="J5" s="47" t="str">
        <f aca="false">IF(M5=0, "", IF(M5=1, "1 year", M5&amp;" years"))</f>
        <v>-9 years</v>
      </c>
      <c r="K5" s="47" t="str">
        <f aca="false">IF(N5=0, "", IF(N5=1, "1 month", N5&amp;" months"))</f>
        <v>4 months</v>
      </c>
      <c r="L5" s="47" t="str">
        <f aca="false">IF(O5=0, "", IF(O5=1, "1 day", O5&amp;" days"))</f>
        <v>28 days</v>
      </c>
      <c r="M5" s="48" t="n">
        <f aca="false">ORG.OPENOFFICE.YEARS(H$2, C5, 0)</f>
        <v>-9</v>
      </c>
      <c r="N5" s="48" t="n">
        <f aca="false">MOD(ORG.OPENOFFICE.MONTHS(H$2, C5, 0),12)</f>
        <v>4</v>
      </c>
      <c r="O5" s="48" t="n">
        <f aca="false">IF(G$2&lt;=D5, D5-G$2, _xlfn.DAYS(C5, DATE(F5, E5-1, G$2)))</f>
        <v>28</v>
      </c>
      <c r="P5" s="28" t="str">
        <f aca="false">IF(I5, "", TRIM(J5&amp;" "&amp;K5&amp;" "&amp;L5))</f>
        <v/>
      </c>
      <c r="Q5" s="51"/>
      <c r="R5" s="10" t="s">
        <v>122</v>
      </c>
      <c r="S5" s="10"/>
      <c r="T5" s="10"/>
      <c r="U5" s="10"/>
      <c r="W5" s="10"/>
    </row>
    <row r="6" customFormat="false" ht="12.8" hidden="false" customHeight="false" outlineLevel="0" collapsed="false">
      <c r="A6" s="29" t="s">
        <v>123</v>
      </c>
      <c r="B6" s="30" t="n">
        <v>42093</v>
      </c>
      <c r="C6" s="27" t="n">
        <f aca="true">IF(INDIRECT("B6")=0, "", INDIRECT("B6"))</f>
        <v>42093</v>
      </c>
      <c r="D6" s="47" t="n">
        <f aca="false">DAY(C6)</f>
        <v>30</v>
      </c>
      <c r="E6" s="47" t="n">
        <f aca="false">MONTH(C6)</f>
        <v>3</v>
      </c>
      <c r="F6" s="47" t="n">
        <f aca="false">YEAR(C6)</f>
        <v>2015</v>
      </c>
      <c r="G6" s="47"/>
      <c r="H6" s="50"/>
      <c r="I6" s="47" t="n">
        <f aca="false">OR(H$2&gt;C6,ISBLANK(C6),ISTEXT(C6))</f>
        <v>1</v>
      </c>
      <c r="J6" s="47" t="str">
        <f aca="false">IF(M6=0, "", IF(M6=1, "1 year", M6&amp;" years"))</f>
        <v>-8 years</v>
      </c>
      <c r="K6" s="47" t="str">
        <f aca="false">IF(N6=0, "", IF(N6=1, "1 month", N6&amp;" months"))</f>
        <v>7 months</v>
      </c>
      <c r="L6" s="47" t="str">
        <f aca="false">IF(O6=0, "", IF(O6=1, "1 day", O6&amp;" days"))</f>
        <v>26 days</v>
      </c>
      <c r="M6" s="48" t="n">
        <f aca="false">ORG.OPENOFFICE.YEARS(H$2, C6, 0)</f>
        <v>-8</v>
      </c>
      <c r="N6" s="48" t="n">
        <f aca="false">MOD(ORG.OPENOFFICE.MONTHS(H$2, C6, 0),12)</f>
        <v>7</v>
      </c>
      <c r="O6" s="48" t="n">
        <f aca="false">IF(G$2&lt;=D6, D6-G$2, _xlfn.DAYS(C6, DATE(F6, E6-1, G$2)))</f>
        <v>26</v>
      </c>
      <c r="P6" s="28" t="str">
        <f aca="false">IF(I6, "", TRIM(J6&amp;" "&amp;K6&amp;" "&amp;L6))</f>
        <v/>
      </c>
      <c r="Q6" s="51"/>
      <c r="R6" s="10"/>
      <c r="S6" s="10"/>
      <c r="T6" s="10"/>
      <c r="U6" s="10"/>
      <c r="W6" s="10"/>
    </row>
    <row r="7" customFormat="false" ht="12.8" hidden="false" customHeight="false" outlineLevel="0" collapsed="false">
      <c r="A7" s="29"/>
      <c r="B7" s="30"/>
      <c r="C7" s="27" t="str">
        <f aca="true">IF(INDIRECT("B7")=0, "", INDIRECT("B7"))</f>
        <v/>
      </c>
      <c r="D7" s="47" t="e">
        <f aca="false">DAY(C7)</f>
        <v>#VALUE!</v>
      </c>
      <c r="E7" s="47" t="e">
        <f aca="false">MONTH(C7)</f>
        <v>#VALUE!</v>
      </c>
      <c r="F7" s="47" t="e">
        <f aca="false">YEAR(C7)</f>
        <v>#VALUE!</v>
      </c>
      <c r="G7" s="47"/>
      <c r="H7" s="50"/>
      <c r="I7" s="47" t="n">
        <f aca="false">OR(H$2&gt;C7,ISBLANK(C7),ISTEXT(C7))</f>
        <v>1</v>
      </c>
      <c r="J7" s="47" t="e">
        <f aca="false">IF(M7=0, "", IF(M7=1, "1 year", M7&amp;" years"))</f>
        <v>#VALUE!</v>
      </c>
      <c r="K7" s="47" t="e">
        <f aca="false">IF(N7=0, "", IF(N7=1, "1 month", N7&amp;" months"))</f>
        <v>#VALUE!</v>
      </c>
      <c r="L7" s="47" t="e">
        <f aca="false">IF(O7=0, "", IF(O7=1, "1 day", O7&amp;" days"))</f>
        <v>#VALUE!</v>
      </c>
      <c r="M7" s="48" t="e">
        <f aca="false">ORG.OPENOFFICE.YEARS(H$2, C7, 0)</f>
        <v>#VALUE!</v>
      </c>
      <c r="N7" s="48" t="e">
        <f aca="false">MOD(ORG.OPENOFFICE.MONTHS(H$2, C7, 0),12)</f>
        <v>#VALUE!</v>
      </c>
      <c r="O7" s="48" t="e">
        <f aca="false">IF(G$2&lt;=D7, D7-G$2, _xlfn.DAYS(C7, DATE(F7, E7-1, G$2)))</f>
        <v>#VALUE!</v>
      </c>
      <c r="P7" s="28" t="str">
        <f aca="false">IF(I7, "", TRIM(J7&amp;" "&amp;K7&amp;" "&amp;L7))</f>
        <v/>
      </c>
      <c r="Q7" s="51"/>
      <c r="R7" s="12" t="s">
        <v>74</v>
      </c>
      <c r="W7" s="10"/>
    </row>
    <row r="8" customFormat="false" ht="12.8" hidden="false" customHeight="false" outlineLevel="0" collapsed="false">
      <c r="A8" s="29"/>
      <c r="B8" s="30"/>
      <c r="C8" s="27" t="str">
        <f aca="true">IF(INDIRECT("B8")=0, "", INDIRECT("B8"))</f>
        <v/>
      </c>
      <c r="D8" s="47" t="e">
        <f aca="false">DAY(C8)</f>
        <v>#VALUE!</v>
      </c>
      <c r="E8" s="47" t="e">
        <f aca="false">MONTH(C8)</f>
        <v>#VALUE!</v>
      </c>
      <c r="F8" s="47" t="e">
        <f aca="false">YEAR(C8)</f>
        <v>#VALUE!</v>
      </c>
      <c r="G8" s="47"/>
      <c r="H8" s="50"/>
      <c r="I8" s="47" t="n">
        <f aca="false">OR(H$2&gt;C8,ISBLANK(C8),ISTEXT(C8))</f>
        <v>1</v>
      </c>
      <c r="J8" s="47" t="e">
        <f aca="false">IF(M8=0, "", IF(M8=1, "1 year", M8&amp;" years"))</f>
        <v>#VALUE!</v>
      </c>
      <c r="K8" s="47" t="e">
        <f aca="false">IF(N8=0, "", IF(N8=1, "1 month", N8&amp;" months"))</f>
        <v>#VALUE!</v>
      </c>
      <c r="L8" s="47" t="e">
        <f aca="false">IF(O8=0, "", IF(O8=1, "1 day", O8&amp;" days"))</f>
        <v>#VALUE!</v>
      </c>
      <c r="M8" s="48" t="e">
        <f aca="false">ORG.OPENOFFICE.YEARS(H$2, C8, 0)</f>
        <v>#VALUE!</v>
      </c>
      <c r="N8" s="48" t="e">
        <f aca="false">MOD(ORG.OPENOFFICE.MONTHS(H$2, C8, 0),12)</f>
        <v>#VALUE!</v>
      </c>
      <c r="O8" s="48" t="e">
        <f aca="false">IF(G$2&lt;=D8, D8-G$2, _xlfn.DAYS(C8, DATE(F8, E8-1, G$2)))</f>
        <v>#VALUE!</v>
      </c>
      <c r="P8" s="28" t="str">
        <f aca="false">IF(I8, "", TRIM(J8&amp;" "&amp;K8&amp;" "&amp;L8))</f>
        <v/>
      </c>
      <c r="Q8" s="51"/>
      <c r="S8" s="32" t="s">
        <v>124</v>
      </c>
      <c r="W8" s="10"/>
    </row>
    <row r="9" customFormat="false" ht="12.8" hidden="false" customHeight="false" outlineLevel="0" collapsed="false">
      <c r="A9" s="29"/>
      <c r="B9" s="30"/>
      <c r="C9" s="27" t="str">
        <f aca="true">IF(INDIRECT("B9")=0, "", INDIRECT("B9"))</f>
        <v/>
      </c>
      <c r="D9" s="47" t="e">
        <f aca="false">DAY(C9)</f>
        <v>#VALUE!</v>
      </c>
      <c r="E9" s="47" t="e">
        <f aca="false">MONTH(C9)</f>
        <v>#VALUE!</v>
      </c>
      <c r="F9" s="47" t="e">
        <f aca="false">YEAR(C9)</f>
        <v>#VALUE!</v>
      </c>
      <c r="G9" s="47"/>
      <c r="H9" s="50"/>
      <c r="I9" s="47" t="n">
        <f aca="false">OR(H$2&gt;C9,ISBLANK(C9),ISTEXT(C9))</f>
        <v>1</v>
      </c>
      <c r="J9" s="47" t="e">
        <f aca="false">IF(M9=0, "", IF(M9=1, "1 year", M9&amp;" years"))</f>
        <v>#VALUE!</v>
      </c>
      <c r="K9" s="47" t="e">
        <f aca="false">IF(N9=0, "", IF(N9=1, "1 month", N9&amp;" months"))</f>
        <v>#VALUE!</v>
      </c>
      <c r="L9" s="47" t="e">
        <f aca="false">IF(O9=0, "", IF(O9=1, "1 day", O9&amp;" days"))</f>
        <v>#VALUE!</v>
      </c>
      <c r="M9" s="48" t="e">
        <f aca="false">ORG.OPENOFFICE.YEARS(H$2, C9, 0)</f>
        <v>#VALUE!</v>
      </c>
      <c r="N9" s="48" t="e">
        <f aca="false">MOD(ORG.OPENOFFICE.MONTHS(H$2, C9, 0),12)</f>
        <v>#VALUE!</v>
      </c>
      <c r="O9" s="48" t="e">
        <f aca="false">IF(G$2&lt;=D9, D9-G$2, _xlfn.DAYS(C9, DATE(F9, E9-1, G$2)))</f>
        <v>#VALUE!</v>
      </c>
      <c r="P9" s="28" t="str">
        <f aca="false">IF(I9, "", TRIM(J9&amp;" "&amp;K9&amp;" "&amp;L9))</f>
        <v/>
      </c>
      <c r="Q9" s="51"/>
      <c r="T9" s="20" t="s">
        <v>125</v>
      </c>
      <c r="W9" s="10"/>
    </row>
    <row r="10" customFormat="false" ht="12.8" hidden="false" customHeight="false" outlineLevel="0" collapsed="false">
      <c r="A10" s="29"/>
      <c r="B10" s="30"/>
      <c r="C10" s="27" t="str">
        <f aca="true">IF(INDIRECT("B10")=0, "", INDIRECT("B10"))</f>
        <v/>
      </c>
      <c r="D10" s="47" t="e">
        <f aca="false">DAY(C10)</f>
        <v>#VALUE!</v>
      </c>
      <c r="E10" s="47" t="e">
        <f aca="false">MONTH(C10)</f>
        <v>#VALUE!</v>
      </c>
      <c r="F10" s="47" t="e">
        <f aca="false">YEAR(C10)</f>
        <v>#VALUE!</v>
      </c>
      <c r="G10" s="47"/>
      <c r="H10" s="50"/>
      <c r="I10" s="47" t="n">
        <f aca="false">OR(H$2&gt;C10,ISBLANK(C10),ISTEXT(C10))</f>
        <v>1</v>
      </c>
      <c r="J10" s="47" t="e">
        <f aca="false">IF(M10=0, "", IF(M10=1, "1 year", M10&amp;" years"))</f>
        <v>#VALUE!</v>
      </c>
      <c r="K10" s="47" t="e">
        <f aca="false">IF(N10=0, "", IF(N10=1, "1 month", N10&amp;" months"))</f>
        <v>#VALUE!</v>
      </c>
      <c r="L10" s="47" t="e">
        <f aca="false">IF(O10=0, "", IF(O10=1, "1 day", O10&amp;" days"))</f>
        <v>#VALUE!</v>
      </c>
      <c r="M10" s="48" t="e">
        <f aca="false">ORG.OPENOFFICE.YEARS(H$2, C10, 0)</f>
        <v>#VALUE!</v>
      </c>
      <c r="N10" s="48" t="e">
        <f aca="false">MOD(ORG.OPENOFFICE.MONTHS(H$2, C10, 0),12)</f>
        <v>#VALUE!</v>
      </c>
      <c r="O10" s="48" t="e">
        <f aca="false">IF(G$2&lt;=D10, D10-G$2, _xlfn.DAYS(C10, DATE(F10, E10-1, G$2)))</f>
        <v>#VALUE!</v>
      </c>
      <c r="P10" s="28" t="str">
        <f aca="false">IF(I10, "", TRIM(J10&amp;" "&amp;K10&amp;" "&amp;L10))</f>
        <v/>
      </c>
      <c r="Q10" s="51"/>
      <c r="S10" s="32" t="s">
        <v>126</v>
      </c>
      <c r="W10" s="10"/>
    </row>
    <row r="11" customFormat="false" ht="12.8" hidden="false" customHeight="false" outlineLevel="0" collapsed="false">
      <c r="A11" s="29"/>
      <c r="B11" s="30"/>
      <c r="C11" s="27" t="str">
        <f aca="true">IF(INDIRECT("B11")=0, "", INDIRECT("B11"))</f>
        <v/>
      </c>
      <c r="D11" s="47" t="e">
        <f aca="false">DAY(C11)</f>
        <v>#VALUE!</v>
      </c>
      <c r="E11" s="47" t="e">
        <f aca="false">MONTH(C11)</f>
        <v>#VALUE!</v>
      </c>
      <c r="F11" s="47" t="e">
        <f aca="false">YEAR(C11)</f>
        <v>#VALUE!</v>
      </c>
      <c r="G11" s="47"/>
      <c r="H11" s="50"/>
      <c r="I11" s="47" t="n">
        <f aca="false">OR(H$2&gt;C11,ISBLANK(C11),ISTEXT(C11))</f>
        <v>1</v>
      </c>
      <c r="J11" s="47" t="e">
        <f aca="false">IF(M11=0, "", IF(M11=1, "1 year", M11&amp;" years"))</f>
        <v>#VALUE!</v>
      </c>
      <c r="K11" s="47" t="e">
        <f aca="false">IF(N11=0, "", IF(N11=1, "1 month", N11&amp;" months"))</f>
        <v>#VALUE!</v>
      </c>
      <c r="L11" s="47" t="e">
        <f aca="false">IF(O11=0, "", IF(O11=1, "1 day", O11&amp;" days"))</f>
        <v>#VALUE!</v>
      </c>
      <c r="M11" s="48" t="e">
        <f aca="false">ORG.OPENOFFICE.YEARS(H$2, C11, 0)</f>
        <v>#VALUE!</v>
      </c>
      <c r="N11" s="48" t="e">
        <f aca="false">MOD(ORG.OPENOFFICE.MONTHS(H$2, C11, 0),12)</f>
        <v>#VALUE!</v>
      </c>
      <c r="O11" s="48" t="e">
        <f aca="false">IF(G$2&lt;=D11, D11-G$2, _xlfn.DAYS(C11, DATE(F11, E11-1, G$2)))</f>
        <v>#VALUE!</v>
      </c>
      <c r="P11" s="28" t="str">
        <f aca="false">IF(I11, "", TRIM(J11&amp;" "&amp;K11&amp;" "&amp;L11))</f>
        <v/>
      </c>
      <c r="Q11" s="51"/>
      <c r="T11" s="20" t="s">
        <v>127</v>
      </c>
      <c r="W11" s="10"/>
    </row>
    <row r="12" customFormat="false" ht="12.8" hidden="false" customHeight="false" outlineLevel="0" collapsed="false">
      <c r="A12" s="29"/>
      <c r="B12" s="30"/>
      <c r="C12" s="27" t="str">
        <f aca="true">IF(INDIRECT("B12")=0, "", INDIRECT("B12"))</f>
        <v/>
      </c>
      <c r="D12" s="47" t="e">
        <f aca="false">DAY(C12)</f>
        <v>#VALUE!</v>
      </c>
      <c r="E12" s="47" t="e">
        <f aca="false">MONTH(C12)</f>
        <v>#VALUE!</v>
      </c>
      <c r="F12" s="47" t="e">
        <f aca="false">YEAR(C12)</f>
        <v>#VALUE!</v>
      </c>
      <c r="G12" s="47"/>
      <c r="H12" s="50"/>
      <c r="I12" s="47" t="n">
        <f aca="false">OR(H$2&gt;C12,ISBLANK(C12),ISTEXT(C12))</f>
        <v>1</v>
      </c>
      <c r="J12" s="47" t="e">
        <f aca="false">IF(M12=0, "", IF(M12=1, "1 year", M12&amp;" years"))</f>
        <v>#VALUE!</v>
      </c>
      <c r="K12" s="47" t="e">
        <f aca="false">IF(N12=0, "", IF(N12=1, "1 month", N12&amp;" months"))</f>
        <v>#VALUE!</v>
      </c>
      <c r="L12" s="47" t="e">
        <f aca="false">IF(O12=0, "", IF(O12=1, "1 day", O12&amp;" days"))</f>
        <v>#VALUE!</v>
      </c>
      <c r="M12" s="48" t="e">
        <f aca="false">ORG.OPENOFFICE.YEARS(H$2, C12, 0)</f>
        <v>#VALUE!</v>
      </c>
      <c r="N12" s="48" t="e">
        <f aca="false">MOD(ORG.OPENOFFICE.MONTHS(H$2, C12, 0),12)</f>
        <v>#VALUE!</v>
      </c>
      <c r="O12" s="48" t="e">
        <f aca="false">IF(G$2&lt;=D12, D12-G$2, _xlfn.DAYS(C12, DATE(F12, E12-1, G$2)))</f>
        <v>#VALUE!</v>
      </c>
      <c r="P12" s="28" t="str">
        <f aca="false">IF(I12, "", TRIM(J12&amp;" "&amp;K12&amp;" "&amp;L12))</f>
        <v/>
      </c>
      <c r="Q12" s="19"/>
      <c r="S12" s="32"/>
      <c r="T12" s="33" t="s">
        <v>79</v>
      </c>
      <c r="W12" s="10"/>
    </row>
    <row r="13" customFormat="false" ht="12.8" hidden="false" customHeight="false" outlineLevel="0" collapsed="false">
      <c r="A13" s="29"/>
      <c r="B13" s="30"/>
      <c r="C13" s="27" t="str">
        <f aca="true">IF(INDIRECT("B13")=0, "", INDIRECT("B13"))</f>
        <v/>
      </c>
      <c r="D13" s="47" t="e">
        <f aca="false">DAY(C13)</f>
        <v>#VALUE!</v>
      </c>
      <c r="E13" s="47" t="e">
        <f aca="false">MONTH(C13)</f>
        <v>#VALUE!</v>
      </c>
      <c r="F13" s="47" t="e">
        <f aca="false">YEAR(C13)</f>
        <v>#VALUE!</v>
      </c>
      <c r="G13" s="47"/>
      <c r="H13" s="50"/>
      <c r="I13" s="47" t="n">
        <f aca="false">OR(H$2&gt;C13,ISBLANK(C13),ISTEXT(C13))</f>
        <v>1</v>
      </c>
      <c r="J13" s="47" t="e">
        <f aca="false">IF(M13=0, "", IF(M13=1, "1 year", M13&amp;" years"))</f>
        <v>#VALUE!</v>
      </c>
      <c r="K13" s="47" t="e">
        <f aca="false">IF(N13=0, "", IF(N13=1, "1 month", N13&amp;" months"))</f>
        <v>#VALUE!</v>
      </c>
      <c r="L13" s="47" t="e">
        <f aca="false">IF(O13=0, "", IF(O13=1, "1 day", O13&amp;" days"))</f>
        <v>#VALUE!</v>
      </c>
      <c r="M13" s="48" t="e">
        <f aca="false">ORG.OPENOFFICE.YEARS(H$2, C13, 0)</f>
        <v>#VALUE!</v>
      </c>
      <c r="N13" s="48" t="e">
        <f aca="false">MOD(ORG.OPENOFFICE.MONTHS(H$2, C13, 0),12)</f>
        <v>#VALUE!</v>
      </c>
      <c r="O13" s="48" t="e">
        <f aca="false">IF(G$2&lt;=D13, D13-G$2, _xlfn.DAYS(C13, DATE(F13, E13-1, G$2)))</f>
        <v>#VALUE!</v>
      </c>
      <c r="P13" s="28" t="str">
        <f aca="false">IF(I13, "", TRIM(J13&amp;" "&amp;K13&amp;" "&amp;L13))</f>
        <v/>
      </c>
      <c r="Q13" s="51"/>
      <c r="T13" s="33" t="s">
        <v>80</v>
      </c>
      <c r="W13" s="10"/>
    </row>
    <row r="14" customFormat="false" ht="12.8" hidden="false" customHeight="false" outlineLevel="0" collapsed="false">
      <c r="A14" s="29"/>
      <c r="B14" s="30"/>
      <c r="C14" s="27" t="str">
        <f aca="true">IF(INDIRECT("B14")=0, "", INDIRECT("B14"))</f>
        <v/>
      </c>
      <c r="D14" s="47" t="e">
        <f aca="false">DAY(C14)</f>
        <v>#VALUE!</v>
      </c>
      <c r="E14" s="47" t="e">
        <f aca="false">MONTH(C14)</f>
        <v>#VALUE!</v>
      </c>
      <c r="F14" s="47" t="e">
        <f aca="false">YEAR(C14)</f>
        <v>#VALUE!</v>
      </c>
      <c r="G14" s="47"/>
      <c r="H14" s="50"/>
      <c r="I14" s="47" t="n">
        <f aca="false">OR(H$2&gt;C14,ISBLANK(C14),ISTEXT(C14))</f>
        <v>1</v>
      </c>
      <c r="J14" s="47" t="e">
        <f aca="false">IF(M14=0, "", IF(M14=1, "1 year", M14&amp;" years"))</f>
        <v>#VALUE!</v>
      </c>
      <c r="K14" s="47" t="e">
        <f aca="false">IF(N14=0, "", IF(N14=1, "1 month", N14&amp;" months"))</f>
        <v>#VALUE!</v>
      </c>
      <c r="L14" s="47" t="e">
        <f aca="false">IF(O14=0, "", IF(O14=1, "1 day", O14&amp;" days"))</f>
        <v>#VALUE!</v>
      </c>
      <c r="M14" s="48" t="e">
        <f aca="false">ORG.OPENOFFICE.YEARS(H$2, C14, 0)</f>
        <v>#VALUE!</v>
      </c>
      <c r="N14" s="48" t="e">
        <f aca="false">MOD(ORG.OPENOFFICE.MONTHS(H$2, C14, 0),12)</f>
        <v>#VALUE!</v>
      </c>
      <c r="O14" s="48" t="e">
        <f aca="false">IF(G$2&lt;=D14, D14-G$2, _xlfn.DAYS(C14, DATE(F14, E14-1, G$2)))</f>
        <v>#VALUE!</v>
      </c>
      <c r="P14" s="28" t="str">
        <f aca="false">IF(I14, "", TRIM(J14&amp;" "&amp;K14&amp;" "&amp;L14))</f>
        <v/>
      </c>
      <c r="Q14" s="51"/>
      <c r="T14" s="52"/>
      <c r="W14" s="10"/>
    </row>
    <row r="15" customFormat="false" ht="12.8" hidden="false" customHeight="false" outlineLevel="0" collapsed="false">
      <c r="A15" s="29"/>
      <c r="B15" s="30"/>
      <c r="C15" s="27" t="str">
        <f aca="true">IF(INDIRECT("B15")=0, "", INDIRECT("B15"))</f>
        <v/>
      </c>
      <c r="D15" s="47" t="e">
        <f aca="false">DAY(C15)</f>
        <v>#VALUE!</v>
      </c>
      <c r="E15" s="47" t="e">
        <f aca="false">MONTH(C15)</f>
        <v>#VALUE!</v>
      </c>
      <c r="F15" s="47" t="e">
        <f aca="false">YEAR(C15)</f>
        <v>#VALUE!</v>
      </c>
      <c r="G15" s="47"/>
      <c r="H15" s="50"/>
      <c r="I15" s="47" t="n">
        <f aca="false">OR(H$2&gt;C15,ISBLANK(C15),ISTEXT(C15))</f>
        <v>1</v>
      </c>
      <c r="J15" s="47" t="e">
        <f aca="false">IF(M15=0, "", IF(M15=1, "1 year", M15&amp;" years"))</f>
        <v>#VALUE!</v>
      </c>
      <c r="K15" s="47" t="e">
        <f aca="false">IF(N15=0, "", IF(N15=1, "1 month", N15&amp;" months"))</f>
        <v>#VALUE!</v>
      </c>
      <c r="L15" s="47" t="e">
        <f aca="false">IF(O15=0, "", IF(O15=1, "1 day", O15&amp;" days"))</f>
        <v>#VALUE!</v>
      </c>
      <c r="M15" s="48" t="e">
        <f aca="false">ORG.OPENOFFICE.YEARS(H$2, C15, 0)</f>
        <v>#VALUE!</v>
      </c>
      <c r="N15" s="48" t="e">
        <f aca="false">MOD(ORG.OPENOFFICE.MONTHS(H$2, C15, 0),12)</f>
        <v>#VALUE!</v>
      </c>
      <c r="O15" s="48" t="e">
        <f aca="false">IF(G$2&lt;=D15, D15-G$2, _xlfn.DAYS(C15, DATE(F15, E15-1, G$2)))</f>
        <v>#VALUE!</v>
      </c>
      <c r="P15" s="28" t="str">
        <f aca="false">IF(I15, "", TRIM(J15&amp;" "&amp;K15&amp;" "&amp;L15))</f>
        <v/>
      </c>
      <c r="Q15" s="51"/>
      <c r="R15" s="53" t="s">
        <v>81</v>
      </c>
      <c r="S15" s="54"/>
    </row>
    <row r="16" customFormat="false" ht="12.8" hidden="false" customHeight="false" outlineLevel="0" collapsed="false">
      <c r="A16" s="29"/>
      <c r="B16" s="30"/>
      <c r="C16" s="27" t="str">
        <f aca="true">IF(INDIRECT("B16")=0, "", INDIRECT("B16"))</f>
        <v/>
      </c>
      <c r="D16" s="47" t="e">
        <f aca="false">DAY(C16)</f>
        <v>#VALUE!</v>
      </c>
      <c r="E16" s="47" t="e">
        <f aca="false">MONTH(C16)</f>
        <v>#VALUE!</v>
      </c>
      <c r="F16" s="47" t="e">
        <f aca="false">YEAR(C16)</f>
        <v>#VALUE!</v>
      </c>
      <c r="G16" s="47"/>
      <c r="H16" s="50"/>
      <c r="I16" s="47" t="n">
        <f aca="false">OR(H$2&gt;C16,ISBLANK(C16),ISTEXT(C16))</f>
        <v>1</v>
      </c>
      <c r="J16" s="47" t="e">
        <f aca="false">IF(M16=0, "", IF(M16=1, "1 year", M16&amp;" years"))</f>
        <v>#VALUE!</v>
      </c>
      <c r="K16" s="47" t="e">
        <f aca="false">IF(N16=0, "", IF(N16=1, "1 month", N16&amp;" months"))</f>
        <v>#VALUE!</v>
      </c>
      <c r="L16" s="47" t="e">
        <f aca="false">IF(O16=0, "", IF(O16=1, "1 day", O16&amp;" days"))</f>
        <v>#VALUE!</v>
      </c>
      <c r="M16" s="48" t="e">
        <f aca="false">ORG.OPENOFFICE.YEARS(H$2, C16, 0)</f>
        <v>#VALUE!</v>
      </c>
      <c r="N16" s="48" t="e">
        <f aca="false">MOD(ORG.OPENOFFICE.MONTHS(H$2, C16, 0),12)</f>
        <v>#VALUE!</v>
      </c>
      <c r="O16" s="48" t="e">
        <f aca="false">IF(G$2&lt;=D16, D16-G$2, _xlfn.DAYS(C16, DATE(F16, E16-1, G$2)))</f>
        <v>#VALUE!</v>
      </c>
      <c r="P16" s="28" t="str">
        <f aca="false">IF(I16, "", TRIM(J16&amp;" "&amp;K16&amp;" "&amp;L16))</f>
        <v/>
      </c>
      <c r="Q16" s="51"/>
      <c r="S16" s="32" t="s">
        <v>128</v>
      </c>
      <c r="W16" s="10"/>
    </row>
    <row r="17" customFormat="false" ht="12.8" hidden="false" customHeight="false" outlineLevel="0" collapsed="false">
      <c r="A17" s="29"/>
      <c r="B17" s="30"/>
      <c r="C17" s="27" t="str">
        <f aca="true">IF(INDIRECT("B17")=0, "", INDIRECT("B17"))</f>
        <v/>
      </c>
      <c r="D17" s="47" t="e">
        <f aca="false">DAY(C17)</f>
        <v>#VALUE!</v>
      </c>
      <c r="E17" s="47" t="e">
        <f aca="false">MONTH(C17)</f>
        <v>#VALUE!</v>
      </c>
      <c r="F17" s="47" t="e">
        <f aca="false">YEAR(C17)</f>
        <v>#VALUE!</v>
      </c>
      <c r="G17" s="47"/>
      <c r="H17" s="50"/>
      <c r="I17" s="47" t="n">
        <f aca="false">OR(H$2&gt;C17,ISBLANK(C17),ISTEXT(C17))</f>
        <v>1</v>
      </c>
      <c r="J17" s="47" t="e">
        <f aca="false">IF(M17=0, "", IF(M17=1, "1 year", M17&amp;" years"))</f>
        <v>#VALUE!</v>
      </c>
      <c r="K17" s="47" t="e">
        <f aca="false">IF(N17=0, "", IF(N17=1, "1 month", N17&amp;" months"))</f>
        <v>#VALUE!</v>
      </c>
      <c r="L17" s="47" t="e">
        <f aca="false">IF(O17=0, "", IF(O17=1, "1 day", O17&amp;" days"))</f>
        <v>#VALUE!</v>
      </c>
      <c r="M17" s="48" t="e">
        <f aca="false">ORG.OPENOFFICE.YEARS(H$2, C17, 0)</f>
        <v>#VALUE!</v>
      </c>
      <c r="N17" s="48" t="e">
        <f aca="false">MOD(ORG.OPENOFFICE.MONTHS(H$2, C17, 0),12)</f>
        <v>#VALUE!</v>
      </c>
      <c r="O17" s="48" t="e">
        <f aca="false">IF(G$2&lt;=D17, D17-G$2, _xlfn.DAYS(C17, DATE(F17, E17-1, G$2)))</f>
        <v>#VALUE!</v>
      </c>
      <c r="P17" s="28" t="str">
        <f aca="false">IF(I17, "", TRIM(J17&amp;" "&amp;K17&amp;" "&amp;L17))</f>
        <v/>
      </c>
      <c r="Q17" s="51"/>
      <c r="T17" s="20" t="s">
        <v>129</v>
      </c>
      <c r="W17" s="10"/>
    </row>
    <row r="18" customFormat="false" ht="12.8" hidden="false" customHeight="false" outlineLevel="0" collapsed="false">
      <c r="A18" s="29"/>
      <c r="B18" s="30"/>
      <c r="C18" s="27" t="str">
        <f aca="true">IF(INDIRECT("B18")=0, "", INDIRECT("B18"))</f>
        <v/>
      </c>
      <c r="D18" s="47" t="e">
        <f aca="false">DAY(C18)</f>
        <v>#VALUE!</v>
      </c>
      <c r="E18" s="47" t="e">
        <f aca="false">MONTH(C18)</f>
        <v>#VALUE!</v>
      </c>
      <c r="F18" s="47" t="e">
        <f aca="false">YEAR(C18)</f>
        <v>#VALUE!</v>
      </c>
      <c r="G18" s="47"/>
      <c r="H18" s="50"/>
      <c r="I18" s="47" t="n">
        <f aca="false">OR(H$2&gt;C18,ISBLANK(C18),ISTEXT(C18))</f>
        <v>1</v>
      </c>
      <c r="J18" s="47" t="e">
        <f aca="false">IF(M18=0, "", IF(M18=1, "1 year", M18&amp;" years"))</f>
        <v>#VALUE!</v>
      </c>
      <c r="K18" s="47" t="e">
        <f aca="false">IF(N18=0, "", IF(N18=1, "1 month", N18&amp;" months"))</f>
        <v>#VALUE!</v>
      </c>
      <c r="L18" s="47" t="e">
        <f aca="false">IF(O18=0, "", IF(O18=1, "1 day", O18&amp;" days"))</f>
        <v>#VALUE!</v>
      </c>
      <c r="M18" s="48" t="e">
        <f aca="false">ORG.OPENOFFICE.YEARS(H$2, C18, 0)</f>
        <v>#VALUE!</v>
      </c>
      <c r="N18" s="48" t="e">
        <f aca="false">MOD(ORG.OPENOFFICE.MONTHS(H$2, C18, 0),12)</f>
        <v>#VALUE!</v>
      </c>
      <c r="O18" s="48" t="e">
        <f aca="false">IF(G$2&lt;=D18, D18-G$2, _xlfn.DAYS(C18, DATE(F18, E18-1, G$2)))</f>
        <v>#VALUE!</v>
      </c>
      <c r="P18" s="28" t="str">
        <f aca="false">IF(I18, "", TRIM(J18&amp;" "&amp;K18&amp;" "&amp;L18))</f>
        <v/>
      </c>
      <c r="Q18" s="51"/>
      <c r="W18" s="10"/>
    </row>
    <row r="19" customFormat="false" ht="12.8" hidden="false" customHeight="false" outlineLevel="0" collapsed="false">
      <c r="A19" s="29"/>
      <c r="B19" s="30"/>
      <c r="C19" s="27" t="str">
        <f aca="true">IF(INDIRECT("B19")=0, "", INDIRECT("B19"))</f>
        <v/>
      </c>
      <c r="D19" s="47" t="e">
        <f aca="false">DAY(C19)</f>
        <v>#VALUE!</v>
      </c>
      <c r="E19" s="47" t="e">
        <f aca="false">MONTH(C19)</f>
        <v>#VALUE!</v>
      </c>
      <c r="F19" s="47" t="e">
        <f aca="false">YEAR(C19)</f>
        <v>#VALUE!</v>
      </c>
      <c r="G19" s="47"/>
      <c r="H19" s="50"/>
      <c r="I19" s="47" t="n">
        <f aca="false">OR(H$2&gt;C19,ISBLANK(C19),ISTEXT(C19))</f>
        <v>1</v>
      </c>
      <c r="J19" s="47" t="e">
        <f aca="false">IF(M19=0, "", IF(M19=1, "1 year", M19&amp;" years"))</f>
        <v>#VALUE!</v>
      </c>
      <c r="K19" s="47" t="e">
        <f aca="false">IF(N19=0, "", IF(N19=1, "1 month", N19&amp;" months"))</f>
        <v>#VALUE!</v>
      </c>
      <c r="L19" s="47" t="e">
        <f aca="false">IF(O19=0, "", IF(O19=1, "1 day", O19&amp;" days"))</f>
        <v>#VALUE!</v>
      </c>
      <c r="M19" s="48" t="e">
        <f aca="false">ORG.OPENOFFICE.YEARS(H$2, C19, 0)</f>
        <v>#VALUE!</v>
      </c>
      <c r="N19" s="48" t="e">
        <f aca="false">MOD(ORG.OPENOFFICE.MONTHS(H$2, C19, 0),12)</f>
        <v>#VALUE!</v>
      </c>
      <c r="O19" s="48" t="e">
        <f aca="false">IF(G$2&lt;=D19, D19-G$2, _xlfn.DAYS(C19, DATE(F19, E19-1, G$2)))</f>
        <v>#VALUE!</v>
      </c>
      <c r="P19" s="28" t="str">
        <f aca="false">IF(I19, "", TRIM(J19&amp;" "&amp;K19&amp;" "&amp;L19))</f>
        <v/>
      </c>
      <c r="Q19" s="51"/>
      <c r="R19" s="20" t="s">
        <v>84</v>
      </c>
      <c r="S19" s="10"/>
      <c r="T19" s="10"/>
      <c r="W19" s="10"/>
    </row>
    <row r="20" customFormat="false" ht="12.8" hidden="false" customHeight="false" outlineLevel="0" collapsed="false">
      <c r="A20" s="29"/>
      <c r="B20" s="30"/>
      <c r="C20" s="27" t="str">
        <f aca="true">IF(INDIRECT("B20")=0, "", INDIRECT("B20"))</f>
        <v/>
      </c>
      <c r="D20" s="47" t="e">
        <f aca="false">DAY(C20)</f>
        <v>#VALUE!</v>
      </c>
      <c r="E20" s="47" t="e">
        <f aca="false">MONTH(C20)</f>
        <v>#VALUE!</v>
      </c>
      <c r="F20" s="47" t="e">
        <f aca="false">YEAR(C20)</f>
        <v>#VALUE!</v>
      </c>
      <c r="G20" s="47"/>
      <c r="H20" s="50"/>
      <c r="I20" s="47" t="n">
        <f aca="false">OR(H$2&gt;C20,ISBLANK(C20),ISTEXT(C20))</f>
        <v>1</v>
      </c>
      <c r="J20" s="47" t="e">
        <f aca="false">IF(M20=0, "", IF(M20=1, "1 year", M20&amp;" years"))</f>
        <v>#VALUE!</v>
      </c>
      <c r="K20" s="47" t="e">
        <f aca="false">IF(N20=0, "", IF(N20=1, "1 month", N20&amp;" months"))</f>
        <v>#VALUE!</v>
      </c>
      <c r="L20" s="47" t="e">
        <f aca="false">IF(O20=0, "", IF(O20=1, "1 day", O20&amp;" days"))</f>
        <v>#VALUE!</v>
      </c>
      <c r="M20" s="48" t="e">
        <f aca="false">ORG.OPENOFFICE.YEARS(H$2, C20, 0)</f>
        <v>#VALUE!</v>
      </c>
      <c r="N20" s="48" t="e">
        <f aca="false">MOD(ORG.OPENOFFICE.MONTHS(H$2, C20, 0),12)</f>
        <v>#VALUE!</v>
      </c>
      <c r="O20" s="48" t="e">
        <f aca="false">IF(G$2&lt;=D20, D20-G$2, _xlfn.DAYS(C20, DATE(F20, E20-1, G$2)))</f>
        <v>#VALUE!</v>
      </c>
      <c r="P20" s="28" t="str">
        <f aca="false">IF(I20, "", TRIM(J20&amp;" "&amp;K20&amp;" "&amp;L20))</f>
        <v/>
      </c>
      <c r="Q20" s="51"/>
      <c r="R20" s="20" t="s">
        <v>85</v>
      </c>
      <c r="S20" s="10"/>
      <c r="T20" s="10"/>
      <c r="U20" s="10"/>
      <c r="V20" s="10"/>
      <c r="W20" s="10"/>
    </row>
    <row r="21" customFormat="false" ht="12.8" hidden="false" customHeight="false" outlineLevel="0" collapsed="false">
      <c r="A21" s="29"/>
      <c r="B21" s="30"/>
      <c r="C21" s="27" t="str">
        <f aca="true">IF(INDIRECT("B21")=0, "", INDIRECT("B21"))</f>
        <v/>
      </c>
      <c r="D21" s="47" t="e">
        <f aca="false">DAY(C21)</f>
        <v>#VALUE!</v>
      </c>
      <c r="E21" s="47" t="e">
        <f aca="false">MONTH(C21)</f>
        <v>#VALUE!</v>
      </c>
      <c r="F21" s="47" t="e">
        <f aca="false">YEAR(C21)</f>
        <v>#VALUE!</v>
      </c>
      <c r="G21" s="47"/>
      <c r="H21" s="50"/>
      <c r="I21" s="47" t="n">
        <f aca="false">OR(H$2&gt;C21,ISBLANK(C21),ISTEXT(C21))</f>
        <v>1</v>
      </c>
      <c r="J21" s="47" t="e">
        <f aca="false">IF(M21=0, "", IF(M21=1, "1 year", M21&amp;" years"))</f>
        <v>#VALUE!</v>
      </c>
      <c r="K21" s="47" t="e">
        <f aca="false">IF(N21=0, "", IF(N21=1, "1 month", N21&amp;" months"))</f>
        <v>#VALUE!</v>
      </c>
      <c r="L21" s="47" t="e">
        <f aca="false">IF(O21=0, "", IF(O21=1, "1 day", O21&amp;" days"))</f>
        <v>#VALUE!</v>
      </c>
      <c r="M21" s="48" t="e">
        <f aca="false">ORG.OPENOFFICE.YEARS(H$2, C21, 0)</f>
        <v>#VALUE!</v>
      </c>
      <c r="N21" s="48" t="e">
        <f aca="false">MOD(ORG.OPENOFFICE.MONTHS(H$2, C21, 0),12)</f>
        <v>#VALUE!</v>
      </c>
      <c r="O21" s="48" t="e">
        <f aca="false">IF(G$2&lt;=D21, D21-G$2, _xlfn.DAYS(C21, DATE(F21, E21-1, G$2)))</f>
        <v>#VALUE!</v>
      </c>
      <c r="P21" s="28" t="str">
        <f aca="false">IF(I21, "", TRIM(J21&amp;" "&amp;K21&amp;" "&amp;L21))</f>
        <v/>
      </c>
      <c r="Q21" s="51"/>
      <c r="R21" s="10"/>
      <c r="S21" s="10"/>
      <c r="T21" s="10"/>
      <c r="W21" s="10"/>
    </row>
    <row r="22" customFormat="false" ht="12.8" hidden="false" customHeight="false" outlineLevel="0" collapsed="false">
      <c r="A22" s="29"/>
      <c r="B22" s="30"/>
      <c r="C22" s="27" t="str">
        <f aca="true">IF(INDIRECT("B22")=0, "", INDIRECT("B22"))</f>
        <v/>
      </c>
      <c r="D22" s="47" t="e">
        <f aca="false">DAY(C22)</f>
        <v>#VALUE!</v>
      </c>
      <c r="E22" s="47" t="e">
        <f aca="false">MONTH(C22)</f>
        <v>#VALUE!</v>
      </c>
      <c r="F22" s="47" t="e">
        <f aca="false">YEAR(C22)</f>
        <v>#VALUE!</v>
      </c>
      <c r="G22" s="47"/>
      <c r="H22" s="50"/>
      <c r="I22" s="47" t="n">
        <f aca="false">OR(H$2&gt;C22,ISBLANK(C22),ISTEXT(C22))</f>
        <v>1</v>
      </c>
      <c r="J22" s="47" t="e">
        <f aca="false">IF(M22=0, "", IF(M22=1, "1 year", M22&amp;" years"))</f>
        <v>#VALUE!</v>
      </c>
      <c r="K22" s="47" t="e">
        <f aca="false">IF(N22=0, "", IF(N22=1, "1 month", N22&amp;" months"))</f>
        <v>#VALUE!</v>
      </c>
      <c r="L22" s="47" t="e">
        <f aca="false">IF(O22=0, "", IF(O22=1, "1 day", O22&amp;" days"))</f>
        <v>#VALUE!</v>
      </c>
      <c r="M22" s="48" t="e">
        <f aca="false">ORG.OPENOFFICE.YEARS(H$2, C22, 0)</f>
        <v>#VALUE!</v>
      </c>
      <c r="N22" s="48" t="e">
        <f aca="false">MOD(ORG.OPENOFFICE.MONTHS(H$2, C22, 0),12)</f>
        <v>#VALUE!</v>
      </c>
      <c r="O22" s="48" t="e">
        <f aca="false">IF(G$2&lt;=D22, D22-G$2, _xlfn.DAYS(C22, DATE(F22, E22-1, G$2)))</f>
        <v>#VALUE!</v>
      </c>
      <c r="P22" s="28" t="str">
        <f aca="false">IF(I22, "", TRIM(J22&amp;" "&amp;K22&amp;" "&amp;L22))</f>
        <v/>
      </c>
      <c r="Q22" s="51"/>
      <c r="R22" s="34"/>
      <c r="S22" s="10" t="s">
        <v>86</v>
      </c>
      <c r="W22" s="10"/>
    </row>
    <row r="23" customFormat="false" ht="12.8" hidden="false" customHeight="false" outlineLevel="0" collapsed="false">
      <c r="A23" s="29"/>
      <c r="B23" s="30"/>
      <c r="C23" s="27" t="str">
        <f aca="true">IF(INDIRECT("B23")=0, "", INDIRECT("B23"))</f>
        <v/>
      </c>
      <c r="D23" s="47" t="e">
        <f aca="false">DAY(C23)</f>
        <v>#VALUE!</v>
      </c>
      <c r="E23" s="47" t="e">
        <f aca="false">MONTH(C23)</f>
        <v>#VALUE!</v>
      </c>
      <c r="F23" s="47" t="e">
        <f aca="false">YEAR(C23)</f>
        <v>#VALUE!</v>
      </c>
      <c r="G23" s="47"/>
      <c r="H23" s="50"/>
      <c r="I23" s="47" t="n">
        <f aca="false">OR(H$2&gt;C23,ISBLANK(C23),ISTEXT(C23))</f>
        <v>1</v>
      </c>
      <c r="J23" s="47" t="e">
        <f aca="false">IF(M23=0, "", IF(M23=1, "1 year", M23&amp;" years"))</f>
        <v>#VALUE!</v>
      </c>
      <c r="K23" s="47" t="e">
        <f aca="false">IF(N23=0, "", IF(N23=1, "1 month", N23&amp;" months"))</f>
        <v>#VALUE!</v>
      </c>
      <c r="L23" s="47" t="e">
        <f aca="false">IF(O23=0, "", IF(O23=1, "1 day", O23&amp;" days"))</f>
        <v>#VALUE!</v>
      </c>
      <c r="M23" s="48" t="e">
        <f aca="false">ORG.OPENOFFICE.YEARS(H$2, C23, 0)</f>
        <v>#VALUE!</v>
      </c>
      <c r="N23" s="48" t="e">
        <f aca="false">MOD(ORG.OPENOFFICE.MONTHS(H$2, C23, 0),12)</f>
        <v>#VALUE!</v>
      </c>
      <c r="O23" s="48" t="e">
        <f aca="false">IF(G$2&lt;=D23, D23-G$2, _xlfn.DAYS(C23, DATE(F23, E23-1, G$2)))</f>
        <v>#VALUE!</v>
      </c>
      <c r="P23" s="28" t="str">
        <f aca="false">IF(I23, "", TRIM(J23&amp;" "&amp;K23&amp;" "&amp;L23))</f>
        <v/>
      </c>
      <c r="R23" s="34"/>
      <c r="S23" s="10" t="s">
        <v>87</v>
      </c>
    </row>
    <row r="24" customFormat="false" ht="12.8" hidden="false" customHeight="false" outlineLevel="0" collapsed="false">
      <c r="A24" s="29"/>
      <c r="B24" s="30"/>
      <c r="C24" s="27" t="str">
        <f aca="true">IF(INDIRECT("B24")=0, "", INDIRECT("B24"))</f>
        <v/>
      </c>
      <c r="D24" s="47" t="e">
        <f aca="false">DAY(C24)</f>
        <v>#VALUE!</v>
      </c>
      <c r="E24" s="47" t="e">
        <f aca="false">MONTH(C24)</f>
        <v>#VALUE!</v>
      </c>
      <c r="F24" s="47" t="e">
        <f aca="false">YEAR(C24)</f>
        <v>#VALUE!</v>
      </c>
      <c r="G24" s="47"/>
      <c r="H24" s="50"/>
      <c r="I24" s="47" t="n">
        <f aca="false">OR(H$2&gt;C24,ISBLANK(C24),ISTEXT(C24))</f>
        <v>1</v>
      </c>
      <c r="J24" s="47" t="e">
        <f aca="false">IF(M24=0, "", IF(M24=1, "1 year", M24&amp;" years"))</f>
        <v>#VALUE!</v>
      </c>
      <c r="K24" s="47" t="e">
        <f aca="false">IF(N24=0, "", IF(N24=1, "1 month", N24&amp;" months"))</f>
        <v>#VALUE!</v>
      </c>
      <c r="L24" s="47" t="e">
        <f aca="false">IF(O24=0, "", IF(O24=1, "1 day", O24&amp;" days"))</f>
        <v>#VALUE!</v>
      </c>
      <c r="M24" s="48" t="e">
        <f aca="false">ORG.OPENOFFICE.YEARS(H$2, C24, 0)</f>
        <v>#VALUE!</v>
      </c>
      <c r="N24" s="48" t="e">
        <f aca="false">MOD(ORG.OPENOFFICE.MONTHS(H$2, C24, 0),12)</f>
        <v>#VALUE!</v>
      </c>
      <c r="O24" s="48" t="e">
        <f aca="false">IF(G$2&lt;=D24, D24-G$2, _xlfn.DAYS(C24, DATE(F24, E24-1, G$2)))</f>
        <v>#VALUE!</v>
      </c>
      <c r="P24" s="28" t="str">
        <f aca="false">IF(I24, "", TRIM(J24&amp;" "&amp;K24&amp;" "&amp;L24))</f>
        <v/>
      </c>
    </row>
    <row r="25" customFormat="false" ht="12.8" hidden="false" customHeight="false" outlineLevel="0" collapsed="false">
      <c r="A25" s="29"/>
      <c r="B25" s="30"/>
      <c r="C25" s="27" t="str">
        <f aca="true">IF(INDIRECT("B25")=0, "", INDIRECT("B25"))</f>
        <v/>
      </c>
      <c r="D25" s="47" t="e">
        <f aca="false">DAY(C25)</f>
        <v>#VALUE!</v>
      </c>
      <c r="E25" s="47" t="e">
        <f aca="false">MONTH(C25)</f>
        <v>#VALUE!</v>
      </c>
      <c r="F25" s="47" t="e">
        <f aca="false">YEAR(C25)</f>
        <v>#VALUE!</v>
      </c>
      <c r="G25" s="47"/>
      <c r="H25" s="50"/>
      <c r="I25" s="47" t="n">
        <f aca="false">OR(H$2&gt;C25,ISBLANK(C25),ISTEXT(C25))</f>
        <v>1</v>
      </c>
      <c r="J25" s="47" t="e">
        <f aca="false">IF(M25=0, "", IF(M25=1, "1 year", M25&amp;" years"))</f>
        <v>#VALUE!</v>
      </c>
      <c r="K25" s="47" t="e">
        <f aca="false">IF(N25=0, "", IF(N25=1, "1 month", N25&amp;" months"))</f>
        <v>#VALUE!</v>
      </c>
      <c r="L25" s="47" t="e">
        <f aca="false">IF(O25=0, "", IF(O25=1, "1 day", O25&amp;" days"))</f>
        <v>#VALUE!</v>
      </c>
      <c r="M25" s="48" t="e">
        <f aca="false">ORG.OPENOFFICE.YEARS(H$2, C25, 0)</f>
        <v>#VALUE!</v>
      </c>
      <c r="N25" s="48" t="e">
        <f aca="false">MOD(ORG.OPENOFFICE.MONTHS(H$2, C25, 0),12)</f>
        <v>#VALUE!</v>
      </c>
      <c r="O25" s="48" t="e">
        <f aca="false">IF(G$2&lt;=D25, D25-G$2, _xlfn.DAYS(C25, DATE(F25, E25-1, G$2)))</f>
        <v>#VALUE!</v>
      </c>
      <c r="P25" s="28" t="str">
        <f aca="false">IF(I25, "", TRIM(J25&amp;" "&amp;K25&amp;" "&amp;L25))</f>
        <v/>
      </c>
    </row>
    <row r="26" customFormat="false" ht="12.8" hidden="false" customHeight="false" outlineLevel="0" collapsed="false">
      <c r="A26" s="29"/>
      <c r="B26" s="30"/>
      <c r="C26" s="27" t="str">
        <f aca="true">IF(INDIRECT("B26")=0, "", INDIRECT("B26"))</f>
        <v/>
      </c>
      <c r="D26" s="47" t="e">
        <f aca="false">DAY(C26)</f>
        <v>#VALUE!</v>
      </c>
      <c r="E26" s="47" t="e">
        <f aca="false">MONTH(C26)</f>
        <v>#VALUE!</v>
      </c>
      <c r="F26" s="47" t="e">
        <f aca="false">YEAR(C26)</f>
        <v>#VALUE!</v>
      </c>
      <c r="G26" s="47"/>
      <c r="H26" s="50"/>
      <c r="I26" s="47" t="n">
        <f aca="false">OR(H$2&gt;C26,ISBLANK(C26),ISTEXT(C26))</f>
        <v>1</v>
      </c>
      <c r="J26" s="47" t="e">
        <f aca="false">IF(M26=0, "", IF(M26=1, "1 year", M26&amp;" years"))</f>
        <v>#VALUE!</v>
      </c>
      <c r="K26" s="47" t="e">
        <f aca="false">IF(N26=0, "", IF(N26=1, "1 month", N26&amp;" months"))</f>
        <v>#VALUE!</v>
      </c>
      <c r="L26" s="47" t="e">
        <f aca="false">IF(O26=0, "", IF(O26=1, "1 day", O26&amp;" days"))</f>
        <v>#VALUE!</v>
      </c>
      <c r="M26" s="48" t="e">
        <f aca="false">ORG.OPENOFFICE.YEARS(H$2, C26, 0)</f>
        <v>#VALUE!</v>
      </c>
      <c r="N26" s="48" t="e">
        <f aca="false">MOD(ORG.OPENOFFICE.MONTHS(H$2, C26, 0),12)</f>
        <v>#VALUE!</v>
      </c>
      <c r="O26" s="48" t="e">
        <f aca="false">IF(G$2&lt;=D26, D26-G$2, _xlfn.DAYS(C26, DATE(F26, E26-1, G$2)))</f>
        <v>#VALUE!</v>
      </c>
      <c r="P26" s="28" t="str">
        <f aca="false">IF(I26, "", TRIM(J26&amp;" "&amp;K26&amp;" "&amp;L26))</f>
        <v/>
      </c>
    </row>
    <row r="27" customFormat="false" ht="12.8" hidden="false" customHeight="false" outlineLevel="0" collapsed="false">
      <c r="A27" s="29"/>
      <c r="B27" s="30"/>
      <c r="C27" s="27" t="str">
        <f aca="true">IF(INDIRECT("B27")=0, "", INDIRECT("B27"))</f>
        <v/>
      </c>
      <c r="D27" s="47" t="e">
        <f aca="false">DAY(C27)</f>
        <v>#VALUE!</v>
      </c>
      <c r="E27" s="47" t="e">
        <f aca="false">MONTH(C27)</f>
        <v>#VALUE!</v>
      </c>
      <c r="F27" s="47" t="e">
        <f aca="false">YEAR(C27)</f>
        <v>#VALUE!</v>
      </c>
      <c r="G27" s="47"/>
      <c r="H27" s="50"/>
      <c r="I27" s="47" t="n">
        <f aca="false">OR(H$2&gt;C27,ISBLANK(C27),ISTEXT(C27))</f>
        <v>1</v>
      </c>
      <c r="J27" s="47" t="e">
        <f aca="false">IF(M27=0, "", IF(M27=1, "1 year", M27&amp;" years"))</f>
        <v>#VALUE!</v>
      </c>
      <c r="K27" s="47" t="e">
        <f aca="false">IF(N27=0, "", IF(N27=1, "1 month", N27&amp;" months"))</f>
        <v>#VALUE!</v>
      </c>
      <c r="L27" s="47" t="e">
        <f aca="false">IF(O27=0, "", IF(O27=1, "1 day", O27&amp;" days"))</f>
        <v>#VALUE!</v>
      </c>
      <c r="M27" s="48" t="e">
        <f aca="false">ORG.OPENOFFICE.YEARS(H$2, C27, 0)</f>
        <v>#VALUE!</v>
      </c>
      <c r="N27" s="48" t="e">
        <f aca="false">MOD(ORG.OPENOFFICE.MONTHS(H$2, C27, 0),12)</f>
        <v>#VALUE!</v>
      </c>
      <c r="O27" s="48" t="e">
        <f aca="false">IF(G$2&lt;=D27, D27-G$2, _xlfn.DAYS(C27, DATE(F27, E27-1, G$2)))</f>
        <v>#VALUE!</v>
      </c>
      <c r="P27" s="28" t="str">
        <f aca="false">IF(I27, "", TRIM(J27&amp;" "&amp;K27&amp;" "&amp;L27))</f>
        <v/>
      </c>
    </row>
    <row r="28" customFormat="false" ht="12.8" hidden="false" customHeight="false" outlineLevel="0" collapsed="false">
      <c r="A28" s="29"/>
      <c r="B28" s="30"/>
      <c r="C28" s="27" t="str">
        <f aca="true">IF(INDIRECT("B28")=0, "", INDIRECT("B28"))</f>
        <v/>
      </c>
      <c r="D28" s="47" t="e">
        <f aca="false">DAY(C28)</f>
        <v>#VALUE!</v>
      </c>
      <c r="E28" s="47" t="e">
        <f aca="false">MONTH(C28)</f>
        <v>#VALUE!</v>
      </c>
      <c r="F28" s="47" t="e">
        <f aca="false">YEAR(C28)</f>
        <v>#VALUE!</v>
      </c>
      <c r="G28" s="47"/>
      <c r="H28" s="50"/>
      <c r="I28" s="47" t="n">
        <f aca="false">OR(H$2&gt;C28,ISBLANK(C28),ISTEXT(C28))</f>
        <v>1</v>
      </c>
      <c r="J28" s="47" t="e">
        <f aca="false">IF(M28=0, "", IF(M28=1, "1 year", M28&amp;" years"))</f>
        <v>#VALUE!</v>
      </c>
      <c r="K28" s="47" t="e">
        <f aca="false">IF(N28=0, "", IF(N28=1, "1 month", N28&amp;" months"))</f>
        <v>#VALUE!</v>
      </c>
      <c r="L28" s="47" t="e">
        <f aca="false">IF(O28=0, "", IF(O28=1, "1 day", O28&amp;" days"))</f>
        <v>#VALUE!</v>
      </c>
      <c r="M28" s="48" t="e">
        <f aca="false">ORG.OPENOFFICE.YEARS(H$2, C28, 0)</f>
        <v>#VALUE!</v>
      </c>
      <c r="N28" s="48" t="e">
        <f aca="false">MOD(ORG.OPENOFFICE.MONTHS(H$2, C28, 0),12)</f>
        <v>#VALUE!</v>
      </c>
      <c r="O28" s="48" t="e">
        <f aca="false">IF(G$2&lt;=D28, D28-G$2, _xlfn.DAYS(C28, DATE(F28, E28-1, G$2)))</f>
        <v>#VALUE!</v>
      </c>
      <c r="P28" s="28" t="str">
        <f aca="false">IF(I28, "", TRIM(J28&amp;" "&amp;K28&amp;" "&amp;L28))</f>
        <v/>
      </c>
    </row>
    <row r="29" customFormat="false" ht="12.8" hidden="false" customHeight="false" outlineLevel="0" collapsed="false">
      <c r="A29" s="29"/>
      <c r="B29" s="30"/>
      <c r="C29" s="27" t="str">
        <f aca="true">IF(INDIRECT("B29")=0, "", INDIRECT("B29"))</f>
        <v/>
      </c>
      <c r="D29" s="47" t="e">
        <f aca="false">DAY(C29)</f>
        <v>#VALUE!</v>
      </c>
      <c r="E29" s="47" t="e">
        <f aca="false">MONTH(C29)</f>
        <v>#VALUE!</v>
      </c>
      <c r="F29" s="47" t="e">
        <f aca="false">YEAR(C29)</f>
        <v>#VALUE!</v>
      </c>
      <c r="G29" s="47"/>
      <c r="H29" s="50"/>
      <c r="I29" s="47" t="n">
        <f aca="false">OR(H$2&gt;C29,ISBLANK(C29),ISTEXT(C29))</f>
        <v>1</v>
      </c>
      <c r="J29" s="47" t="e">
        <f aca="false">IF(M29=0, "", IF(M29=1, "1 year", M29&amp;" years"))</f>
        <v>#VALUE!</v>
      </c>
      <c r="K29" s="47" t="e">
        <f aca="false">IF(N29=0, "", IF(N29=1, "1 month", N29&amp;" months"))</f>
        <v>#VALUE!</v>
      </c>
      <c r="L29" s="47" t="e">
        <f aca="false">IF(O29=0, "", IF(O29=1, "1 day", O29&amp;" days"))</f>
        <v>#VALUE!</v>
      </c>
      <c r="M29" s="48" t="e">
        <f aca="false">ORG.OPENOFFICE.YEARS(H$2, C29, 0)</f>
        <v>#VALUE!</v>
      </c>
      <c r="N29" s="48" t="e">
        <f aca="false">MOD(ORG.OPENOFFICE.MONTHS(H$2, C29, 0),12)</f>
        <v>#VALUE!</v>
      </c>
      <c r="O29" s="48" t="e">
        <f aca="false">IF(G$2&lt;=D29, D29-G$2, _xlfn.DAYS(C29, DATE(F29, E29-1, G$2)))</f>
        <v>#VALUE!</v>
      </c>
      <c r="P29" s="28" t="str">
        <f aca="false">IF(I29, "", TRIM(J29&amp;" "&amp;K29&amp;" "&amp;L29))</f>
        <v/>
      </c>
    </row>
    <row r="30" customFormat="false" ht="12.8" hidden="false" customHeight="false" outlineLevel="0" collapsed="false">
      <c r="A30" s="29"/>
      <c r="B30" s="30"/>
      <c r="C30" s="27" t="str">
        <f aca="true">IF(INDIRECT("B30")=0, "", INDIRECT("B30"))</f>
        <v/>
      </c>
      <c r="D30" s="47" t="e">
        <f aca="false">DAY(C30)</f>
        <v>#VALUE!</v>
      </c>
      <c r="E30" s="47" t="e">
        <f aca="false">MONTH(C30)</f>
        <v>#VALUE!</v>
      </c>
      <c r="F30" s="47" t="e">
        <f aca="false">YEAR(C30)</f>
        <v>#VALUE!</v>
      </c>
      <c r="G30" s="47"/>
      <c r="H30" s="50"/>
      <c r="I30" s="47" t="n">
        <f aca="false">OR(H$2&gt;C30,ISBLANK(C30),ISTEXT(C30))</f>
        <v>1</v>
      </c>
      <c r="J30" s="47" t="e">
        <f aca="false">IF(M30=0, "", IF(M30=1, "1 year", M30&amp;" years"))</f>
        <v>#VALUE!</v>
      </c>
      <c r="K30" s="47" t="e">
        <f aca="false">IF(N30=0, "", IF(N30=1, "1 month", N30&amp;" months"))</f>
        <v>#VALUE!</v>
      </c>
      <c r="L30" s="47" t="e">
        <f aca="false">IF(O30=0, "", IF(O30=1, "1 day", O30&amp;" days"))</f>
        <v>#VALUE!</v>
      </c>
      <c r="M30" s="48" t="e">
        <f aca="false">ORG.OPENOFFICE.YEARS(H$2, C30, 0)</f>
        <v>#VALUE!</v>
      </c>
      <c r="N30" s="48" t="e">
        <f aca="false">MOD(ORG.OPENOFFICE.MONTHS(H$2, C30, 0),12)</f>
        <v>#VALUE!</v>
      </c>
      <c r="O30" s="48" t="e">
        <f aca="false">IF(G$2&lt;=D30, D30-G$2, _xlfn.DAYS(C30, DATE(F30, E30-1, G$2)))</f>
        <v>#VALUE!</v>
      </c>
      <c r="P30" s="28" t="str">
        <f aca="false">IF(I30, "", TRIM(J30&amp;" "&amp;K30&amp;" "&amp;L30))</f>
        <v/>
      </c>
    </row>
    <row r="31" customFormat="false" ht="12.8" hidden="false" customHeight="false" outlineLevel="0" collapsed="false">
      <c r="A31" s="29"/>
      <c r="B31" s="30"/>
      <c r="C31" s="27" t="str">
        <f aca="true">IF(INDIRECT("B31")=0, "", INDIRECT("B31"))</f>
        <v/>
      </c>
      <c r="D31" s="47" t="e">
        <f aca="false">DAY(C31)</f>
        <v>#VALUE!</v>
      </c>
      <c r="E31" s="47" t="e">
        <f aca="false">MONTH(C31)</f>
        <v>#VALUE!</v>
      </c>
      <c r="F31" s="47" t="e">
        <f aca="false">YEAR(C31)</f>
        <v>#VALUE!</v>
      </c>
      <c r="G31" s="47"/>
      <c r="H31" s="50"/>
      <c r="I31" s="47" t="n">
        <f aca="false">OR(H$2&gt;C31,ISBLANK(C31),ISTEXT(C31))</f>
        <v>1</v>
      </c>
      <c r="J31" s="47" t="e">
        <f aca="false">IF(M31=0, "", IF(M31=1, "1 year", M31&amp;" years"))</f>
        <v>#VALUE!</v>
      </c>
      <c r="K31" s="47" t="e">
        <f aca="false">IF(N31=0, "", IF(N31=1, "1 month", N31&amp;" months"))</f>
        <v>#VALUE!</v>
      </c>
      <c r="L31" s="47" t="e">
        <f aca="false">IF(O31=0, "", IF(O31=1, "1 day", O31&amp;" days"))</f>
        <v>#VALUE!</v>
      </c>
      <c r="M31" s="48" t="e">
        <f aca="false">ORG.OPENOFFICE.YEARS(H$2, C31, 0)</f>
        <v>#VALUE!</v>
      </c>
      <c r="N31" s="48" t="e">
        <f aca="false">MOD(ORG.OPENOFFICE.MONTHS(H$2, C31, 0),12)</f>
        <v>#VALUE!</v>
      </c>
      <c r="O31" s="48" t="e">
        <f aca="false">IF(G$2&lt;=D31, D31-G$2, _xlfn.DAYS(C31, DATE(F31, E31-1, G$2)))</f>
        <v>#VALUE!</v>
      </c>
      <c r="P31" s="28" t="str">
        <f aca="false">IF(I31, "", TRIM(J31&amp;" "&amp;K31&amp;" "&amp;L31))</f>
        <v/>
      </c>
    </row>
    <row r="32" customFormat="false" ht="12.8" hidden="false" customHeight="false" outlineLevel="0" collapsed="false">
      <c r="A32" s="29"/>
      <c r="B32" s="30"/>
      <c r="C32" s="27" t="str">
        <f aca="true">IF(INDIRECT("B32")=0, "", INDIRECT("B32"))</f>
        <v/>
      </c>
      <c r="D32" s="47" t="e">
        <f aca="false">DAY(C32)</f>
        <v>#VALUE!</v>
      </c>
      <c r="E32" s="47" t="e">
        <f aca="false">MONTH(C32)</f>
        <v>#VALUE!</v>
      </c>
      <c r="F32" s="47" t="e">
        <f aca="false">YEAR(C32)</f>
        <v>#VALUE!</v>
      </c>
      <c r="G32" s="47"/>
      <c r="H32" s="50"/>
      <c r="I32" s="47" t="n">
        <f aca="false">OR(H$2&gt;C32,ISBLANK(C32),ISTEXT(C32))</f>
        <v>1</v>
      </c>
      <c r="J32" s="47" t="e">
        <f aca="false">IF(M32=0, "", IF(M32=1, "1 year", M32&amp;" years"))</f>
        <v>#VALUE!</v>
      </c>
      <c r="K32" s="47" t="e">
        <f aca="false">IF(N32=0, "", IF(N32=1, "1 month", N32&amp;" months"))</f>
        <v>#VALUE!</v>
      </c>
      <c r="L32" s="47" t="e">
        <f aca="false">IF(O32=0, "", IF(O32=1, "1 day", O32&amp;" days"))</f>
        <v>#VALUE!</v>
      </c>
      <c r="M32" s="48" t="e">
        <f aca="false">ORG.OPENOFFICE.YEARS(H$2, C32, 0)</f>
        <v>#VALUE!</v>
      </c>
      <c r="N32" s="48" t="e">
        <f aca="false">MOD(ORG.OPENOFFICE.MONTHS(H$2, C32, 0),12)</f>
        <v>#VALUE!</v>
      </c>
      <c r="O32" s="48" t="e">
        <f aca="false">IF(G$2&lt;=D32, D32-G$2, _xlfn.DAYS(C32, DATE(F32, E32-1, G$2)))</f>
        <v>#VALUE!</v>
      </c>
      <c r="P32" s="28" t="str">
        <f aca="false">IF(I32, "", TRIM(J32&amp;" "&amp;K32&amp;" "&amp;L32))</f>
        <v/>
      </c>
    </row>
    <row r="33" customFormat="false" ht="12.8" hidden="false" customHeight="false" outlineLevel="0" collapsed="false">
      <c r="A33" s="29"/>
      <c r="B33" s="30"/>
      <c r="C33" s="27" t="str">
        <f aca="true">IF(INDIRECT("B33")=0, "", INDIRECT("B33"))</f>
        <v/>
      </c>
      <c r="D33" s="47" t="e">
        <f aca="false">DAY(C33)</f>
        <v>#VALUE!</v>
      </c>
      <c r="E33" s="47" t="e">
        <f aca="false">MONTH(C33)</f>
        <v>#VALUE!</v>
      </c>
      <c r="F33" s="47" t="e">
        <f aca="false">YEAR(C33)</f>
        <v>#VALUE!</v>
      </c>
      <c r="G33" s="47"/>
      <c r="H33" s="50"/>
      <c r="I33" s="47" t="n">
        <f aca="false">OR(H$2&gt;C33,ISBLANK(C33),ISTEXT(C33))</f>
        <v>1</v>
      </c>
      <c r="J33" s="47" t="e">
        <f aca="false">IF(M33=0, "", IF(M33=1, "1 year", M33&amp;" years"))</f>
        <v>#VALUE!</v>
      </c>
      <c r="K33" s="47" t="e">
        <f aca="false">IF(N33=0, "", IF(N33=1, "1 month", N33&amp;" months"))</f>
        <v>#VALUE!</v>
      </c>
      <c r="L33" s="47" t="e">
        <f aca="false">IF(O33=0, "", IF(O33=1, "1 day", O33&amp;" days"))</f>
        <v>#VALUE!</v>
      </c>
      <c r="M33" s="48" t="e">
        <f aca="false">ORG.OPENOFFICE.YEARS(H$2, C33, 0)</f>
        <v>#VALUE!</v>
      </c>
      <c r="N33" s="48" t="e">
        <f aca="false">MOD(ORG.OPENOFFICE.MONTHS(H$2, C33, 0),12)</f>
        <v>#VALUE!</v>
      </c>
      <c r="O33" s="48" t="e">
        <f aca="false">IF(G$2&lt;=D33, D33-G$2, _xlfn.DAYS(C33, DATE(F33, E33-1, G$2)))</f>
        <v>#VALUE!</v>
      </c>
      <c r="P33" s="28" t="str">
        <f aca="false">IF(I33, "", TRIM(J33&amp;" "&amp;K33&amp;" "&amp;L33))</f>
        <v/>
      </c>
    </row>
    <row r="34" customFormat="false" ht="12.8" hidden="false" customHeight="false" outlineLevel="0" collapsed="false">
      <c r="A34" s="29"/>
      <c r="B34" s="30"/>
      <c r="C34" s="27" t="str">
        <f aca="true">IF(INDIRECT("B34")=0, "", INDIRECT("B34"))</f>
        <v/>
      </c>
      <c r="D34" s="47" t="e">
        <f aca="false">DAY(C34)</f>
        <v>#VALUE!</v>
      </c>
      <c r="E34" s="47" t="e">
        <f aca="false">MONTH(C34)</f>
        <v>#VALUE!</v>
      </c>
      <c r="F34" s="47" t="e">
        <f aca="false">YEAR(C34)</f>
        <v>#VALUE!</v>
      </c>
      <c r="G34" s="47"/>
      <c r="H34" s="50"/>
      <c r="I34" s="47" t="n">
        <f aca="false">OR(H$2&gt;C34,ISBLANK(C34),ISTEXT(C34))</f>
        <v>1</v>
      </c>
      <c r="J34" s="47" t="e">
        <f aca="false">IF(M34=0, "", IF(M34=1, "1 year", M34&amp;" years"))</f>
        <v>#VALUE!</v>
      </c>
      <c r="K34" s="47" t="e">
        <f aca="false">IF(N34=0, "", IF(N34=1, "1 month", N34&amp;" months"))</f>
        <v>#VALUE!</v>
      </c>
      <c r="L34" s="47" t="e">
        <f aca="false">IF(O34=0, "", IF(O34=1, "1 day", O34&amp;" days"))</f>
        <v>#VALUE!</v>
      </c>
      <c r="M34" s="48" t="e">
        <f aca="false">ORG.OPENOFFICE.YEARS(H$2, C34, 0)</f>
        <v>#VALUE!</v>
      </c>
      <c r="N34" s="48" t="e">
        <f aca="false">MOD(ORG.OPENOFFICE.MONTHS(H$2, C34, 0),12)</f>
        <v>#VALUE!</v>
      </c>
      <c r="O34" s="48" t="e">
        <f aca="false">IF(G$2&lt;=D34, D34-G$2, _xlfn.DAYS(C34, DATE(F34, E34-1, G$2)))</f>
        <v>#VALUE!</v>
      </c>
      <c r="P34" s="28" t="str">
        <f aca="false">IF(I34, "", TRIM(J34&amp;" "&amp;K34&amp;" "&amp;L34))</f>
        <v/>
      </c>
    </row>
    <row r="35" customFormat="false" ht="12.8" hidden="false" customHeight="false" outlineLevel="0" collapsed="false">
      <c r="A35" s="29"/>
      <c r="B35" s="30"/>
      <c r="C35" s="27" t="str">
        <f aca="true">IF(INDIRECT("B35")=0, "", INDIRECT("B35"))</f>
        <v/>
      </c>
      <c r="D35" s="47" t="e">
        <f aca="false">DAY(C35)</f>
        <v>#VALUE!</v>
      </c>
      <c r="E35" s="47" t="e">
        <f aca="false">MONTH(C35)</f>
        <v>#VALUE!</v>
      </c>
      <c r="F35" s="47" t="e">
        <f aca="false">YEAR(C35)</f>
        <v>#VALUE!</v>
      </c>
      <c r="G35" s="47"/>
      <c r="H35" s="50"/>
      <c r="I35" s="47" t="n">
        <f aca="false">OR(H$2&gt;C35,ISBLANK(C35),ISTEXT(C35))</f>
        <v>1</v>
      </c>
      <c r="J35" s="47" t="e">
        <f aca="false">IF(M35=0, "", IF(M35=1, "1 year", M35&amp;" years"))</f>
        <v>#VALUE!</v>
      </c>
      <c r="K35" s="47" t="e">
        <f aca="false">IF(N35=0, "", IF(N35=1, "1 month", N35&amp;" months"))</f>
        <v>#VALUE!</v>
      </c>
      <c r="L35" s="47" t="e">
        <f aca="false">IF(O35=0, "", IF(O35=1, "1 day", O35&amp;" days"))</f>
        <v>#VALUE!</v>
      </c>
      <c r="M35" s="48" t="e">
        <f aca="false">ORG.OPENOFFICE.YEARS(H$2, C35, 0)</f>
        <v>#VALUE!</v>
      </c>
      <c r="N35" s="48" t="e">
        <f aca="false">MOD(ORG.OPENOFFICE.MONTHS(H$2, C35, 0),12)</f>
        <v>#VALUE!</v>
      </c>
      <c r="O35" s="48" t="e">
        <f aca="false">IF(G$2&lt;=D35, D35-G$2, _xlfn.DAYS(C35, DATE(F35, E35-1, G$2)))</f>
        <v>#VALUE!</v>
      </c>
      <c r="P35" s="28" t="str">
        <f aca="false">IF(I35, "", TRIM(J35&amp;" "&amp;K35&amp;" "&amp;L35))</f>
        <v/>
      </c>
    </row>
    <row r="36" customFormat="false" ht="12.8" hidden="false" customHeight="false" outlineLevel="0" collapsed="false">
      <c r="A36" s="29"/>
      <c r="B36" s="30"/>
      <c r="C36" s="27" t="str">
        <f aca="true">IF(INDIRECT("B36")=0, "", INDIRECT("B36"))</f>
        <v/>
      </c>
      <c r="D36" s="47" t="e">
        <f aca="false">DAY(C36)</f>
        <v>#VALUE!</v>
      </c>
      <c r="E36" s="47" t="e">
        <f aca="false">MONTH(C36)</f>
        <v>#VALUE!</v>
      </c>
      <c r="F36" s="47" t="e">
        <f aca="false">YEAR(C36)</f>
        <v>#VALUE!</v>
      </c>
      <c r="G36" s="47"/>
      <c r="H36" s="50"/>
      <c r="I36" s="47" t="n">
        <f aca="false">OR(H$2&gt;C36,ISBLANK(C36),ISTEXT(C36))</f>
        <v>1</v>
      </c>
      <c r="J36" s="47" t="e">
        <f aca="false">IF(M36=0, "", IF(M36=1, "1 year", M36&amp;" years"))</f>
        <v>#VALUE!</v>
      </c>
      <c r="K36" s="47" t="e">
        <f aca="false">IF(N36=0, "", IF(N36=1, "1 month", N36&amp;" months"))</f>
        <v>#VALUE!</v>
      </c>
      <c r="L36" s="47" t="e">
        <f aca="false">IF(O36=0, "", IF(O36=1, "1 day", O36&amp;" days"))</f>
        <v>#VALUE!</v>
      </c>
      <c r="M36" s="48" t="e">
        <f aca="false">ORG.OPENOFFICE.YEARS(H$2, C36, 0)</f>
        <v>#VALUE!</v>
      </c>
      <c r="N36" s="48" t="e">
        <f aca="false">MOD(ORG.OPENOFFICE.MONTHS(H$2, C36, 0),12)</f>
        <v>#VALUE!</v>
      </c>
      <c r="O36" s="48" t="e">
        <f aca="false">IF(G$2&lt;=D36, D36-G$2, _xlfn.DAYS(C36, DATE(F36, E36-1, G$2)))</f>
        <v>#VALUE!</v>
      </c>
      <c r="P36" s="28" t="str">
        <f aca="false">IF(I36, "", TRIM(J36&amp;" "&amp;K36&amp;" "&amp;L36))</f>
        <v/>
      </c>
    </row>
    <row r="37" customFormat="false" ht="12.8" hidden="false" customHeight="false" outlineLevel="0" collapsed="false">
      <c r="A37" s="29"/>
      <c r="B37" s="30"/>
      <c r="C37" s="27" t="str">
        <f aca="true">IF(INDIRECT("B37")=0, "", INDIRECT("B37"))</f>
        <v/>
      </c>
      <c r="D37" s="47" t="e">
        <f aca="false">DAY(C37)</f>
        <v>#VALUE!</v>
      </c>
      <c r="E37" s="47" t="e">
        <f aca="false">MONTH(C37)</f>
        <v>#VALUE!</v>
      </c>
      <c r="F37" s="47" t="e">
        <f aca="false">YEAR(C37)</f>
        <v>#VALUE!</v>
      </c>
      <c r="G37" s="47"/>
      <c r="H37" s="50"/>
      <c r="I37" s="47" t="n">
        <f aca="false">OR(H$2&gt;C37,ISBLANK(C37),ISTEXT(C37))</f>
        <v>1</v>
      </c>
      <c r="J37" s="47" t="e">
        <f aca="false">IF(M37=0, "", IF(M37=1, "1 year", M37&amp;" years"))</f>
        <v>#VALUE!</v>
      </c>
      <c r="K37" s="47" t="e">
        <f aca="false">IF(N37=0, "", IF(N37=1, "1 month", N37&amp;" months"))</f>
        <v>#VALUE!</v>
      </c>
      <c r="L37" s="47" t="e">
        <f aca="false">IF(O37=0, "", IF(O37=1, "1 day", O37&amp;" days"))</f>
        <v>#VALUE!</v>
      </c>
      <c r="M37" s="48" t="e">
        <f aca="false">ORG.OPENOFFICE.YEARS(H$2, C37, 0)</f>
        <v>#VALUE!</v>
      </c>
      <c r="N37" s="48" t="e">
        <f aca="false">MOD(ORG.OPENOFFICE.MONTHS(H$2, C37, 0),12)</f>
        <v>#VALUE!</v>
      </c>
      <c r="O37" s="48" t="e">
        <f aca="false">IF(G$2&lt;=D37, D37-G$2, _xlfn.DAYS(C37, DATE(F37, E37-1, G$2)))</f>
        <v>#VALUE!</v>
      </c>
      <c r="P37" s="28" t="str">
        <f aca="false">IF(I37, "", TRIM(J37&amp;" "&amp;K37&amp;" "&amp;L37))</f>
        <v/>
      </c>
    </row>
    <row r="38" customFormat="false" ht="12.8" hidden="false" customHeight="false" outlineLevel="0" collapsed="false">
      <c r="A38" s="29"/>
      <c r="B38" s="30"/>
      <c r="C38" s="27" t="str">
        <f aca="true">IF(INDIRECT("B38")=0, "", INDIRECT("B38"))</f>
        <v/>
      </c>
      <c r="D38" s="47" t="e">
        <f aca="false">DAY(C38)</f>
        <v>#VALUE!</v>
      </c>
      <c r="E38" s="47" t="e">
        <f aca="false">MONTH(C38)</f>
        <v>#VALUE!</v>
      </c>
      <c r="F38" s="47" t="e">
        <f aca="false">YEAR(C38)</f>
        <v>#VALUE!</v>
      </c>
      <c r="G38" s="47"/>
      <c r="H38" s="50"/>
      <c r="I38" s="47" t="n">
        <f aca="false">OR(H$2&gt;C38,ISBLANK(C38),ISTEXT(C38))</f>
        <v>1</v>
      </c>
      <c r="J38" s="47" t="e">
        <f aca="false">IF(M38=0, "", IF(M38=1, "1 year", M38&amp;" years"))</f>
        <v>#VALUE!</v>
      </c>
      <c r="K38" s="47" t="e">
        <f aca="false">IF(N38=0, "", IF(N38=1, "1 month", N38&amp;" months"))</f>
        <v>#VALUE!</v>
      </c>
      <c r="L38" s="47" t="e">
        <f aca="false">IF(O38=0, "", IF(O38=1, "1 day", O38&amp;" days"))</f>
        <v>#VALUE!</v>
      </c>
      <c r="M38" s="48" t="e">
        <f aca="false">ORG.OPENOFFICE.YEARS(H$2, C38, 0)</f>
        <v>#VALUE!</v>
      </c>
      <c r="N38" s="48" t="e">
        <f aca="false">MOD(ORG.OPENOFFICE.MONTHS(H$2, C38, 0),12)</f>
        <v>#VALUE!</v>
      </c>
      <c r="O38" s="48" t="e">
        <f aca="false">IF(G$2&lt;=D38, D38-G$2, _xlfn.DAYS(C38, DATE(F38, E38-1, G$2)))</f>
        <v>#VALUE!</v>
      </c>
      <c r="P38" s="28" t="str">
        <f aca="false">IF(I38, "", TRIM(J38&amp;" "&amp;K38&amp;" "&amp;L38))</f>
        <v/>
      </c>
    </row>
    <row r="39" customFormat="false" ht="12.8" hidden="false" customHeight="false" outlineLevel="0" collapsed="false">
      <c r="A39" s="29"/>
      <c r="B39" s="30"/>
      <c r="C39" s="27" t="str">
        <f aca="true">IF(INDIRECT("B39")=0, "", INDIRECT("B39"))</f>
        <v/>
      </c>
      <c r="D39" s="47" t="e">
        <f aca="false">DAY(C39)</f>
        <v>#VALUE!</v>
      </c>
      <c r="E39" s="47" t="e">
        <f aca="false">MONTH(C39)</f>
        <v>#VALUE!</v>
      </c>
      <c r="F39" s="47" t="e">
        <f aca="false">YEAR(C39)</f>
        <v>#VALUE!</v>
      </c>
      <c r="G39" s="47"/>
      <c r="H39" s="50"/>
      <c r="I39" s="47" t="n">
        <f aca="false">OR(H$2&gt;C39,ISBLANK(C39),ISTEXT(C39))</f>
        <v>1</v>
      </c>
      <c r="J39" s="47" t="e">
        <f aca="false">IF(M39=0, "", IF(M39=1, "1 year", M39&amp;" years"))</f>
        <v>#VALUE!</v>
      </c>
      <c r="K39" s="47" t="e">
        <f aca="false">IF(N39=0, "", IF(N39=1, "1 month", N39&amp;" months"))</f>
        <v>#VALUE!</v>
      </c>
      <c r="L39" s="47" t="e">
        <f aca="false">IF(O39=0, "", IF(O39=1, "1 day", O39&amp;" days"))</f>
        <v>#VALUE!</v>
      </c>
      <c r="M39" s="48" t="e">
        <f aca="false">ORG.OPENOFFICE.YEARS(H$2, C39, 0)</f>
        <v>#VALUE!</v>
      </c>
      <c r="N39" s="48" t="e">
        <f aca="false">MOD(ORG.OPENOFFICE.MONTHS(H$2, C39, 0),12)</f>
        <v>#VALUE!</v>
      </c>
      <c r="O39" s="48" t="e">
        <f aca="false">IF(G$2&lt;=D39, D39-G$2, _xlfn.DAYS(C39, DATE(F39, E39-1, G$2)))</f>
        <v>#VALUE!</v>
      </c>
      <c r="P39" s="28" t="str">
        <f aca="false">IF(I39, "", TRIM(J39&amp;" "&amp;K39&amp;" "&amp;L39))</f>
        <v/>
      </c>
    </row>
    <row r="40" customFormat="false" ht="12.8" hidden="false" customHeight="false" outlineLevel="0" collapsed="false">
      <c r="A40" s="29"/>
      <c r="B40" s="30"/>
      <c r="C40" s="27" t="str">
        <f aca="true">IF(INDIRECT("B40")=0, "", INDIRECT("B40"))</f>
        <v/>
      </c>
      <c r="D40" s="47" t="e">
        <f aca="false">DAY(C40)</f>
        <v>#VALUE!</v>
      </c>
      <c r="E40" s="47" t="e">
        <f aca="false">MONTH(C40)</f>
        <v>#VALUE!</v>
      </c>
      <c r="F40" s="47" t="e">
        <f aca="false">YEAR(C40)</f>
        <v>#VALUE!</v>
      </c>
      <c r="G40" s="47"/>
      <c r="H40" s="50"/>
      <c r="I40" s="47" t="n">
        <f aca="false">OR(H$2&gt;C40,ISBLANK(C40),ISTEXT(C40))</f>
        <v>1</v>
      </c>
      <c r="J40" s="47" t="e">
        <f aca="false">IF(M40=0, "", IF(M40=1, "1 year", M40&amp;" years"))</f>
        <v>#VALUE!</v>
      </c>
      <c r="K40" s="47" t="e">
        <f aca="false">IF(N40=0, "", IF(N40=1, "1 month", N40&amp;" months"))</f>
        <v>#VALUE!</v>
      </c>
      <c r="L40" s="47" t="e">
        <f aca="false">IF(O40=0, "", IF(O40=1, "1 day", O40&amp;" days"))</f>
        <v>#VALUE!</v>
      </c>
      <c r="M40" s="48" t="e">
        <f aca="false">ORG.OPENOFFICE.YEARS(H$2, C40, 0)</f>
        <v>#VALUE!</v>
      </c>
      <c r="N40" s="48" t="e">
        <f aca="false">MOD(ORG.OPENOFFICE.MONTHS(H$2, C40, 0),12)</f>
        <v>#VALUE!</v>
      </c>
      <c r="O40" s="48" t="e">
        <f aca="false">IF(G$2&lt;=D40, D40-G$2, _xlfn.DAYS(C40, DATE(F40, E40-1, G$2)))</f>
        <v>#VALUE!</v>
      </c>
      <c r="P40" s="28" t="str">
        <f aca="false">IF(I40, "", TRIM(J40&amp;" "&amp;K40&amp;" "&amp;L40))</f>
        <v/>
      </c>
    </row>
    <row r="41" customFormat="false" ht="12.8" hidden="false" customHeight="false" outlineLevel="0" collapsed="false">
      <c r="A41" s="29"/>
      <c r="B41" s="30"/>
      <c r="C41" s="27" t="str">
        <f aca="true">IF(INDIRECT("B41")=0, "", INDIRECT("B41"))</f>
        <v/>
      </c>
      <c r="D41" s="47" t="e">
        <f aca="false">DAY(C41)</f>
        <v>#VALUE!</v>
      </c>
      <c r="E41" s="47" t="e">
        <f aca="false">MONTH(C41)</f>
        <v>#VALUE!</v>
      </c>
      <c r="F41" s="47" t="e">
        <f aca="false">YEAR(C41)</f>
        <v>#VALUE!</v>
      </c>
      <c r="G41" s="47"/>
      <c r="H41" s="50"/>
      <c r="I41" s="47" t="n">
        <f aca="false">OR(H$2&gt;C41,ISBLANK(C41),ISTEXT(C41))</f>
        <v>1</v>
      </c>
      <c r="J41" s="47" t="e">
        <f aca="false">IF(M41=0, "", IF(M41=1, "1 year", M41&amp;" years"))</f>
        <v>#VALUE!</v>
      </c>
      <c r="K41" s="47" t="e">
        <f aca="false">IF(N41=0, "", IF(N41=1, "1 month", N41&amp;" months"))</f>
        <v>#VALUE!</v>
      </c>
      <c r="L41" s="47" t="e">
        <f aca="false">IF(O41=0, "", IF(O41=1, "1 day", O41&amp;" days"))</f>
        <v>#VALUE!</v>
      </c>
      <c r="M41" s="48" t="e">
        <f aca="false">ORG.OPENOFFICE.YEARS(H$2, C41, 0)</f>
        <v>#VALUE!</v>
      </c>
      <c r="N41" s="48" t="e">
        <f aca="false">MOD(ORG.OPENOFFICE.MONTHS(H$2, C41, 0),12)</f>
        <v>#VALUE!</v>
      </c>
      <c r="O41" s="48" t="e">
        <f aca="false">IF(G$2&lt;=D41, D41-G$2, _xlfn.DAYS(C41, DATE(F41, E41-1, G$2)))</f>
        <v>#VALUE!</v>
      </c>
      <c r="P41" s="28" t="str">
        <f aca="false">IF(I41, "", TRIM(J41&amp;" "&amp;K41&amp;" "&amp;L41))</f>
        <v/>
      </c>
    </row>
    <row r="42" customFormat="false" ht="12.8" hidden="false" customHeight="false" outlineLevel="0" collapsed="false">
      <c r="A42" s="29"/>
      <c r="B42" s="30"/>
      <c r="C42" s="27" t="str">
        <f aca="true">IF(INDIRECT("B42")=0, "", INDIRECT("B42"))</f>
        <v/>
      </c>
      <c r="D42" s="47" t="e">
        <f aca="false">DAY(C42)</f>
        <v>#VALUE!</v>
      </c>
      <c r="E42" s="47" t="e">
        <f aca="false">MONTH(C42)</f>
        <v>#VALUE!</v>
      </c>
      <c r="F42" s="47" t="e">
        <f aca="false">YEAR(C42)</f>
        <v>#VALUE!</v>
      </c>
      <c r="G42" s="47"/>
      <c r="H42" s="50"/>
      <c r="I42" s="47" t="n">
        <f aca="false">OR(H$2&gt;C42,ISBLANK(C42),ISTEXT(C42))</f>
        <v>1</v>
      </c>
      <c r="J42" s="47" t="e">
        <f aca="false">IF(M42=0, "", IF(M42=1, "1 year", M42&amp;" years"))</f>
        <v>#VALUE!</v>
      </c>
      <c r="K42" s="47" t="e">
        <f aca="false">IF(N42=0, "", IF(N42=1, "1 month", N42&amp;" months"))</f>
        <v>#VALUE!</v>
      </c>
      <c r="L42" s="47" t="e">
        <f aca="false">IF(O42=0, "", IF(O42=1, "1 day", O42&amp;" days"))</f>
        <v>#VALUE!</v>
      </c>
      <c r="M42" s="48" t="e">
        <f aca="false">ORG.OPENOFFICE.YEARS(H$2, C42, 0)</f>
        <v>#VALUE!</v>
      </c>
      <c r="N42" s="48" t="e">
        <f aca="false">MOD(ORG.OPENOFFICE.MONTHS(H$2, C42, 0),12)</f>
        <v>#VALUE!</v>
      </c>
      <c r="O42" s="48" t="e">
        <f aca="false">IF(G$2&lt;=D42, D42-G$2, _xlfn.DAYS(C42, DATE(F42, E42-1, G$2)))</f>
        <v>#VALUE!</v>
      </c>
      <c r="P42" s="28" t="str">
        <f aca="false">IF(I42, "", TRIM(J42&amp;" "&amp;K42&amp;" "&amp;L42))</f>
        <v/>
      </c>
    </row>
    <row r="43" customFormat="false" ht="12.8" hidden="false" customHeight="false" outlineLevel="0" collapsed="false">
      <c r="A43" s="29"/>
      <c r="B43" s="30"/>
      <c r="C43" s="27" t="str">
        <f aca="true">IF(INDIRECT("B43")=0, "", INDIRECT("B43"))</f>
        <v/>
      </c>
      <c r="D43" s="47" t="e">
        <f aca="false">DAY(C43)</f>
        <v>#VALUE!</v>
      </c>
      <c r="E43" s="47" t="e">
        <f aca="false">MONTH(C43)</f>
        <v>#VALUE!</v>
      </c>
      <c r="F43" s="47" t="e">
        <f aca="false">YEAR(C43)</f>
        <v>#VALUE!</v>
      </c>
      <c r="G43" s="47"/>
      <c r="H43" s="50"/>
      <c r="I43" s="47" t="n">
        <f aca="false">OR(H$2&gt;C43,ISBLANK(C43),ISTEXT(C43))</f>
        <v>1</v>
      </c>
      <c r="J43" s="47" t="e">
        <f aca="false">IF(M43=0, "", IF(M43=1, "1 year", M43&amp;" years"))</f>
        <v>#VALUE!</v>
      </c>
      <c r="K43" s="47" t="e">
        <f aca="false">IF(N43=0, "", IF(N43=1, "1 month", N43&amp;" months"))</f>
        <v>#VALUE!</v>
      </c>
      <c r="L43" s="47" t="e">
        <f aca="false">IF(O43=0, "", IF(O43=1, "1 day", O43&amp;" days"))</f>
        <v>#VALUE!</v>
      </c>
      <c r="M43" s="48" t="e">
        <f aca="false">ORG.OPENOFFICE.YEARS(H$2, C43, 0)</f>
        <v>#VALUE!</v>
      </c>
      <c r="N43" s="48" t="e">
        <f aca="false">MOD(ORG.OPENOFFICE.MONTHS(H$2, C43, 0),12)</f>
        <v>#VALUE!</v>
      </c>
      <c r="O43" s="48" t="e">
        <f aca="false">IF(G$2&lt;=D43, D43-G$2, _xlfn.DAYS(C43, DATE(F43, E43-1, G$2)))</f>
        <v>#VALUE!</v>
      </c>
      <c r="P43" s="28" t="str">
        <f aca="false">IF(I43, "", TRIM(J43&amp;" "&amp;K43&amp;" "&amp;L43))</f>
        <v/>
      </c>
    </row>
    <row r="44" customFormat="false" ht="12.8" hidden="false" customHeight="false" outlineLevel="0" collapsed="false">
      <c r="A44" s="29"/>
      <c r="B44" s="30"/>
      <c r="C44" s="27" t="str">
        <f aca="true">IF(INDIRECT("B44")=0, "", INDIRECT("B44"))</f>
        <v/>
      </c>
      <c r="D44" s="47" t="e">
        <f aca="false">DAY(C44)</f>
        <v>#VALUE!</v>
      </c>
      <c r="E44" s="47" t="e">
        <f aca="false">MONTH(C44)</f>
        <v>#VALUE!</v>
      </c>
      <c r="F44" s="47" t="e">
        <f aca="false">YEAR(C44)</f>
        <v>#VALUE!</v>
      </c>
      <c r="G44" s="47"/>
      <c r="H44" s="50"/>
      <c r="I44" s="47" t="n">
        <f aca="false">OR(H$2&gt;C44,ISBLANK(C44),ISTEXT(C44))</f>
        <v>1</v>
      </c>
      <c r="J44" s="47" t="e">
        <f aca="false">IF(M44=0, "", IF(M44=1, "1 year", M44&amp;" years"))</f>
        <v>#VALUE!</v>
      </c>
      <c r="K44" s="47" t="e">
        <f aca="false">IF(N44=0, "", IF(N44=1, "1 month", N44&amp;" months"))</f>
        <v>#VALUE!</v>
      </c>
      <c r="L44" s="47" t="e">
        <f aca="false">IF(O44=0, "", IF(O44=1, "1 day", O44&amp;" days"))</f>
        <v>#VALUE!</v>
      </c>
      <c r="M44" s="48" t="e">
        <f aca="false">ORG.OPENOFFICE.YEARS(H$2, C44, 0)</f>
        <v>#VALUE!</v>
      </c>
      <c r="N44" s="48" t="e">
        <f aca="false">MOD(ORG.OPENOFFICE.MONTHS(H$2, C44, 0),12)</f>
        <v>#VALUE!</v>
      </c>
      <c r="O44" s="48" t="e">
        <f aca="false">IF(G$2&lt;=D44, D44-G$2, _xlfn.DAYS(C44, DATE(F44, E44-1, G$2)))</f>
        <v>#VALUE!</v>
      </c>
      <c r="P44" s="28" t="str">
        <f aca="false">IF(I44, "", TRIM(J44&amp;" "&amp;K44&amp;" "&amp;L44))</f>
        <v/>
      </c>
    </row>
    <row r="45" customFormat="false" ht="12.8" hidden="false" customHeight="false" outlineLevel="0" collapsed="false">
      <c r="A45" s="29"/>
      <c r="B45" s="30"/>
      <c r="C45" s="27" t="str">
        <f aca="true">IF(INDIRECT("B45")=0, "", INDIRECT("B45"))</f>
        <v/>
      </c>
      <c r="D45" s="47" t="e">
        <f aca="false">DAY(C45)</f>
        <v>#VALUE!</v>
      </c>
      <c r="E45" s="47" t="e">
        <f aca="false">MONTH(C45)</f>
        <v>#VALUE!</v>
      </c>
      <c r="F45" s="47" t="e">
        <f aca="false">YEAR(C45)</f>
        <v>#VALUE!</v>
      </c>
      <c r="G45" s="47"/>
      <c r="H45" s="50"/>
      <c r="I45" s="47" t="n">
        <f aca="false">OR(H$2&gt;C45,ISBLANK(C45),ISTEXT(C45))</f>
        <v>1</v>
      </c>
      <c r="J45" s="47" t="e">
        <f aca="false">IF(M45=0, "", IF(M45=1, "1 year", M45&amp;" years"))</f>
        <v>#VALUE!</v>
      </c>
      <c r="K45" s="47" t="e">
        <f aca="false">IF(N45=0, "", IF(N45=1, "1 month", N45&amp;" months"))</f>
        <v>#VALUE!</v>
      </c>
      <c r="L45" s="47" t="e">
        <f aca="false">IF(O45=0, "", IF(O45=1, "1 day", O45&amp;" days"))</f>
        <v>#VALUE!</v>
      </c>
      <c r="M45" s="48" t="e">
        <f aca="false">ORG.OPENOFFICE.YEARS(H$2, C45, 0)</f>
        <v>#VALUE!</v>
      </c>
      <c r="N45" s="48" t="e">
        <f aca="false">MOD(ORG.OPENOFFICE.MONTHS(H$2, C45, 0),12)</f>
        <v>#VALUE!</v>
      </c>
      <c r="O45" s="48" t="e">
        <f aca="false">IF(G$2&lt;=D45, D45-G$2, _xlfn.DAYS(C45, DATE(F45, E45-1, G$2)))</f>
        <v>#VALUE!</v>
      </c>
      <c r="P45" s="28" t="str">
        <f aca="false">IF(I45, "", TRIM(J45&amp;" "&amp;K45&amp;" "&amp;L45))</f>
        <v/>
      </c>
    </row>
    <row r="46" customFormat="false" ht="12.8" hidden="false" customHeight="false" outlineLevel="0" collapsed="false">
      <c r="A46" s="29"/>
      <c r="B46" s="30"/>
      <c r="C46" s="27" t="str">
        <f aca="true">IF(INDIRECT("B46")=0, "", INDIRECT("B46"))</f>
        <v/>
      </c>
      <c r="D46" s="47" t="e">
        <f aca="false">DAY(C46)</f>
        <v>#VALUE!</v>
      </c>
      <c r="E46" s="47" t="e">
        <f aca="false">MONTH(C46)</f>
        <v>#VALUE!</v>
      </c>
      <c r="F46" s="47" t="e">
        <f aca="false">YEAR(C46)</f>
        <v>#VALUE!</v>
      </c>
      <c r="G46" s="47"/>
      <c r="H46" s="50"/>
      <c r="I46" s="47" t="n">
        <f aca="false">OR(H$2&gt;C46,ISBLANK(C46),ISTEXT(C46))</f>
        <v>1</v>
      </c>
      <c r="J46" s="47" t="e">
        <f aca="false">IF(M46=0, "", IF(M46=1, "1 year", M46&amp;" years"))</f>
        <v>#VALUE!</v>
      </c>
      <c r="K46" s="47" t="e">
        <f aca="false">IF(N46=0, "", IF(N46=1, "1 month", N46&amp;" months"))</f>
        <v>#VALUE!</v>
      </c>
      <c r="L46" s="47" t="e">
        <f aca="false">IF(O46=0, "", IF(O46=1, "1 day", O46&amp;" days"))</f>
        <v>#VALUE!</v>
      </c>
      <c r="M46" s="48" t="e">
        <f aca="false">ORG.OPENOFFICE.YEARS(H$2, C46, 0)</f>
        <v>#VALUE!</v>
      </c>
      <c r="N46" s="48" t="e">
        <f aca="false">MOD(ORG.OPENOFFICE.MONTHS(H$2, C46, 0),12)</f>
        <v>#VALUE!</v>
      </c>
      <c r="O46" s="48" t="e">
        <f aca="false">IF(G$2&lt;=D46, D46-G$2, _xlfn.DAYS(C46, DATE(F46, E46-1, G$2)))</f>
        <v>#VALUE!</v>
      </c>
      <c r="P46" s="28" t="str">
        <f aca="false">IF(I46, "", TRIM(J46&amp;" "&amp;K46&amp;" "&amp;L46))</f>
        <v/>
      </c>
    </row>
    <row r="47" customFormat="false" ht="12.8" hidden="false" customHeight="false" outlineLevel="0" collapsed="false">
      <c r="A47" s="29"/>
      <c r="B47" s="30"/>
      <c r="C47" s="27" t="str">
        <f aca="true">IF(INDIRECT("B47")=0, "", INDIRECT("B47"))</f>
        <v/>
      </c>
      <c r="D47" s="47" t="e">
        <f aca="false">DAY(C47)</f>
        <v>#VALUE!</v>
      </c>
      <c r="E47" s="47" t="e">
        <f aca="false">MONTH(C47)</f>
        <v>#VALUE!</v>
      </c>
      <c r="F47" s="47" t="e">
        <f aca="false">YEAR(C47)</f>
        <v>#VALUE!</v>
      </c>
      <c r="G47" s="47"/>
      <c r="H47" s="50"/>
      <c r="I47" s="47" t="n">
        <f aca="false">OR(H$2&gt;C47,ISBLANK(C47),ISTEXT(C47))</f>
        <v>1</v>
      </c>
      <c r="J47" s="47" t="e">
        <f aca="false">IF(M47=0, "", IF(M47=1, "1 year", M47&amp;" years"))</f>
        <v>#VALUE!</v>
      </c>
      <c r="K47" s="47" t="e">
        <f aca="false">IF(N47=0, "", IF(N47=1, "1 month", N47&amp;" months"))</f>
        <v>#VALUE!</v>
      </c>
      <c r="L47" s="47" t="e">
        <f aca="false">IF(O47=0, "", IF(O47=1, "1 day", O47&amp;" days"))</f>
        <v>#VALUE!</v>
      </c>
      <c r="M47" s="48" t="e">
        <f aca="false">ORG.OPENOFFICE.YEARS(H$2, C47, 0)</f>
        <v>#VALUE!</v>
      </c>
      <c r="N47" s="48" t="e">
        <f aca="false">MOD(ORG.OPENOFFICE.MONTHS(H$2, C47, 0),12)</f>
        <v>#VALUE!</v>
      </c>
      <c r="O47" s="48" t="e">
        <f aca="false">IF(G$2&lt;=D47, D47-G$2, _xlfn.DAYS(C47, DATE(F47, E47-1, G$2)))</f>
        <v>#VALUE!</v>
      </c>
      <c r="P47" s="28" t="str">
        <f aca="false">IF(I47, "", TRIM(J47&amp;" "&amp;K47&amp;" "&amp;L47))</f>
        <v/>
      </c>
    </row>
    <row r="48" customFormat="false" ht="12.8" hidden="false" customHeight="false" outlineLevel="0" collapsed="false">
      <c r="A48" s="29"/>
      <c r="B48" s="30"/>
      <c r="C48" s="27" t="str">
        <f aca="true">IF(INDIRECT("B48")=0, "", INDIRECT("B48"))</f>
        <v/>
      </c>
      <c r="D48" s="47" t="e">
        <f aca="false">DAY(C48)</f>
        <v>#VALUE!</v>
      </c>
      <c r="E48" s="47" t="e">
        <f aca="false">MONTH(C48)</f>
        <v>#VALUE!</v>
      </c>
      <c r="F48" s="47" t="e">
        <f aca="false">YEAR(C48)</f>
        <v>#VALUE!</v>
      </c>
      <c r="G48" s="47"/>
      <c r="H48" s="50"/>
      <c r="I48" s="47" t="n">
        <f aca="false">OR(H$2&gt;C48,ISBLANK(C48),ISTEXT(C48))</f>
        <v>1</v>
      </c>
      <c r="J48" s="47" t="e">
        <f aca="false">IF(M48=0, "", IF(M48=1, "1 year", M48&amp;" years"))</f>
        <v>#VALUE!</v>
      </c>
      <c r="K48" s="47" t="e">
        <f aca="false">IF(N48=0, "", IF(N48=1, "1 month", N48&amp;" months"))</f>
        <v>#VALUE!</v>
      </c>
      <c r="L48" s="47" t="e">
        <f aca="false">IF(O48=0, "", IF(O48=1, "1 day", O48&amp;" days"))</f>
        <v>#VALUE!</v>
      </c>
      <c r="M48" s="48" t="e">
        <f aca="false">ORG.OPENOFFICE.YEARS(H$2, C48, 0)</f>
        <v>#VALUE!</v>
      </c>
      <c r="N48" s="48" t="e">
        <f aca="false">MOD(ORG.OPENOFFICE.MONTHS(H$2, C48, 0),12)</f>
        <v>#VALUE!</v>
      </c>
      <c r="O48" s="48" t="e">
        <f aca="false">IF(G$2&lt;=D48, D48-G$2, _xlfn.DAYS(C48, DATE(F48, E48-1, G$2)))</f>
        <v>#VALUE!</v>
      </c>
      <c r="P48" s="28" t="str">
        <f aca="false">IF(I48, "", TRIM(J48&amp;" "&amp;K48&amp;" "&amp;L48))</f>
        <v/>
      </c>
    </row>
    <row r="49" customFormat="false" ht="12.8" hidden="false" customHeight="false" outlineLevel="0" collapsed="false">
      <c r="A49" s="29"/>
      <c r="B49" s="30"/>
      <c r="C49" s="27" t="str">
        <f aca="true">IF(INDIRECT("B49")=0, "", INDIRECT("B49"))</f>
        <v/>
      </c>
      <c r="D49" s="47" t="e">
        <f aca="false">DAY(C49)</f>
        <v>#VALUE!</v>
      </c>
      <c r="E49" s="47" t="e">
        <f aca="false">MONTH(C49)</f>
        <v>#VALUE!</v>
      </c>
      <c r="F49" s="47" t="e">
        <f aca="false">YEAR(C49)</f>
        <v>#VALUE!</v>
      </c>
      <c r="G49" s="47"/>
      <c r="H49" s="50"/>
      <c r="I49" s="47" t="n">
        <f aca="false">OR(H$2&gt;C49,ISBLANK(C49),ISTEXT(C49))</f>
        <v>1</v>
      </c>
      <c r="J49" s="47" t="e">
        <f aca="false">IF(M49=0, "", IF(M49=1, "1 year", M49&amp;" years"))</f>
        <v>#VALUE!</v>
      </c>
      <c r="K49" s="47" t="e">
        <f aca="false">IF(N49=0, "", IF(N49=1, "1 month", N49&amp;" months"))</f>
        <v>#VALUE!</v>
      </c>
      <c r="L49" s="47" t="e">
        <f aca="false">IF(O49=0, "", IF(O49=1, "1 day", O49&amp;" days"))</f>
        <v>#VALUE!</v>
      </c>
      <c r="M49" s="48" t="e">
        <f aca="false">ORG.OPENOFFICE.YEARS(H$2, C49, 0)</f>
        <v>#VALUE!</v>
      </c>
      <c r="N49" s="48" t="e">
        <f aca="false">MOD(ORG.OPENOFFICE.MONTHS(H$2, C49, 0),12)</f>
        <v>#VALUE!</v>
      </c>
      <c r="O49" s="48" t="e">
        <f aca="false">IF(G$2&lt;=D49, D49-G$2, _xlfn.DAYS(C49, DATE(F49, E49-1, G$2)))</f>
        <v>#VALUE!</v>
      </c>
      <c r="P49" s="28" t="str">
        <f aca="false">IF(I49, "", TRIM(J49&amp;" "&amp;K49&amp;" "&amp;L49))</f>
        <v/>
      </c>
    </row>
    <row r="50" customFormat="false" ht="12.8" hidden="false" customHeight="false" outlineLevel="0" collapsed="false">
      <c r="A50" s="29"/>
      <c r="B50" s="30"/>
      <c r="C50" s="27" t="str">
        <f aca="true">IF(INDIRECT("B50")=0, "", INDIRECT("B50"))</f>
        <v/>
      </c>
      <c r="D50" s="47" t="e">
        <f aca="false">DAY(C50)</f>
        <v>#VALUE!</v>
      </c>
      <c r="E50" s="47" t="e">
        <f aca="false">MONTH(C50)</f>
        <v>#VALUE!</v>
      </c>
      <c r="F50" s="47" t="e">
        <f aca="false">YEAR(C50)</f>
        <v>#VALUE!</v>
      </c>
      <c r="G50" s="47"/>
      <c r="H50" s="50"/>
      <c r="I50" s="47" t="n">
        <f aca="false">OR(H$2&gt;C50,ISBLANK(C50),ISTEXT(C50))</f>
        <v>1</v>
      </c>
      <c r="J50" s="47" t="e">
        <f aca="false">IF(M50=0, "", IF(M50=1, "1 year", M50&amp;" years"))</f>
        <v>#VALUE!</v>
      </c>
      <c r="K50" s="47" t="e">
        <f aca="false">IF(N50=0, "", IF(N50=1, "1 month", N50&amp;" months"))</f>
        <v>#VALUE!</v>
      </c>
      <c r="L50" s="47" t="e">
        <f aca="false">IF(O50=0, "", IF(O50=1, "1 day", O50&amp;" days"))</f>
        <v>#VALUE!</v>
      </c>
      <c r="M50" s="48" t="e">
        <f aca="false">ORG.OPENOFFICE.YEARS(H$2, C50, 0)</f>
        <v>#VALUE!</v>
      </c>
      <c r="N50" s="48" t="e">
        <f aca="false">MOD(ORG.OPENOFFICE.MONTHS(H$2, C50, 0),12)</f>
        <v>#VALUE!</v>
      </c>
      <c r="O50" s="48" t="e">
        <f aca="false">IF(G$2&lt;=D50, D50-G$2, _xlfn.DAYS(C50, DATE(F50, E50-1, G$2)))</f>
        <v>#VALUE!</v>
      </c>
      <c r="P50" s="28" t="str">
        <f aca="false">IF(I50, "", TRIM(J50&amp;" "&amp;K50&amp;" "&amp;L50))</f>
        <v/>
      </c>
    </row>
    <row r="51" customFormat="false" ht="12.8" hidden="false" customHeight="false" outlineLevel="0" collapsed="false">
      <c r="A51" s="29"/>
      <c r="B51" s="30"/>
      <c r="C51" s="27" t="str">
        <f aca="true">IF(INDIRECT("B51")=0, "", INDIRECT("B51"))</f>
        <v/>
      </c>
      <c r="D51" s="47" t="e">
        <f aca="false">DAY(C51)</f>
        <v>#VALUE!</v>
      </c>
      <c r="E51" s="47" t="e">
        <f aca="false">MONTH(C51)</f>
        <v>#VALUE!</v>
      </c>
      <c r="F51" s="47" t="e">
        <f aca="false">YEAR(C51)</f>
        <v>#VALUE!</v>
      </c>
      <c r="G51" s="47"/>
      <c r="H51" s="50"/>
      <c r="I51" s="47" t="n">
        <f aca="false">OR(H$2&gt;C51,ISBLANK(C51),ISTEXT(C51))</f>
        <v>1</v>
      </c>
      <c r="J51" s="47" t="e">
        <f aca="false">IF(M51=0, "", IF(M51=1, "1 year", M51&amp;" years"))</f>
        <v>#VALUE!</v>
      </c>
      <c r="K51" s="47" t="e">
        <f aca="false">IF(N51=0, "", IF(N51=1, "1 month", N51&amp;" months"))</f>
        <v>#VALUE!</v>
      </c>
      <c r="L51" s="47" t="e">
        <f aca="false">IF(O51=0, "", IF(O51=1, "1 day", O51&amp;" days"))</f>
        <v>#VALUE!</v>
      </c>
      <c r="M51" s="48" t="e">
        <f aca="false">ORG.OPENOFFICE.YEARS(H$2, C51, 0)</f>
        <v>#VALUE!</v>
      </c>
      <c r="N51" s="48" t="e">
        <f aca="false">MOD(ORG.OPENOFFICE.MONTHS(H$2, C51, 0),12)</f>
        <v>#VALUE!</v>
      </c>
      <c r="O51" s="48" t="e">
        <f aca="false">IF(G$2&lt;=D51, D51-G$2, _xlfn.DAYS(C51, DATE(F51, E51-1, G$2)))</f>
        <v>#VALUE!</v>
      </c>
      <c r="P51" s="28" t="str">
        <f aca="false">IF(I51, "", TRIM(J51&amp;" "&amp;K51&amp;" "&amp;L51))</f>
        <v/>
      </c>
    </row>
    <row r="52" customFormat="false" ht="12.8" hidden="false" customHeight="false" outlineLevel="0" collapsed="false">
      <c r="A52" s="29"/>
      <c r="B52" s="30"/>
      <c r="C52" s="27" t="str">
        <f aca="true">IF(INDIRECT("B52")=0, "", INDIRECT("B52"))</f>
        <v/>
      </c>
      <c r="D52" s="47" t="e">
        <f aca="false">DAY(C52)</f>
        <v>#VALUE!</v>
      </c>
      <c r="E52" s="47" t="e">
        <f aca="false">MONTH(C52)</f>
        <v>#VALUE!</v>
      </c>
      <c r="F52" s="47" t="e">
        <f aca="false">YEAR(C52)</f>
        <v>#VALUE!</v>
      </c>
      <c r="G52" s="47"/>
      <c r="H52" s="50"/>
      <c r="I52" s="47" t="n">
        <f aca="false">OR(H$2&gt;C52,ISBLANK(C52),ISTEXT(C52))</f>
        <v>1</v>
      </c>
      <c r="J52" s="47" t="e">
        <f aca="false">IF(M52=0, "", IF(M52=1, "1 year", M52&amp;" years"))</f>
        <v>#VALUE!</v>
      </c>
      <c r="K52" s="47" t="e">
        <f aca="false">IF(N52=0, "", IF(N52=1, "1 month", N52&amp;" months"))</f>
        <v>#VALUE!</v>
      </c>
      <c r="L52" s="47" t="e">
        <f aca="false">IF(O52=0, "", IF(O52=1, "1 day", O52&amp;" days"))</f>
        <v>#VALUE!</v>
      </c>
      <c r="M52" s="48" t="e">
        <f aca="false">ORG.OPENOFFICE.YEARS(H$2, C52, 0)</f>
        <v>#VALUE!</v>
      </c>
      <c r="N52" s="48" t="e">
        <f aca="false">MOD(ORG.OPENOFFICE.MONTHS(H$2, C52, 0),12)</f>
        <v>#VALUE!</v>
      </c>
      <c r="O52" s="48" t="e">
        <f aca="false">IF(G$2&lt;=D52, D52-G$2, _xlfn.DAYS(C52, DATE(F52, E52-1, G$2)))</f>
        <v>#VALUE!</v>
      </c>
      <c r="P52" s="28" t="str">
        <f aca="false">IF(I52, "", TRIM(J52&amp;" "&amp;K52&amp;" "&amp;L52))</f>
        <v/>
      </c>
    </row>
    <row r="53" customFormat="false" ht="12.8" hidden="false" customHeight="false" outlineLevel="0" collapsed="false">
      <c r="A53" s="29"/>
      <c r="B53" s="30"/>
      <c r="C53" s="27" t="str">
        <f aca="true">IF(INDIRECT("B53")=0, "", INDIRECT("B53"))</f>
        <v/>
      </c>
      <c r="D53" s="47" t="e">
        <f aca="false">DAY(C53)</f>
        <v>#VALUE!</v>
      </c>
      <c r="E53" s="47" t="e">
        <f aca="false">MONTH(C53)</f>
        <v>#VALUE!</v>
      </c>
      <c r="F53" s="47" t="e">
        <f aca="false">YEAR(C53)</f>
        <v>#VALUE!</v>
      </c>
      <c r="G53" s="47"/>
      <c r="H53" s="50"/>
      <c r="I53" s="47" t="n">
        <f aca="false">OR(H$2&gt;C53,ISBLANK(C53),ISTEXT(C53))</f>
        <v>1</v>
      </c>
      <c r="J53" s="47" t="e">
        <f aca="false">IF(M53=0, "", IF(M53=1, "1 year", M53&amp;" years"))</f>
        <v>#VALUE!</v>
      </c>
      <c r="K53" s="47" t="e">
        <f aca="false">IF(N53=0, "", IF(N53=1, "1 month", N53&amp;" months"))</f>
        <v>#VALUE!</v>
      </c>
      <c r="L53" s="47" t="e">
        <f aca="false">IF(O53=0, "", IF(O53=1, "1 day", O53&amp;" days"))</f>
        <v>#VALUE!</v>
      </c>
      <c r="M53" s="48" t="e">
        <f aca="false">ORG.OPENOFFICE.YEARS(H$2, C53, 0)</f>
        <v>#VALUE!</v>
      </c>
      <c r="N53" s="48" t="e">
        <f aca="false">MOD(ORG.OPENOFFICE.MONTHS(H$2, C53, 0),12)</f>
        <v>#VALUE!</v>
      </c>
      <c r="O53" s="48" t="e">
        <f aca="false">IF(G$2&lt;=D53, D53-G$2, _xlfn.DAYS(C53, DATE(F53, E53-1, G$2)))</f>
        <v>#VALUE!</v>
      </c>
      <c r="P53" s="28" t="str">
        <f aca="false">IF(I53, "", TRIM(J53&amp;" "&amp;K53&amp;" "&amp;L53))</f>
        <v/>
      </c>
    </row>
    <row r="54" customFormat="false" ht="12.8" hidden="false" customHeight="false" outlineLevel="0" collapsed="false">
      <c r="A54" s="29"/>
      <c r="B54" s="30"/>
      <c r="C54" s="27" t="str">
        <f aca="true">IF(INDIRECT("B54")=0, "", INDIRECT("B54"))</f>
        <v/>
      </c>
      <c r="D54" s="47" t="e">
        <f aca="false">DAY(C54)</f>
        <v>#VALUE!</v>
      </c>
      <c r="E54" s="47" t="e">
        <f aca="false">MONTH(C54)</f>
        <v>#VALUE!</v>
      </c>
      <c r="F54" s="47" t="e">
        <f aca="false">YEAR(C54)</f>
        <v>#VALUE!</v>
      </c>
      <c r="G54" s="47"/>
      <c r="H54" s="50"/>
      <c r="I54" s="47" t="n">
        <f aca="false">OR(H$2&gt;C54,ISBLANK(C54),ISTEXT(C54))</f>
        <v>1</v>
      </c>
      <c r="J54" s="47" t="e">
        <f aca="false">IF(M54=0, "", IF(M54=1, "1 year", M54&amp;" years"))</f>
        <v>#VALUE!</v>
      </c>
      <c r="K54" s="47" t="e">
        <f aca="false">IF(N54=0, "", IF(N54=1, "1 month", N54&amp;" months"))</f>
        <v>#VALUE!</v>
      </c>
      <c r="L54" s="47" t="e">
        <f aca="false">IF(O54=0, "", IF(O54=1, "1 day", O54&amp;" days"))</f>
        <v>#VALUE!</v>
      </c>
      <c r="M54" s="48" t="e">
        <f aca="false">ORG.OPENOFFICE.YEARS(H$2, C54, 0)</f>
        <v>#VALUE!</v>
      </c>
      <c r="N54" s="48" t="e">
        <f aca="false">MOD(ORG.OPENOFFICE.MONTHS(H$2, C54, 0),12)</f>
        <v>#VALUE!</v>
      </c>
      <c r="O54" s="48" t="e">
        <f aca="false">IF(G$2&lt;=D54, D54-G$2, _xlfn.DAYS(C54, DATE(F54, E54-1, G$2)))</f>
        <v>#VALUE!</v>
      </c>
      <c r="P54" s="28" t="str">
        <f aca="false">IF(I54, "", TRIM(J54&amp;" "&amp;K54&amp;" "&amp;L54))</f>
        <v/>
      </c>
    </row>
    <row r="55" customFormat="false" ht="12.8" hidden="false" customHeight="false" outlineLevel="0" collapsed="false">
      <c r="A55" s="29"/>
      <c r="B55" s="30"/>
      <c r="C55" s="27" t="str">
        <f aca="true">IF(INDIRECT("B55")=0, "", INDIRECT("B55"))</f>
        <v/>
      </c>
      <c r="D55" s="47" t="e">
        <f aca="false">DAY(C55)</f>
        <v>#VALUE!</v>
      </c>
      <c r="E55" s="47" t="e">
        <f aca="false">MONTH(C55)</f>
        <v>#VALUE!</v>
      </c>
      <c r="F55" s="47" t="e">
        <f aca="false">YEAR(C55)</f>
        <v>#VALUE!</v>
      </c>
      <c r="G55" s="47"/>
      <c r="H55" s="50"/>
      <c r="I55" s="47" t="n">
        <f aca="false">OR(H$2&gt;C55,ISBLANK(C55),ISTEXT(C55))</f>
        <v>1</v>
      </c>
      <c r="J55" s="47" t="e">
        <f aca="false">IF(M55=0, "", IF(M55=1, "1 year", M55&amp;" years"))</f>
        <v>#VALUE!</v>
      </c>
      <c r="K55" s="47" t="e">
        <f aca="false">IF(N55=0, "", IF(N55=1, "1 month", N55&amp;" months"))</f>
        <v>#VALUE!</v>
      </c>
      <c r="L55" s="47" t="e">
        <f aca="false">IF(O55=0, "", IF(O55=1, "1 day", O55&amp;" days"))</f>
        <v>#VALUE!</v>
      </c>
      <c r="M55" s="48" t="e">
        <f aca="false">ORG.OPENOFFICE.YEARS(H$2, C55, 0)</f>
        <v>#VALUE!</v>
      </c>
      <c r="N55" s="48" t="e">
        <f aca="false">MOD(ORG.OPENOFFICE.MONTHS(H$2, C55, 0),12)</f>
        <v>#VALUE!</v>
      </c>
      <c r="O55" s="48" t="e">
        <f aca="false">IF(G$2&lt;=D55, D55-G$2, _xlfn.DAYS(C55, DATE(F55, E55-1, G$2)))</f>
        <v>#VALUE!</v>
      </c>
      <c r="P55" s="28" t="str">
        <f aca="false">IF(I55, "", TRIM(J55&amp;" "&amp;K55&amp;" "&amp;L55))</f>
        <v/>
      </c>
    </row>
    <row r="56" customFormat="false" ht="12.8" hidden="false" customHeight="false" outlineLevel="0" collapsed="false">
      <c r="A56" s="29"/>
      <c r="B56" s="30"/>
      <c r="C56" s="27" t="str">
        <f aca="true">IF(INDIRECT("B56")=0, "", INDIRECT("B56"))</f>
        <v/>
      </c>
      <c r="D56" s="47" t="e">
        <f aca="false">DAY(C56)</f>
        <v>#VALUE!</v>
      </c>
      <c r="E56" s="47" t="e">
        <f aca="false">MONTH(C56)</f>
        <v>#VALUE!</v>
      </c>
      <c r="F56" s="47" t="e">
        <f aca="false">YEAR(C56)</f>
        <v>#VALUE!</v>
      </c>
      <c r="G56" s="47"/>
      <c r="H56" s="50"/>
      <c r="I56" s="47" t="n">
        <f aca="false">OR(H$2&gt;C56,ISBLANK(C56),ISTEXT(C56))</f>
        <v>1</v>
      </c>
      <c r="J56" s="47" t="e">
        <f aca="false">IF(M56=0, "", IF(M56=1, "1 year", M56&amp;" years"))</f>
        <v>#VALUE!</v>
      </c>
      <c r="K56" s="47" t="e">
        <f aca="false">IF(N56=0, "", IF(N56=1, "1 month", N56&amp;" months"))</f>
        <v>#VALUE!</v>
      </c>
      <c r="L56" s="47" t="e">
        <f aca="false">IF(O56=0, "", IF(O56=1, "1 day", O56&amp;" days"))</f>
        <v>#VALUE!</v>
      </c>
      <c r="M56" s="48" t="e">
        <f aca="false">ORG.OPENOFFICE.YEARS(H$2, C56, 0)</f>
        <v>#VALUE!</v>
      </c>
      <c r="N56" s="48" t="e">
        <f aca="false">MOD(ORG.OPENOFFICE.MONTHS(H$2, C56, 0),12)</f>
        <v>#VALUE!</v>
      </c>
      <c r="O56" s="48" t="e">
        <f aca="false">IF(G$2&lt;=D56, D56-G$2, _xlfn.DAYS(C56, DATE(F56, E56-1, G$2)))</f>
        <v>#VALUE!</v>
      </c>
      <c r="P56" s="28" t="str">
        <f aca="false">IF(I56, "", TRIM(J56&amp;" "&amp;K56&amp;" "&amp;L56))</f>
        <v/>
      </c>
    </row>
    <row r="57" customFormat="false" ht="12.8" hidden="false" customHeight="false" outlineLevel="0" collapsed="false">
      <c r="A57" s="29"/>
      <c r="B57" s="30"/>
      <c r="C57" s="27" t="str">
        <f aca="true">IF(INDIRECT("B57")=0, "", INDIRECT("B57"))</f>
        <v/>
      </c>
      <c r="D57" s="47" t="e">
        <f aca="false">DAY(C57)</f>
        <v>#VALUE!</v>
      </c>
      <c r="E57" s="47" t="e">
        <f aca="false">MONTH(C57)</f>
        <v>#VALUE!</v>
      </c>
      <c r="F57" s="47" t="e">
        <f aca="false">YEAR(C57)</f>
        <v>#VALUE!</v>
      </c>
      <c r="G57" s="47"/>
      <c r="H57" s="50"/>
      <c r="I57" s="47" t="n">
        <f aca="false">OR(H$2&gt;C57,ISBLANK(C57),ISTEXT(C57))</f>
        <v>1</v>
      </c>
      <c r="J57" s="47" t="e">
        <f aca="false">IF(M57=0, "", IF(M57=1, "1 year", M57&amp;" years"))</f>
        <v>#VALUE!</v>
      </c>
      <c r="K57" s="47" t="e">
        <f aca="false">IF(N57=0, "", IF(N57=1, "1 month", N57&amp;" months"))</f>
        <v>#VALUE!</v>
      </c>
      <c r="L57" s="47" t="e">
        <f aca="false">IF(O57=0, "", IF(O57=1, "1 day", O57&amp;" days"))</f>
        <v>#VALUE!</v>
      </c>
      <c r="M57" s="48" t="e">
        <f aca="false">ORG.OPENOFFICE.YEARS(H$2, C57, 0)</f>
        <v>#VALUE!</v>
      </c>
      <c r="N57" s="48" t="e">
        <f aca="false">MOD(ORG.OPENOFFICE.MONTHS(H$2, C57, 0),12)</f>
        <v>#VALUE!</v>
      </c>
      <c r="O57" s="48" t="e">
        <f aca="false">IF(G$2&lt;=D57, D57-G$2, _xlfn.DAYS(C57, DATE(F57, E57-1, G$2)))</f>
        <v>#VALUE!</v>
      </c>
      <c r="P57" s="28" t="str">
        <f aca="false">IF(I57, "", TRIM(J57&amp;" "&amp;K57&amp;" "&amp;L57))</f>
        <v/>
      </c>
    </row>
    <row r="58" customFormat="false" ht="12.8" hidden="false" customHeight="false" outlineLevel="0" collapsed="false">
      <c r="A58" s="29"/>
      <c r="B58" s="30"/>
      <c r="C58" s="27" t="str">
        <f aca="true">IF(INDIRECT("B58")=0, "", INDIRECT("B58"))</f>
        <v/>
      </c>
      <c r="D58" s="47" t="e">
        <f aca="false">DAY(C58)</f>
        <v>#VALUE!</v>
      </c>
      <c r="E58" s="47" t="e">
        <f aca="false">MONTH(C58)</f>
        <v>#VALUE!</v>
      </c>
      <c r="F58" s="47" t="e">
        <f aca="false">YEAR(C58)</f>
        <v>#VALUE!</v>
      </c>
      <c r="G58" s="47"/>
      <c r="H58" s="50"/>
      <c r="I58" s="47" t="n">
        <f aca="false">OR(H$2&gt;C58,ISBLANK(C58),ISTEXT(C58))</f>
        <v>1</v>
      </c>
      <c r="J58" s="47" t="e">
        <f aca="false">IF(M58=0, "", IF(M58=1, "1 year", M58&amp;" years"))</f>
        <v>#VALUE!</v>
      </c>
      <c r="K58" s="47" t="e">
        <f aca="false">IF(N58=0, "", IF(N58=1, "1 month", N58&amp;" months"))</f>
        <v>#VALUE!</v>
      </c>
      <c r="L58" s="47" t="e">
        <f aca="false">IF(O58=0, "", IF(O58=1, "1 day", O58&amp;" days"))</f>
        <v>#VALUE!</v>
      </c>
      <c r="M58" s="48" t="e">
        <f aca="false">ORG.OPENOFFICE.YEARS(H$2, C58, 0)</f>
        <v>#VALUE!</v>
      </c>
      <c r="N58" s="48" t="e">
        <f aca="false">MOD(ORG.OPENOFFICE.MONTHS(H$2, C58, 0),12)</f>
        <v>#VALUE!</v>
      </c>
      <c r="O58" s="48" t="e">
        <f aca="false">IF(G$2&lt;=D58, D58-G$2, _xlfn.DAYS(C58, DATE(F58, E58-1, G$2)))</f>
        <v>#VALUE!</v>
      </c>
      <c r="P58" s="28" t="str">
        <f aca="false">IF(I58, "", TRIM(J58&amp;" "&amp;K58&amp;" "&amp;L58))</f>
        <v/>
      </c>
    </row>
    <row r="59" customFormat="false" ht="12.8" hidden="false" customHeight="false" outlineLevel="0" collapsed="false">
      <c r="A59" s="29"/>
      <c r="B59" s="30"/>
      <c r="C59" s="27" t="str">
        <f aca="true">IF(INDIRECT("B59")=0, "", INDIRECT("B59"))</f>
        <v/>
      </c>
      <c r="D59" s="47" t="e">
        <f aca="false">DAY(C59)</f>
        <v>#VALUE!</v>
      </c>
      <c r="E59" s="47" t="e">
        <f aca="false">MONTH(C59)</f>
        <v>#VALUE!</v>
      </c>
      <c r="F59" s="47" t="e">
        <f aca="false">YEAR(C59)</f>
        <v>#VALUE!</v>
      </c>
      <c r="G59" s="47"/>
      <c r="H59" s="50"/>
      <c r="I59" s="47" t="n">
        <f aca="false">OR(H$2&gt;C59,ISBLANK(C59),ISTEXT(C59))</f>
        <v>1</v>
      </c>
      <c r="J59" s="47" t="e">
        <f aca="false">IF(M59=0, "", IF(M59=1, "1 year", M59&amp;" years"))</f>
        <v>#VALUE!</v>
      </c>
      <c r="K59" s="47" t="e">
        <f aca="false">IF(N59=0, "", IF(N59=1, "1 month", N59&amp;" months"))</f>
        <v>#VALUE!</v>
      </c>
      <c r="L59" s="47" t="e">
        <f aca="false">IF(O59=0, "", IF(O59=1, "1 day", O59&amp;" days"))</f>
        <v>#VALUE!</v>
      </c>
      <c r="M59" s="48" t="e">
        <f aca="false">ORG.OPENOFFICE.YEARS(H$2, C59, 0)</f>
        <v>#VALUE!</v>
      </c>
      <c r="N59" s="48" t="e">
        <f aca="false">MOD(ORG.OPENOFFICE.MONTHS(H$2, C59, 0),12)</f>
        <v>#VALUE!</v>
      </c>
      <c r="O59" s="48" t="e">
        <f aca="false">IF(G$2&lt;=D59, D59-G$2, _xlfn.DAYS(C59, DATE(F59, E59-1, G$2)))</f>
        <v>#VALUE!</v>
      </c>
      <c r="P59" s="28" t="str">
        <f aca="false">IF(I59, "", TRIM(J59&amp;" "&amp;K59&amp;" "&amp;L59))</f>
        <v/>
      </c>
    </row>
    <row r="60" customFormat="false" ht="12.8" hidden="false" customHeight="false" outlineLevel="0" collapsed="false">
      <c r="A60" s="29"/>
      <c r="B60" s="30"/>
      <c r="C60" s="27" t="str">
        <f aca="true">IF(INDIRECT("B60")=0, "", INDIRECT("B60"))</f>
        <v/>
      </c>
      <c r="D60" s="47" t="e">
        <f aca="false">DAY(C60)</f>
        <v>#VALUE!</v>
      </c>
      <c r="E60" s="47" t="e">
        <f aca="false">MONTH(C60)</f>
        <v>#VALUE!</v>
      </c>
      <c r="F60" s="47" t="e">
        <f aca="false">YEAR(C60)</f>
        <v>#VALUE!</v>
      </c>
      <c r="G60" s="47"/>
      <c r="H60" s="50"/>
      <c r="I60" s="47" t="n">
        <f aca="false">OR(H$2&gt;C60,ISBLANK(C60),ISTEXT(C60))</f>
        <v>1</v>
      </c>
      <c r="J60" s="47" t="e">
        <f aca="false">IF(M60=0, "", IF(M60=1, "1 year", M60&amp;" years"))</f>
        <v>#VALUE!</v>
      </c>
      <c r="K60" s="47" t="e">
        <f aca="false">IF(N60=0, "", IF(N60=1, "1 month", N60&amp;" months"))</f>
        <v>#VALUE!</v>
      </c>
      <c r="L60" s="47" t="e">
        <f aca="false">IF(O60=0, "", IF(O60=1, "1 day", O60&amp;" days"))</f>
        <v>#VALUE!</v>
      </c>
      <c r="M60" s="48" t="e">
        <f aca="false">ORG.OPENOFFICE.YEARS(H$2, C60, 0)</f>
        <v>#VALUE!</v>
      </c>
      <c r="N60" s="48" t="e">
        <f aca="false">MOD(ORG.OPENOFFICE.MONTHS(H$2, C60, 0),12)</f>
        <v>#VALUE!</v>
      </c>
      <c r="O60" s="48" t="e">
        <f aca="false">IF(G$2&lt;=D60, D60-G$2, _xlfn.DAYS(C60, DATE(F60, E60-1, G$2)))</f>
        <v>#VALUE!</v>
      </c>
      <c r="P60" s="28" t="str">
        <f aca="false">IF(I60, "", TRIM(J60&amp;" "&amp;K60&amp;" "&amp;L60))</f>
        <v/>
      </c>
    </row>
    <row r="61" customFormat="false" ht="12.8" hidden="false" customHeight="false" outlineLevel="0" collapsed="false">
      <c r="A61" s="29"/>
      <c r="B61" s="30"/>
      <c r="C61" s="27" t="str">
        <f aca="true">IF(INDIRECT("B61")=0, "", INDIRECT("B61"))</f>
        <v/>
      </c>
      <c r="D61" s="47" t="e">
        <f aca="false">DAY(C61)</f>
        <v>#VALUE!</v>
      </c>
      <c r="E61" s="47" t="e">
        <f aca="false">MONTH(C61)</f>
        <v>#VALUE!</v>
      </c>
      <c r="F61" s="47" t="e">
        <f aca="false">YEAR(C61)</f>
        <v>#VALUE!</v>
      </c>
      <c r="G61" s="47"/>
      <c r="H61" s="50"/>
      <c r="I61" s="47" t="n">
        <f aca="false">OR(H$2&gt;C61,ISBLANK(C61),ISTEXT(C61))</f>
        <v>1</v>
      </c>
      <c r="J61" s="47" t="e">
        <f aca="false">IF(M61=0, "", IF(M61=1, "1 year", M61&amp;" years"))</f>
        <v>#VALUE!</v>
      </c>
      <c r="K61" s="47" t="e">
        <f aca="false">IF(N61=0, "", IF(N61=1, "1 month", N61&amp;" months"))</f>
        <v>#VALUE!</v>
      </c>
      <c r="L61" s="47" t="e">
        <f aca="false">IF(O61=0, "", IF(O61=1, "1 day", O61&amp;" days"))</f>
        <v>#VALUE!</v>
      </c>
      <c r="M61" s="48" t="e">
        <f aca="false">ORG.OPENOFFICE.YEARS(H$2, C61, 0)</f>
        <v>#VALUE!</v>
      </c>
      <c r="N61" s="48" t="e">
        <f aca="false">MOD(ORG.OPENOFFICE.MONTHS(H$2, C61, 0),12)</f>
        <v>#VALUE!</v>
      </c>
      <c r="O61" s="48" t="e">
        <f aca="false">IF(G$2&lt;=D61, D61-G$2, _xlfn.DAYS(C61, DATE(F61, E61-1, G$2)))</f>
        <v>#VALUE!</v>
      </c>
      <c r="P61" s="28" t="str">
        <f aca="false">IF(I61, "", TRIM(J61&amp;" "&amp;K61&amp;" "&amp;L61))</f>
        <v/>
      </c>
    </row>
    <row r="62" customFormat="false" ht="12.8" hidden="false" customHeight="false" outlineLevel="0" collapsed="false">
      <c r="A62" s="29"/>
      <c r="B62" s="30"/>
      <c r="C62" s="27" t="str">
        <f aca="true">IF(INDIRECT("B62")=0, "", INDIRECT("B62"))</f>
        <v/>
      </c>
      <c r="D62" s="47" t="e">
        <f aca="false">DAY(C62)</f>
        <v>#VALUE!</v>
      </c>
      <c r="E62" s="47" t="e">
        <f aca="false">MONTH(C62)</f>
        <v>#VALUE!</v>
      </c>
      <c r="F62" s="47" t="e">
        <f aca="false">YEAR(C62)</f>
        <v>#VALUE!</v>
      </c>
      <c r="G62" s="47"/>
      <c r="H62" s="50"/>
      <c r="I62" s="47" t="n">
        <f aca="false">OR(H$2&gt;C62,ISBLANK(C62),ISTEXT(C62))</f>
        <v>1</v>
      </c>
      <c r="J62" s="47" t="e">
        <f aca="false">IF(M62=0, "", IF(M62=1, "1 year", M62&amp;" years"))</f>
        <v>#VALUE!</v>
      </c>
      <c r="K62" s="47" t="e">
        <f aca="false">IF(N62=0, "", IF(N62=1, "1 month", N62&amp;" months"))</f>
        <v>#VALUE!</v>
      </c>
      <c r="L62" s="47" t="e">
        <f aca="false">IF(O62=0, "", IF(O62=1, "1 day", O62&amp;" days"))</f>
        <v>#VALUE!</v>
      </c>
      <c r="M62" s="48" t="e">
        <f aca="false">ORG.OPENOFFICE.YEARS(H$2, C62, 0)</f>
        <v>#VALUE!</v>
      </c>
      <c r="N62" s="48" t="e">
        <f aca="false">MOD(ORG.OPENOFFICE.MONTHS(H$2, C62, 0),12)</f>
        <v>#VALUE!</v>
      </c>
      <c r="O62" s="48" t="e">
        <f aca="false">IF(G$2&lt;=D62, D62-G$2, _xlfn.DAYS(C62, DATE(F62, E62-1, G$2)))</f>
        <v>#VALUE!</v>
      </c>
      <c r="P62" s="28" t="str">
        <f aca="false">IF(I62, "", TRIM(J62&amp;" "&amp;K62&amp;" "&amp;L62))</f>
        <v/>
      </c>
    </row>
    <row r="63" customFormat="false" ht="12.8" hidden="false" customHeight="false" outlineLevel="0" collapsed="false">
      <c r="A63" s="29"/>
      <c r="B63" s="30"/>
      <c r="C63" s="27" t="str">
        <f aca="true">IF(INDIRECT("B63")=0, "", INDIRECT("B63"))</f>
        <v/>
      </c>
      <c r="D63" s="47" t="e">
        <f aca="false">DAY(C63)</f>
        <v>#VALUE!</v>
      </c>
      <c r="E63" s="47" t="e">
        <f aca="false">MONTH(C63)</f>
        <v>#VALUE!</v>
      </c>
      <c r="F63" s="47" t="e">
        <f aca="false">YEAR(C63)</f>
        <v>#VALUE!</v>
      </c>
      <c r="G63" s="47"/>
      <c r="H63" s="50"/>
      <c r="I63" s="47" t="n">
        <f aca="false">OR(H$2&gt;C63,ISBLANK(C63),ISTEXT(C63))</f>
        <v>1</v>
      </c>
      <c r="J63" s="47" t="e">
        <f aca="false">IF(M63=0, "", IF(M63=1, "1 year", M63&amp;" years"))</f>
        <v>#VALUE!</v>
      </c>
      <c r="K63" s="47" t="e">
        <f aca="false">IF(N63=0, "", IF(N63=1, "1 month", N63&amp;" months"))</f>
        <v>#VALUE!</v>
      </c>
      <c r="L63" s="47" t="e">
        <f aca="false">IF(O63=0, "", IF(O63=1, "1 day", O63&amp;" days"))</f>
        <v>#VALUE!</v>
      </c>
      <c r="M63" s="48" t="e">
        <f aca="false">ORG.OPENOFFICE.YEARS(H$2, C63, 0)</f>
        <v>#VALUE!</v>
      </c>
      <c r="N63" s="48" t="e">
        <f aca="false">MOD(ORG.OPENOFFICE.MONTHS(H$2, C63, 0),12)</f>
        <v>#VALUE!</v>
      </c>
      <c r="O63" s="48" t="e">
        <f aca="false">IF(G$2&lt;=D63, D63-G$2, _xlfn.DAYS(C63, DATE(F63, E63-1, G$2)))</f>
        <v>#VALUE!</v>
      </c>
      <c r="P63" s="28" t="str">
        <f aca="false">IF(I63, "", TRIM(J63&amp;" "&amp;K63&amp;" "&amp;L63))</f>
        <v/>
      </c>
    </row>
    <row r="64" customFormat="false" ht="12.8" hidden="false" customHeight="false" outlineLevel="0" collapsed="false">
      <c r="A64" s="29"/>
      <c r="B64" s="30"/>
      <c r="C64" s="27" t="str">
        <f aca="true">IF(INDIRECT("B64")=0, "", INDIRECT("B64"))</f>
        <v/>
      </c>
      <c r="D64" s="47" t="e">
        <f aca="false">DAY(C64)</f>
        <v>#VALUE!</v>
      </c>
      <c r="E64" s="47" t="e">
        <f aca="false">MONTH(C64)</f>
        <v>#VALUE!</v>
      </c>
      <c r="F64" s="47" t="e">
        <f aca="false">YEAR(C64)</f>
        <v>#VALUE!</v>
      </c>
      <c r="G64" s="47"/>
      <c r="H64" s="50"/>
      <c r="I64" s="47" t="n">
        <f aca="false">OR(H$2&gt;C64,ISBLANK(C64),ISTEXT(C64))</f>
        <v>1</v>
      </c>
      <c r="J64" s="47" t="e">
        <f aca="false">IF(M64=0, "", IF(M64=1, "1 year", M64&amp;" years"))</f>
        <v>#VALUE!</v>
      </c>
      <c r="K64" s="47" t="e">
        <f aca="false">IF(N64=0, "", IF(N64=1, "1 month", N64&amp;" months"))</f>
        <v>#VALUE!</v>
      </c>
      <c r="L64" s="47" t="e">
        <f aca="false">IF(O64=0, "", IF(O64=1, "1 day", O64&amp;" days"))</f>
        <v>#VALUE!</v>
      </c>
      <c r="M64" s="48" t="e">
        <f aca="false">ORG.OPENOFFICE.YEARS(H$2, C64, 0)</f>
        <v>#VALUE!</v>
      </c>
      <c r="N64" s="48" t="e">
        <f aca="false">MOD(ORG.OPENOFFICE.MONTHS(H$2, C64, 0),12)</f>
        <v>#VALUE!</v>
      </c>
      <c r="O64" s="48" t="e">
        <f aca="false">IF(G$2&lt;=D64, D64-G$2, _xlfn.DAYS(C64, DATE(F64, E64-1, G$2)))</f>
        <v>#VALUE!</v>
      </c>
      <c r="P64" s="28" t="str">
        <f aca="false">IF(I64, "", TRIM(J64&amp;" "&amp;K64&amp;" "&amp;L64))</f>
        <v/>
      </c>
    </row>
    <row r="65" customFormat="false" ht="12.8" hidden="false" customHeight="false" outlineLevel="0" collapsed="false">
      <c r="A65" s="29"/>
      <c r="B65" s="30"/>
      <c r="C65" s="27" t="str">
        <f aca="true">IF(INDIRECT("B65")=0, "", INDIRECT("B65"))</f>
        <v/>
      </c>
      <c r="D65" s="47" t="e">
        <f aca="false">DAY(C65)</f>
        <v>#VALUE!</v>
      </c>
      <c r="E65" s="47" t="e">
        <f aca="false">MONTH(C65)</f>
        <v>#VALUE!</v>
      </c>
      <c r="F65" s="47" t="e">
        <f aca="false">YEAR(C65)</f>
        <v>#VALUE!</v>
      </c>
      <c r="G65" s="47"/>
      <c r="H65" s="50"/>
      <c r="I65" s="47" t="n">
        <f aca="false">OR(H$2&gt;C65,ISBLANK(C65),ISTEXT(C65))</f>
        <v>1</v>
      </c>
      <c r="J65" s="47" t="e">
        <f aca="false">IF(M65=0, "", IF(M65=1, "1 year", M65&amp;" years"))</f>
        <v>#VALUE!</v>
      </c>
      <c r="K65" s="47" t="e">
        <f aca="false">IF(N65=0, "", IF(N65=1, "1 month", N65&amp;" months"))</f>
        <v>#VALUE!</v>
      </c>
      <c r="L65" s="47" t="e">
        <f aca="false">IF(O65=0, "", IF(O65=1, "1 day", O65&amp;" days"))</f>
        <v>#VALUE!</v>
      </c>
      <c r="M65" s="48" t="e">
        <f aca="false">ORG.OPENOFFICE.YEARS(H$2, C65, 0)</f>
        <v>#VALUE!</v>
      </c>
      <c r="N65" s="48" t="e">
        <f aca="false">MOD(ORG.OPENOFFICE.MONTHS(H$2, C65, 0),12)</f>
        <v>#VALUE!</v>
      </c>
      <c r="O65" s="48" t="e">
        <f aca="false">IF(G$2&lt;=D65, D65-G$2, _xlfn.DAYS(C65, DATE(F65, E65-1, G$2)))</f>
        <v>#VALUE!</v>
      </c>
      <c r="P65" s="28" t="str">
        <f aca="false">IF(I65, "", TRIM(J65&amp;" "&amp;K65&amp;" "&amp;L65))</f>
        <v/>
      </c>
    </row>
    <row r="66" customFormat="false" ht="12.8" hidden="false" customHeight="false" outlineLevel="0" collapsed="false">
      <c r="A66" s="29"/>
      <c r="B66" s="30"/>
      <c r="C66" s="27" t="str">
        <f aca="true">IF(INDIRECT("B66")=0, "", INDIRECT("B66"))</f>
        <v/>
      </c>
      <c r="D66" s="47" t="e">
        <f aca="false">DAY(C66)</f>
        <v>#VALUE!</v>
      </c>
      <c r="E66" s="47" t="e">
        <f aca="false">MONTH(C66)</f>
        <v>#VALUE!</v>
      </c>
      <c r="F66" s="47" t="e">
        <f aca="false">YEAR(C66)</f>
        <v>#VALUE!</v>
      </c>
      <c r="G66" s="47"/>
      <c r="H66" s="50"/>
      <c r="I66" s="47" t="n">
        <f aca="false">OR(H$2&gt;C66,ISBLANK(C66),ISTEXT(C66))</f>
        <v>1</v>
      </c>
      <c r="J66" s="47" t="e">
        <f aca="false">IF(M66=0, "", IF(M66=1, "1 year", M66&amp;" years"))</f>
        <v>#VALUE!</v>
      </c>
      <c r="K66" s="47" t="e">
        <f aca="false">IF(N66=0, "", IF(N66=1, "1 month", N66&amp;" months"))</f>
        <v>#VALUE!</v>
      </c>
      <c r="L66" s="47" t="e">
        <f aca="false">IF(O66=0, "", IF(O66=1, "1 day", O66&amp;" days"))</f>
        <v>#VALUE!</v>
      </c>
      <c r="M66" s="48" t="e">
        <f aca="false">ORG.OPENOFFICE.YEARS(H$2, C66, 0)</f>
        <v>#VALUE!</v>
      </c>
      <c r="N66" s="48" t="e">
        <f aca="false">MOD(ORG.OPENOFFICE.MONTHS(H$2, C66, 0),12)</f>
        <v>#VALUE!</v>
      </c>
      <c r="O66" s="48" t="e">
        <f aca="false">IF(G$2&lt;=D66, D66-G$2, _xlfn.DAYS(C66, DATE(F66, E66-1, G$2)))</f>
        <v>#VALUE!</v>
      </c>
      <c r="P66" s="28" t="str">
        <f aca="false">IF(I66, "", TRIM(J66&amp;" "&amp;K66&amp;" "&amp;L66))</f>
        <v/>
      </c>
    </row>
    <row r="67" customFormat="false" ht="12.8" hidden="false" customHeight="false" outlineLevel="0" collapsed="false">
      <c r="A67" s="29"/>
      <c r="B67" s="30"/>
      <c r="C67" s="27" t="str">
        <f aca="true">IF(INDIRECT("B67")=0, "", INDIRECT("B67"))</f>
        <v/>
      </c>
      <c r="D67" s="47" t="e">
        <f aca="false">DAY(C67)</f>
        <v>#VALUE!</v>
      </c>
      <c r="E67" s="47" t="e">
        <f aca="false">MONTH(C67)</f>
        <v>#VALUE!</v>
      </c>
      <c r="F67" s="47" t="e">
        <f aca="false">YEAR(C67)</f>
        <v>#VALUE!</v>
      </c>
      <c r="G67" s="47"/>
      <c r="H67" s="50"/>
      <c r="I67" s="47" t="n">
        <f aca="false">OR(H$2&gt;C67,ISBLANK(C67),ISTEXT(C67))</f>
        <v>1</v>
      </c>
      <c r="J67" s="47" t="e">
        <f aca="false">IF(M67=0, "", IF(M67=1, "1 year", M67&amp;" years"))</f>
        <v>#VALUE!</v>
      </c>
      <c r="K67" s="47" t="e">
        <f aca="false">IF(N67=0, "", IF(N67=1, "1 month", N67&amp;" months"))</f>
        <v>#VALUE!</v>
      </c>
      <c r="L67" s="47" t="e">
        <f aca="false">IF(O67=0, "", IF(O67=1, "1 day", O67&amp;" days"))</f>
        <v>#VALUE!</v>
      </c>
      <c r="M67" s="48" t="e">
        <f aca="false">ORG.OPENOFFICE.YEARS(H$2, C67, 0)</f>
        <v>#VALUE!</v>
      </c>
      <c r="N67" s="48" t="e">
        <f aca="false">MOD(ORG.OPENOFFICE.MONTHS(H$2, C67, 0),12)</f>
        <v>#VALUE!</v>
      </c>
      <c r="O67" s="48" t="e">
        <f aca="false">IF(G$2&lt;=D67, D67-G$2, _xlfn.DAYS(C67, DATE(F67, E67-1, G$2)))</f>
        <v>#VALUE!</v>
      </c>
      <c r="P67" s="28" t="str">
        <f aca="false">IF(I67, "", TRIM(J67&amp;" "&amp;K67&amp;" "&amp;L67))</f>
        <v/>
      </c>
    </row>
    <row r="68" customFormat="false" ht="12.8" hidden="false" customHeight="false" outlineLevel="0" collapsed="false">
      <c r="A68" s="29"/>
      <c r="B68" s="30"/>
      <c r="C68" s="27" t="str">
        <f aca="true">IF(INDIRECT("B68")=0, "", INDIRECT("B68"))</f>
        <v/>
      </c>
      <c r="D68" s="47" t="e">
        <f aca="false">DAY(C68)</f>
        <v>#VALUE!</v>
      </c>
      <c r="E68" s="47" t="e">
        <f aca="false">MONTH(C68)</f>
        <v>#VALUE!</v>
      </c>
      <c r="F68" s="47" t="e">
        <f aca="false">YEAR(C68)</f>
        <v>#VALUE!</v>
      </c>
      <c r="G68" s="47"/>
      <c r="H68" s="50"/>
      <c r="I68" s="47" t="n">
        <f aca="false">OR(H$2&gt;C68,ISBLANK(C68),ISTEXT(C68))</f>
        <v>1</v>
      </c>
      <c r="J68" s="47" t="e">
        <f aca="false">IF(M68=0, "", IF(M68=1, "1 year", M68&amp;" years"))</f>
        <v>#VALUE!</v>
      </c>
      <c r="K68" s="47" t="e">
        <f aca="false">IF(N68=0, "", IF(N68=1, "1 month", N68&amp;" months"))</f>
        <v>#VALUE!</v>
      </c>
      <c r="L68" s="47" t="e">
        <f aca="false">IF(O68=0, "", IF(O68=1, "1 day", O68&amp;" days"))</f>
        <v>#VALUE!</v>
      </c>
      <c r="M68" s="48" t="e">
        <f aca="false">ORG.OPENOFFICE.YEARS(H$2, C68, 0)</f>
        <v>#VALUE!</v>
      </c>
      <c r="N68" s="48" t="e">
        <f aca="false">MOD(ORG.OPENOFFICE.MONTHS(H$2, C68, 0),12)</f>
        <v>#VALUE!</v>
      </c>
      <c r="O68" s="48" t="e">
        <f aca="false">IF(G$2&lt;=D68, D68-G$2, _xlfn.DAYS(C68, DATE(F68, E68-1, G$2)))</f>
        <v>#VALUE!</v>
      </c>
      <c r="P68" s="28" t="str">
        <f aca="false">IF(I68, "", TRIM(J68&amp;" "&amp;K68&amp;" "&amp;L68))</f>
        <v/>
      </c>
    </row>
    <row r="69" customFormat="false" ht="12.8" hidden="false" customHeight="false" outlineLevel="0" collapsed="false">
      <c r="A69" s="29"/>
      <c r="B69" s="30"/>
      <c r="C69" s="27" t="str">
        <f aca="true">IF(INDIRECT("B69")=0, "", INDIRECT("B69"))</f>
        <v/>
      </c>
      <c r="D69" s="47" t="e">
        <f aca="false">DAY(C69)</f>
        <v>#VALUE!</v>
      </c>
      <c r="E69" s="47" t="e">
        <f aca="false">MONTH(C69)</f>
        <v>#VALUE!</v>
      </c>
      <c r="F69" s="47" t="e">
        <f aca="false">YEAR(C69)</f>
        <v>#VALUE!</v>
      </c>
      <c r="G69" s="47"/>
      <c r="H69" s="50"/>
      <c r="I69" s="47" t="n">
        <f aca="false">OR(H$2&gt;C69,ISBLANK(C69),ISTEXT(C69))</f>
        <v>1</v>
      </c>
      <c r="J69" s="47" t="e">
        <f aca="false">IF(M69=0, "", IF(M69=1, "1 year", M69&amp;" years"))</f>
        <v>#VALUE!</v>
      </c>
      <c r="K69" s="47" t="e">
        <f aca="false">IF(N69=0, "", IF(N69=1, "1 month", N69&amp;" months"))</f>
        <v>#VALUE!</v>
      </c>
      <c r="L69" s="47" t="e">
        <f aca="false">IF(O69=0, "", IF(O69=1, "1 day", O69&amp;" days"))</f>
        <v>#VALUE!</v>
      </c>
      <c r="M69" s="48" t="e">
        <f aca="false">ORG.OPENOFFICE.YEARS(H$2, C69, 0)</f>
        <v>#VALUE!</v>
      </c>
      <c r="N69" s="48" t="e">
        <f aca="false">MOD(ORG.OPENOFFICE.MONTHS(H$2, C69, 0),12)</f>
        <v>#VALUE!</v>
      </c>
      <c r="O69" s="48" t="e">
        <f aca="false">IF(G$2&lt;=D69, D69-G$2, _xlfn.DAYS(C69, DATE(F69, E69-1, G$2)))</f>
        <v>#VALUE!</v>
      </c>
      <c r="P69" s="28" t="str">
        <f aca="false">IF(I69, "", TRIM(J69&amp;" "&amp;K69&amp;" "&amp;L69))</f>
        <v/>
      </c>
    </row>
    <row r="70" customFormat="false" ht="12.8" hidden="false" customHeight="false" outlineLevel="0" collapsed="false">
      <c r="A70" s="29"/>
      <c r="B70" s="30"/>
      <c r="C70" s="27" t="str">
        <f aca="true">IF(INDIRECT("B70")=0, "", INDIRECT("B70"))</f>
        <v/>
      </c>
      <c r="D70" s="47" t="e">
        <f aca="false">DAY(C70)</f>
        <v>#VALUE!</v>
      </c>
      <c r="E70" s="47" t="e">
        <f aca="false">MONTH(C70)</f>
        <v>#VALUE!</v>
      </c>
      <c r="F70" s="47" t="e">
        <f aca="false">YEAR(C70)</f>
        <v>#VALUE!</v>
      </c>
      <c r="G70" s="47"/>
      <c r="H70" s="50"/>
      <c r="I70" s="47" t="n">
        <f aca="false">OR(H$2&gt;C70,ISBLANK(C70),ISTEXT(C70))</f>
        <v>1</v>
      </c>
      <c r="J70" s="47" t="e">
        <f aca="false">IF(M70=0, "", IF(M70=1, "1 year", M70&amp;" years"))</f>
        <v>#VALUE!</v>
      </c>
      <c r="K70" s="47" t="e">
        <f aca="false">IF(N70=0, "", IF(N70=1, "1 month", N70&amp;" months"))</f>
        <v>#VALUE!</v>
      </c>
      <c r="L70" s="47" t="e">
        <f aca="false">IF(O70=0, "", IF(O70=1, "1 day", O70&amp;" days"))</f>
        <v>#VALUE!</v>
      </c>
      <c r="M70" s="48" t="e">
        <f aca="false">ORG.OPENOFFICE.YEARS(H$2, C70, 0)</f>
        <v>#VALUE!</v>
      </c>
      <c r="N70" s="48" t="e">
        <f aca="false">MOD(ORG.OPENOFFICE.MONTHS(H$2, C70, 0),12)</f>
        <v>#VALUE!</v>
      </c>
      <c r="O70" s="48" t="e">
        <f aca="false">IF(G$2&lt;=D70, D70-G$2, _xlfn.DAYS(C70, DATE(F70, E70-1, G$2)))</f>
        <v>#VALUE!</v>
      </c>
      <c r="P70" s="28" t="str">
        <f aca="false">IF(I70, "", TRIM(J70&amp;" "&amp;K70&amp;" "&amp;L70))</f>
        <v/>
      </c>
    </row>
    <row r="71" customFormat="false" ht="12.8" hidden="false" customHeight="false" outlineLevel="0" collapsed="false">
      <c r="A71" s="29"/>
      <c r="B71" s="30"/>
      <c r="C71" s="27" t="str">
        <f aca="true">IF(INDIRECT("B71")=0, "", INDIRECT("B71"))</f>
        <v/>
      </c>
      <c r="D71" s="47" t="e">
        <f aca="false">DAY(C71)</f>
        <v>#VALUE!</v>
      </c>
      <c r="E71" s="47" t="e">
        <f aca="false">MONTH(C71)</f>
        <v>#VALUE!</v>
      </c>
      <c r="F71" s="47" t="e">
        <f aca="false">YEAR(C71)</f>
        <v>#VALUE!</v>
      </c>
      <c r="G71" s="47"/>
      <c r="H71" s="50"/>
      <c r="I71" s="47" t="n">
        <f aca="false">OR(H$2&gt;C71,ISBLANK(C71),ISTEXT(C71))</f>
        <v>1</v>
      </c>
      <c r="J71" s="47" t="e">
        <f aca="false">IF(M71=0, "", IF(M71=1, "1 year", M71&amp;" years"))</f>
        <v>#VALUE!</v>
      </c>
      <c r="K71" s="47" t="e">
        <f aca="false">IF(N71=0, "", IF(N71=1, "1 month", N71&amp;" months"))</f>
        <v>#VALUE!</v>
      </c>
      <c r="L71" s="47" t="e">
        <f aca="false">IF(O71=0, "", IF(O71=1, "1 day", O71&amp;" days"))</f>
        <v>#VALUE!</v>
      </c>
      <c r="M71" s="48" t="e">
        <f aca="false">ORG.OPENOFFICE.YEARS(H$2, C71, 0)</f>
        <v>#VALUE!</v>
      </c>
      <c r="N71" s="48" t="e">
        <f aca="false">MOD(ORG.OPENOFFICE.MONTHS(H$2, C71, 0),12)</f>
        <v>#VALUE!</v>
      </c>
      <c r="O71" s="48" t="e">
        <f aca="false">IF(G$2&lt;=D71, D71-G$2, _xlfn.DAYS(C71, DATE(F71, E71-1, G$2)))</f>
        <v>#VALUE!</v>
      </c>
      <c r="P71" s="28" t="str">
        <f aca="false">IF(I71, "", TRIM(J71&amp;" "&amp;K71&amp;" "&amp;L71))</f>
        <v/>
      </c>
    </row>
    <row r="72" customFormat="false" ht="12.8" hidden="false" customHeight="false" outlineLevel="0" collapsed="false">
      <c r="A72" s="29"/>
      <c r="B72" s="30"/>
      <c r="C72" s="27" t="str">
        <f aca="true">IF(INDIRECT("B72")=0, "", INDIRECT("B72"))</f>
        <v/>
      </c>
      <c r="D72" s="47" t="e">
        <f aca="false">DAY(C72)</f>
        <v>#VALUE!</v>
      </c>
      <c r="E72" s="47" t="e">
        <f aca="false">MONTH(C72)</f>
        <v>#VALUE!</v>
      </c>
      <c r="F72" s="47" t="e">
        <f aca="false">YEAR(C72)</f>
        <v>#VALUE!</v>
      </c>
      <c r="G72" s="47"/>
      <c r="H72" s="50"/>
      <c r="I72" s="47" t="n">
        <f aca="false">OR(H$2&gt;C72,ISBLANK(C72),ISTEXT(C72))</f>
        <v>1</v>
      </c>
      <c r="J72" s="47" t="e">
        <f aca="false">IF(M72=0, "", IF(M72=1, "1 year", M72&amp;" years"))</f>
        <v>#VALUE!</v>
      </c>
      <c r="K72" s="47" t="e">
        <f aca="false">IF(N72=0, "", IF(N72=1, "1 month", N72&amp;" months"))</f>
        <v>#VALUE!</v>
      </c>
      <c r="L72" s="47" t="e">
        <f aca="false">IF(O72=0, "", IF(O72=1, "1 day", O72&amp;" days"))</f>
        <v>#VALUE!</v>
      </c>
      <c r="M72" s="48" t="e">
        <f aca="false">ORG.OPENOFFICE.YEARS(H$2, C72, 0)</f>
        <v>#VALUE!</v>
      </c>
      <c r="N72" s="48" t="e">
        <f aca="false">MOD(ORG.OPENOFFICE.MONTHS(H$2, C72, 0),12)</f>
        <v>#VALUE!</v>
      </c>
      <c r="O72" s="48" t="e">
        <f aca="false">IF(G$2&lt;=D72, D72-G$2, _xlfn.DAYS(C72, DATE(F72, E72-1, G$2)))</f>
        <v>#VALUE!</v>
      </c>
      <c r="P72" s="28" t="str">
        <f aca="false">IF(I72, "", TRIM(J72&amp;" "&amp;K72&amp;" "&amp;L72))</f>
        <v/>
      </c>
    </row>
    <row r="73" customFormat="false" ht="12.8" hidden="false" customHeight="false" outlineLevel="0" collapsed="false">
      <c r="A73" s="29"/>
      <c r="B73" s="30"/>
      <c r="C73" s="27" t="str">
        <f aca="true">IF(INDIRECT("B73")=0, "", INDIRECT("B73"))</f>
        <v/>
      </c>
      <c r="D73" s="47" t="e">
        <f aca="false">DAY(C73)</f>
        <v>#VALUE!</v>
      </c>
      <c r="E73" s="47" t="e">
        <f aca="false">MONTH(C73)</f>
        <v>#VALUE!</v>
      </c>
      <c r="F73" s="47" t="e">
        <f aca="false">YEAR(C73)</f>
        <v>#VALUE!</v>
      </c>
      <c r="G73" s="47"/>
      <c r="H73" s="50"/>
      <c r="I73" s="47" t="n">
        <f aca="false">OR(H$2&gt;C73,ISBLANK(C73),ISTEXT(C73))</f>
        <v>1</v>
      </c>
      <c r="J73" s="47" t="e">
        <f aca="false">IF(M73=0, "", IF(M73=1, "1 year", M73&amp;" years"))</f>
        <v>#VALUE!</v>
      </c>
      <c r="K73" s="47" t="e">
        <f aca="false">IF(N73=0, "", IF(N73=1, "1 month", N73&amp;" months"))</f>
        <v>#VALUE!</v>
      </c>
      <c r="L73" s="47" t="e">
        <f aca="false">IF(O73=0, "", IF(O73=1, "1 day", O73&amp;" days"))</f>
        <v>#VALUE!</v>
      </c>
      <c r="M73" s="48" t="e">
        <f aca="false">ORG.OPENOFFICE.YEARS(H$2, C73, 0)</f>
        <v>#VALUE!</v>
      </c>
      <c r="N73" s="48" t="e">
        <f aca="false">MOD(ORG.OPENOFFICE.MONTHS(H$2, C73, 0),12)</f>
        <v>#VALUE!</v>
      </c>
      <c r="O73" s="48" t="e">
        <f aca="false">IF(G$2&lt;=D73, D73-G$2, _xlfn.DAYS(C73, DATE(F73, E73-1, G$2)))</f>
        <v>#VALUE!</v>
      </c>
      <c r="P73" s="28" t="str">
        <f aca="false">IF(I73, "", TRIM(J73&amp;" "&amp;K73&amp;" "&amp;L73))</f>
        <v/>
      </c>
    </row>
    <row r="74" customFormat="false" ht="12.8" hidden="false" customHeight="false" outlineLevel="0" collapsed="false">
      <c r="A74" s="29"/>
      <c r="B74" s="30"/>
      <c r="C74" s="27" t="str">
        <f aca="true">IF(INDIRECT("B74")=0, "", INDIRECT("B74"))</f>
        <v/>
      </c>
      <c r="D74" s="47" t="e">
        <f aca="false">DAY(C74)</f>
        <v>#VALUE!</v>
      </c>
      <c r="E74" s="47" t="e">
        <f aca="false">MONTH(C74)</f>
        <v>#VALUE!</v>
      </c>
      <c r="F74" s="47" t="e">
        <f aca="false">YEAR(C74)</f>
        <v>#VALUE!</v>
      </c>
      <c r="G74" s="47"/>
      <c r="H74" s="50"/>
      <c r="I74" s="47" t="n">
        <f aca="false">OR(H$2&gt;C74,ISBLANK(C74),ISTEXT(C74))</f>
        <v>1</v>
      </c>
      <c r="J74" s="47" t="e">
        <f aca="false">IF(M74=0, "", IF(M74=1, "1 year", M74&amp;" years"))</f>
        <v>#VALUE!</v>
      </c>
      <c r="K74" s="47" t="e">
        <f aca="false">IF(N74=0, "", IF(N74=1, "1 month", N74&amp;" months"))</f>
        <v>#VALUE!</v>
      </c>
      <c r="L74" s="47" t="e">
        <f aca="false">IF(O74=0, "", IF(O74=1, "1 day", O74&amp;" days"))</f>
        <v>#VALUE!</v>
      </c>
      <c r="M74" s="48" t="e">
        <f aca="false">ORG.OPENOFFICE.YEARS(H$2, C74, 0)</f>
        <v>#VALUE!</v>
      </c>
      <c r="N74" s="48" t="e">
        <f aca="false">MOD(ORG.OPENOFFICE.MONTHS(H$2, C74, 0),12)</f>
        <v>#VALUE!</v>
      </c>
      <c r="O74" s="48" t="e">
        <f aca="false">IF(G$2&lt;=D74, D74-G$2, _xlfn.DAYS(C74, DATE(F74, E74-1, G$2)))</f>
        <v>#VALUE!</v>
      </c>
      <c r="P74" s="28" t="str">
        <f aca="false">IF(I74, "", TRIM(J74&amp;" "&amp;K74&amp;" "&amp;L74))</f>
        <v/>
      </c>
    </row>
    <row r="75" customFormat="false" ht="12.8" hidden="false" customHeight="false" outlineLevel="0" collapsed="false">
      <c r="A75" s="29"/>
      <c r="B75" s="30"/>
      <c r="C75" s="27" t="str">
        <f aca="true">IF(INDIRECT("B75")=0, "", INDIRECT("B75"))</f>
        <v/>
      </c>
      <c r="D75" s="47" t="e">
        <f aca="false">DAY(C75)</f>
        <v>#VALUE!</v>
      </c>
      <c r="E75" s="47" t="e">
        <f aca="false">MONTH(C75)</f>
        <v>#VALUE!</v>
      </c>
      <c r="F75" s="47" t="e">
        <f aca="false">YEAR(C75)</f>
        <v>#VALUE!</v>
      </c>
      <c r="G75" s="47"/>
      <c r="H75" s="50"/>
      <c r="I75" s="47" t="n">
        <f aca="false">OR(H$2&gt;C75,ISBLANK(C75),ISTEXT(C75))</f>
        <v>1</v>
      </c>
      <c r="J75" s="47" t="e">
        <f aca="false">IF(M75=0, "", IF(M75=1, "1 year", M75&amp;" years"))</f>
        <v>#VALUE!</v>
      </c>
      <c r="K75" s="47" t="e">
        <f aca="false">IF(N75=0, "", IF(N75=1, "1 month", N75&amp;" months"))</f>
        <v>#VALUE!</v>
      </c>
      <c r="L75" s="47" t="e">
        <f aca="false">IF(O75=0, "", IF(O75=1, "1 day", O75&amp;" days"))</f>
        <v>#VALUE!</v>
      </c>
      <c r="M75" s="48" t="e">
        <f aca="false">ORG.OPENOFFICE.YEARS(H$2, C75, 0)</f>
        <v>#VALUE!</v>
      </c>
      <c r="N75" s="48" t="e">
        <f aca="false">MOD(ORG.OPENOFFICE.MONTHS(H$2, C75, 0),12)</f>
        <v>#VALUE!</v>
      </c>
      <c r="O75" s="48" t="e">
        <f aca="false">IF(G$2&lt;=D75, D75-G$2, _xlfn.DAYS(C75, DATE(F75, E75-1, G$2)))</f>
        <v>#VALUE!</v>
      </c>
      <c r="P75" s="28" t="str">
        <f aca="false">IF(I75, "", TRIM(J75&amp;" "&amp;K75&amp;" "&amp;L75))</f>
        <v/>
      </c>
    </row>
    <row r="76" customFormat="false" ht="12.8" hidden="false" customHeight="false" outlineLevel="0" collapsed="false">
      <c r="A76" s="29"/>
      <c r="B76" s="30"/>
      <c r="C76" s="27" t="str">
        <f aca="true">IF(INDIRECT("B76")=0, "", INDIRECT("B76"))</f>
        <v/>
      </c>
      <c r="D76" s="47" t="e">
        <f aca="false">DAY(C76)</f>
        <v>#VALUE!</v>
      </c>
      <c r="E76" s="47" t="e">
        <f aca="false">MONTH(C76)</f>
        <v>#VALUE!</v>
      </c>
      <c r="F76" s="47" t="e">
        <f aca="false">YEAR(C76)</f>
        <v>#VALUE!</v>
      </c>
      <c r="G76" s="47"/>
      <c r="H76" s="50"/>
      <c r="I76" s="47" t="n">
        <f aca="false">OR(H$2&gt;C76,ISBLANK(C76),ISTEXT(C76))</f>
        <v>1</v>
      </c>
      <c r="J76" s="47" t="e">
        <f aca="false">IF(M76=0, "", IF(M76=1, "1 year", M76&amp;" years"))</f>
        <v>#VALUE!</v>
      </c>
      <c r="K76" s="47" t="e">
        <f aca="false">IF(N76=0, "", IF(N76=1, "1 month", N76&amp;" months"))</f>
        <v>#VALUE!</v>
      </c>
      <c r="L76" s="47" t="e">
        <f aca="false">IF(O76=0, "", IF(O76=1, "1 day", O76&amp;" days"))</f>
        <v>#VALUE!</v>
      </c>
      <c r="M76" s="48" t="e">
        <f aca="false">ORG.OPENOFFICE.YEARS(H$2, C76, 0)</f>
        <v>#VALUE!</v>
      </c>
      <c r="N76" s="48" t="e">
        <f aca="false">MOD(ORG.OPENOFFICE.MONTHS(H$2, C76, 0),12)</f>
        <v>#VALUE!</v>
      </c>
      <c r="O76" s="48" t="e">
        <f aca="false">IF(G$2&lt;=D76, D76-G$2, _xlfn.DAYS(C76, DATE(F76, E76-1, G$2)))</f>
        <v>#VALUE!</v>
      </c>
      <c r="P76" s="28" t="str">
        <f aca="false">IF(I76, "", TRIM(J76&amp;" "&amp;K76&amp;" "&amp;L76))</f>
        <v/>
      </c>
    </row>
    <row r="77" customFormat="false" ht="12.8" hidden="false" customHeight="false" outlineLevel="0" collapsed="false">
      <c r="A77" s="29"/>
      <c r="B77" s="30"/>
      <c r="C77" s="27" t="str">
        <f aca="true">IF(INDIRECT("B77")=0, "", INDIRECT("B77"))</f>
        <v/>
      </c>
      <c r="D77" s="47" t="e">
        <f aca="false">DAY(C77)</f>
        <v>#VALUE!</v>
      </c>
      <c r="E77" s="47" t="e">
        <f aca="false">MONTH(C77)</f>
        <v>#VALUE!</v>
      </c>
      <c r="F77" s="47" t="e">
        <f aca="false">YEAR(C77)</f>
        <v>#VALUE!</v>
      </c>
      <c r="G77" s="47"/>
      <c r="H77" s="50"/>
      <c r="I77" s="47" t="n">
        <f aca="false">OR(H$2&gt;C77,ISBLANK(C77),ISTEXT(C77))</f>
        <v>1</v>
      </c>
      <c r="J77" s="47" t="e">
        <f aca="false">IF(M77=0, "", IF(M77=1, "1 year", M77&amp;" years"))</f>
        <v>#VALUE!</v>
      </c>
      <c r="K77" s="47" t="e">
        <f aca="false">IF(N77=0, "", IF(N77=1, "1 month", N77&amp;" months"))</f>
        <v>#VALUE!</v>
      </c>
      <c r="L77" s="47" t="e">
        <f aca="false">IF(O77=0, "", IF(O77=1, "1 day", O77&amp;" days"))</f>
        <v>#VALUE!</v>
      </c>
      <c r="M77" s="48" t="e">
        <f aca="false">ORG.OPENOFFICE.YEARS(H$2, C77, 0)</f>
        <v>#VALUE!</v>
      </c>
      <c r="N77" s="48" t="e">
        <f aca="false">MOD(ORG.OPENOFFICE.MONTHS(H$2, C77, 0),12)</f>
        <v>#VALUE!</v>
      </c>
      <c r="O77" s="48" t="e">
        <f aca="false">IF(G$2&lt;=D77, D77-G$2, _xlfn.DAYS(C77, DATE(F77, E77-1, G$2)))</f>
        <v>#VALUE!</v>
      </c>
      <c r="P77" s="28" t="str">
        <f aca="false">IF(I77, "", TRIM(J77&amp;" "&amp;K77&amp;" "&amp;L77))</f>
        <v/>
      </c>
    </row>
    <row r="78" customFormat="false" ht="12.8" hidden="false" customHeight="false" outlineLevel="0" collapsed="false">
      <c r="A78" s="29"/>
      <c r="B78" s="30"/>
      <c r="C78" s="27" t="str">
        <f aca="true">IF(INDIRECT("B78")=0, "", INDIRECT("B78"))</f>
        <v/>
      </c>
      <c r="D78" s="47" t="e">
        <f aca="false">DAY(C78)</f>
        <v>#VALUE!</v>
      </c>
      <c r="E78" s="47" t="e">
        <f aca="false">MONTH(C78)</f>
        <v>#VALUE!</v>
      </c>
      <c r="F78" s="47" t="e">
        <f aca="false">YEAR(C78)</f>
        <v>#VALUE!</v>
      </c>
      <c r="G78" s="47"/>
      <c r="H78" s="50"/>
      <c r="I78" s="47" t="n">
        <f aca="false">OR(H$2&gt;C78,ISBLANK(C78),ISTEXT(C78))</f>
        <v>1</v>
      </c>
      <c r="J78" s="47" t="e">
        <f aca="false">IF(M78=0, "", IF(M78=1, "1 year", M78&amp;" years"))</f>
        <v>#VALUE!</v>
      </c>
      <c r="K78" s="47" t="e">
        <f aca="false">IF(N78=0, "", IF(N78=1, "1 month", N78&amp;" months"))</f>
        <v>#VALUE!</v>
      </c>
      <c r="L78" s="47" t="e">
        <f aca="false">IF(O78=0, "", IF(O78=1, "1 day", O78&amp;" days"))</f>
        <v>#VALUE!</v>
      </c>
      <c r="M78" s="48" t="e">
        <f aca="false">ORG.OPENOFFICE.YEARS(H$2, C78, 0)</f>
        <v>#VALUE!</v>
      </c>
      <c r="N78" s="48" t="e">
        <f aca="false">MOD(ORG.OPENOFFICE.MONTHS(H$2, C78, 0),12)</f>
        <v>#VALUE!</v>
      </c>
      <c r="O78" s="48" t="e">
        <f aca="false">IF(G$2&lt;=D78, D78-G$2, _xlfn.DAYS(C78, DATE(F78, E78-1, G$2)))</f>
        <v>#VALUE!</v>
      </c>
      <c r="P78" s="28" t="str">
        <f aca="false">IF(I78, "", TRIM(J78&amp;" "&amp;K78&amp;" "&amp;L78))</f>
        <v/>
      </c>
    </row>
    <row r="79" customFormat="false" ht="12.8" hidden="false" customHeight="false" outlineLevel="0" collapsed="false">
      <c r="A79" s="29"/>
      <c r="B79" s="30"/>
      <c r="C79" s="27" t="str">
        <f aca="true">IF(INDIRECT("B79")=0, "", INDIRECT("B79"))</f>
        <v/>
      </c>
      <c r="D79" s="47" t="e">
        <f aca="false">DAY(C79)</f>
        <v>#VALUE!</v>
      </c>
      <c r="E79" s="47" t="e">
        <f aca="false">MONTH(C79)</f>
        <v>#VALUE!</v>
      </c>
      <c r="F79" s="47" t="e">
        <f aca="false">YEAR(C79)</f>
        <v>#VALUE!</v>
      </c>
      <c r="G79" s="47"/>
      <c r="H79" s="50"/>
      <c r="I79" s="47" t="n">
        <f aca="false">OR(H$2&gt;C79,ISBLANK(C79),ISTEXT(C79))</f>
        <v>1</v>
      </c>
      <c r="J79" s="47" t="e">
        <f aca="false">IF(M79=0, "", IF(M79=1, "1 year", M79&amp;" years"))</f>
        <v>#VALUE!</v>
      </c>
      <c r="K79" s="47" t="e">
        <f aca="false">IF(N79=0, "", IF(N79=1, "1 month", N79&amp;" months"))</f>
        <v>#VALUE!</v>
      </c>
      <c r="L79" s="47" t="e">
        <f aca="false">IF(O79=0, "", IF(O79=1, "1 day", O79&amp;" days"))</f>
        <v>#VALUE!</v>
      </c>
      <c r="M79" s="48" t="e">
        <f aca="false">ORG.OPENOFFICE.YEARS(H$2, C79, 0)</f>
        <v>#VALUE!</v>
      </c>
      <c r="N79" s="48" t="e">
        <f aca="false">MOD(ORG.OPENOFFICE.MONTHS(H$2, C79, 0),12)</f>
        <v>#VALUE!</v>
      </c>
      <c r="O79" s="48" t="e">
        <f aca="false">IF(G$2&lt;=D79, D79-G$2, _xlfn.DAYS(C79, DATE(F79, E79-1, G$2)))</f>
        <v>#VALUE!</v>
      </c>
      <c r="P79" s="28" t="str">
        <f aca="false">IF(I79, "", TRIM(J79&amp;" "&amp;K79&amp;" "&amp;L79))</f>
        <v/>
      </c>
    </row>
    <row r="80" customFormat="false" ht="12.8" hidden="false" customHeight="false" outlineLevel="0" collapsed="false">
      <c r="A80" s="29"/>
      <c r="B80" s="30"/>
      <c r="C80" s="27" t="str">
        <f aca="true">IF(INDIRECT("B80")=0, "", INDIRECT("B80"))</f>
        <v/>
      </c>
      <c r="D80" s="47" t="e">
        <f aca="false">DAY(C80)</f>
        <v>#VALUE!</v>
      </c>
      <c r="E80" s="47" t="e">
        <f aca="false">MONTH(C80)</f>
        <v>#VALUE!</v>
      </c>
      <c r="F80" s="47" t="e">
        <f aca="false">YEAR(C80)</f>
        <v>#VALUE!</v>
      </c>
      <c r="G80" s="47"/>
      <c r="H80" s="50"/>
      <c r="I80" s="47" t="n">
        <f aca="false">OR(H$2&gt;C80,ISBLANK(C80),ISTEXT(C80))</f>
        <v>1</v>
      </c>
      <c r="J80" s="47" t="e">
        <f aca="false">IF(M80=0, "", IF(M80=1, "1 year", M80&amp;" years"))</f>
        <v>#VALUE!</v>
      </c>
      <c r="K80" s="47" t="e">
        <f aca="false">IF(N80=0, "", IF(N80=1, "1 month", N80&amp;" months"))</f>
        <v>#VALUE!</v>
      </c>
      <c r="L80" s="47" t="e">
        <f aca="false">IF(O80=0, "", IF(O80=1, "1 day", O80&amp;" days"))</f>
        <v>#VALUE!</v>
      </c>
      <c r="M80" s="48" t="e">
        <f aca="false">ORG.OPENOFFICE.YEARS(H$2, C80, 0)</f>
        <v>#VALUE!</v>
      </c>
      <c r="N80" s="48" t="e">
        <f aca="false">MOD(ORG.OPENOFFICE.MONTHS(H$2, C80, 0),12)</f>
        <v>#VALUE!</v>
      </c>
      <c r="O80" s="48" t="e">
        <f aca="false">IF(G$2&lt;=D80, D80-G$2, _xlfn.DAYS(C80, DATE(F80, E80-1, G$2)))</f>
        <v>#VALUE!</v>
      </c>
      <c r="P80" s="28" t="str">
        <f aca="false">IF(I80, "", TRIM(J80&amp;" "&amp;K80&amp;" "&amp;L80))</f>
        <v/>
      </c>
    </row>
    <row r="81" customFormat="false" ht="12.8" hidden="false" customHeight="false" outlineLevel="0" collapsed="false">
      <c r="A81" s="29"/>
      <c r="B81" s="30"/>
      <c r="C81" s="27" t="str">
        <f aca="true">IF(INDIRECT("B81")=0, "", INDIRECT("B81"))</f>
        <v/>
      </c>
      <c r="D81" s="47" t="e">
        <f aca="false">DAY(C81)</f>
        <v>#VALUE!</v>
      </c>
      <c r="E81" s="47" t="e">
        <f aca="false">MONTH(C81)</f>
        <v>#VALUE!</v>
      </c>
      <c r="F81" s="47" t="e">
        <f aca="false">YEAR(C81)</f>
        <v>#VALUE!</v>
      </c>
      <c r="G81" s="47"/>
      <c r="H81" s="50"/>
      <c r="I81" s="47" t="n">
        <f aca="false">OR(H$2&gt;C81,ISBLANK(C81),ISTEXT(C81))</f>
        <v>1</v>
      </c>
      <c r="J81" s="47" t="e">
        <f aca="false">IF(M81=0, "", IF(M81=1, "1 year", M81&amp;" years"))</f>
        <v>#VALUE!</v>
      </c>
      <c r="K81" s="47" t="e">
        <f aca="false">IF(N81=0, "", IF(N81=1, "1 month", N81&amp;" months"))</f>
        <v>#VALUE!</v>
      </c>
      <c r="L81" s="47" t="e">
        <f aca="false">IF(O81=0, "", IF(O81=1, "1 day", O81&amp;" days"))</f>
        <v>#VALUE!</v>
      </c>
      <c r="M81" s="48" t="e">
        <f aca="false">ORG.OPENOFFICE.YEARS(H$2, C81, 0)</f>
        <v>#VALUE!</v>
      </c>
      <c r="N81" s="48" t="e">
        <f aca="false">MOD(ORG.OPENOFFICE.MONTHS(H$2, C81, 0),12)</f>
        <v>#VALUE!</v>
      </c>
      <c r="O81" s="48" t="e">
        <f aca="false">IF(G$2&lt;=D81, D81-G$2, _xlfn.DAYS(C81, DATE(F81, E81-1, G$2)))</f>
        <v>#VALUE!</v>
      </c>
      <c r="P81" s="28" t="str">
        <f aca="false">IF(I81, "", TRIM(J81&amp;" "&amp;K81&amp;" "&amp;L81))</f>
        <v/>
      </c>
    </row>
    <row r="82" customFormat="false" ht="12.8" hidden="false" customHeight="false" outlineLevel="0" collapsed="false">
      <c r="A82" s="29"/>
      <c r="B82" s="30"/>
      <c r="C82" s="27" t="str">
        <f aca="true">IF(INDIRECT("B82")=0, "", INDIRECT("B82"))</f>
        <v/>
      </c>
      <c r="D82" s="47" t="e">
        <f aca="false">DAY(C82)</f>
        <v>#VALUE!</v>
      </c>
      <c r="E82" s="47" t="e">
        <f aca="false">MONTH(C82)</f>
        <v>#VALUE!</v>
      </c>
      <c r="F82" s="47" t="e">
        <f aca="false">YEAR(C82)</f>
        <v>#VALUE!</v>
      </c>
      <c r="G82" s="47"/>
      <c r="H82" s="50"/>
      <c r="I82" s="47" t="n">
        <f aca="false">OR(H$2&gt;C82,ISBLANK(C82),ISTEXT(C82))</f>
        <v>1</v>
      </c>
      <c r="J82" s="47" t="e">
        <f aca="false">IF(M82=0, "", IF(M82=1, "1 year", M82&amp;" years"))</f>
        <v>#VALUE!</v>
      </c>
      <c r="K82" s="47" t="e">
        <f aca="false">IF(N82=0, "", IF(N82=1, "1 month", N82&amp;" months"))</f>
        <v>#VALUE!</v>
      </c>
      <c r="L82" s="47" t="e">
        <f aca="false">IF(O82=0, "", IF(O82=1, "1 day", O82&amp;" days"))</f>
        <v>#VALUE!</v>
      </c>
      <c r="M82" s="48" t="e">
        <f aca="false">ORG.OPENOFFICE.YEARS(H$2, C82, 0)</f>
        <v>#VALUE!</v>
      </c>
      <c r="N82" s="48" t="e">
        <f aca="false">MOD(ORG.OPENOFFICE.MONTHS(H$2, C82, 0),12)</f>
        <v>#VALUE!</v>
      </c>
      <c r="O82" s="48" t="e">
        <f aca="false">IF(G$2&lt;=D82, D82-G$2, _xlfn.DAYS(C82, DATE(F82, E82-1, G$2)))</f>
        <v>#VALUE!</v>
      </c>
      <c r="P82" s="28" t="str">
        <f aca="false">IF(I82, "", TRIM(J82&amp;" "&amp;K82&amp;" "&amp;L82))</f>
        <v/>
      </c>
    </row>
    <row r="83" customFormat="false" ht="12.8" hidden="false" customHeight="false" outlineLevel="0" collapsed="false">
      <c r="A83" s="29"/>
      <c r="B83" s="30"/>
      <c r="C83" s="27" t="str">
        <f aca="true">IF(INDIRECT("B83")=0, "", INDIRECT("B83"))</f>
        <v/>
      </c>
      <c r="D83" s="47" t="e">
        <f aca="false">DAY(C83)</f>
        <v>#VALUE!</v>
      </c>
      <c r="E83" s="47" t="e">
        <f aca="false">MONTH(C83)</f>
        <v>#VALUE!</v>
      </c>
      <c r="F83" s="47" t="e">
        <f aca="false">YEAR(C83)</f>
        <v>#VALUE!</v>
      </c>
      <c r="G83" s="47"/>
      <c r="H83" s="50"/>
      <c r="I83" s="47" t="n">
        <f aca="false">OR(H$2&gt;C83,ISBLANK(C83),ISTEXT(C83))</f>
        <v>1</v>
      </c>
      <c r="J83" s="47" t="e">
        <f aca="false">IF(M83=0, "", IF(M83=1, "1 year", M83&amp;" years"))</f>
        <v>#VALUE!</v>
      </c>
      <c r="K83" s="47" t="e">
        <f aca="false">IF(N83=0, "", IF(N83=1, "1 month", N83&amp;" months"))</f>
        <v>#VALUE!</v>
      </c>
      <c r="L83" s="47" t="e">
        <f aca="false">IF(O83=0, "", IF(O83=1, "1 day", O83&amp;" days"))</f>
        <v>#VALUE!</v>
      </c>
      <c r="M83" s="48" t="e">
        <f aca="false">ORG.OPENOFFICE.YEARS(H$2, C83, 0)</f>
        <v>#VALUE!</v>
      </c>
      <c r="N83" s="48" t="e">
        <f aca="false">MOD(ORG.OPENOFFICE.MONTHS(H$2, C83, 0),12)</f>
        <v>#VALUE!</v>
      </c>
      <c r="O83" s="48" t="e">
        <f aca="false">IF(G$2&lt;=D83, D83-G$2, _xlfn.DAYS(C83, DATE(F83, E83-1, G$2)))</f>
        <v>#VALUE!</v>
      </c>
      <c r="P83" s="28" t="str">
        <f aca="false">IF(I83, "", TRIM(J83&amp;" "&amp;K83&amp;" "&amp;L83))</f>
        <v/>
      </c>
    </row>
    <row r="84" customFormat="false" ht="12.8" hidden="false" customHeight="false" outlineLevel="0" collapsed="false">
      <c r="A84" s="29"/>
      <c r="B84" s="30"/>
      <c r="C84" s="27" t="str">
        <f aca="true">IF(INDIRECT("B84")=0, "", INDIRECT("B84"))</f>
        <v/>
      </c>
      <c r="D84" s="47" t="e">
        <f aca="false">DAY(C84)</f>
        <v>#VALUE!</v>
      </c>
      <c r="E84" s="47" t="e">
        <f aca="false">MONTH(C84)</f>
        <v>#VALUE!</v>
      </c>
      <c r="F84" s="47" t="e">
        <f aca="false">YEAR(C84)</f>
        <v>#VALUE!</v>
      </c>
      <c r="G84" s="47"/>
      <c r="H84" s="50"/>
      <c r="I84" s="47" t="n">
        <f aca="false">OR(H$2&gt;C84,ISBLANK(C84),ISTEXT(C84))</f>
        <v>1</v>
      </c>
      <c r="J84" s="47" t="e">
        <f aca="false">IF(M84=0, "", IF(M84=1, "1 year", M84&amp;" years"))</f>
        <v>#VALUE!</v>
      </c>
      <c r="K84" s="47" t="e">
        <f aca="false">IF(N84=0, "", IF(N84=1, "1 month", N84&amp;" months"))</f>
        <v>#VALUE!</v>
      </c>
      <c r="L84" s="47" t="e">
        <f aca="false">IF(O84=0, "", IF(O84=1, "1 day", O84&amp;" days"))</f>
        <v>#VALUE!</v>
      </c>
      <c r="M84" s="48" t="e">
        <f aca="false">ORG.OPENOFFICE.YEARS(H$2, C84, 0)</f>
        <v>#VALUE!</v>
      </c>
      <c r="N84" s="48" t="e">
        <f aca="false">MOD(ORG.OPENOFFICE.MONTHS(H$2, C84, 0),12)</f>
        <v>#VALUE!</v>
      </c>
      <c r="O84" s="48" t="e">
        <f aca="false">IF(G$2&lt;=D84, D84-G$2, _xlfn.DAYS(C84, DATE(F84, E84-1, G$2)))</f>
        <v>#VALUE!</v>
      </c>
      <c r="P84" s="28" t="str">
        <f aca="false">IF(I84, "", TRIM(J84&amp;" "&amp;K84&amp;" "&amp;L84))</f>
        <v/>
      </c>
    </row>
    <row r="85" customFormat="false" ht="12.8" hidden="false" customHeight="false" outlineLevel="0" collapsed="false">
      <c r="A85" s="29"/>
      <c r="B85" s="30"/>
      <c r="C85" s="27" t="str">
        <f aca="true">IF(INDIRECT("B85")=0, "", INDIRECT("B85"))</f>
        <v/>
      </c>
      <c r="D85" s="47" t="e">
        <f aca="false">DAY(C85)</f>
        <v>#VALUE!</v>
      </c>
      <c r="E85" s="47" t="e">
        <f aca="false">MONTH(C85)</f>
        <v>#VALUE!</v>
      </c>
      <c r="F85" s="47" t="e">
        <f aca="false">YEAR(C85)</f>
        <v>#VALUE!</v>
      </c>
      <c r="G85" s="47"/>
      <c r="H85" s="50"/>
      <c r="I85" s="47" t="n">
        <f aca="false">OR(H$2&gt;C85,ISBLANK(C85),ISTEXT(C85))</f>
        <v>1</v>
      </c>
      <c r="J85" s="47" t="e">
        <f aca="false">IF(M85=0, "", IF(M85=1, "1 year", M85&amp;" years"))</f>
        <v>#VALUE!</v>
      </c>
      <c r="K85" s="47" t="e">
        <f aca="false">IF(N85=0, "", IF(N85=1, "1 month", N85&amp;" months"))</f>
        <v>#VALUE!</v>
      </c>
      <c r="L85" s="47" t="e">
        <f aca="false">IF(O85=0, "", IF(O85=1, "1 day", O85&amp;" days"))</f>
        <v>#VALUE!</v>
      </c>
      <c r="M85" s="48" t="e">
        <f aca="false">ORG.OPENOFFICE.YEARS(H$2, C85, 0)</f>
        <v>#VALUE!</v>
      </c>
      <c r="N85" s="48" t="e">
        <f aca="false">MOD(ORG.OPENOFFICE.MONTHS(H$2, C85, 0),12)</f>
        <v>#VALUE!</v>
      </c>
      <c r="O85" s="48" t="e">
        <f aca="false">IF(G$2&lt;=D85, D85-G$2, _xlfn.DAYS(C85, DATE(F85, E85-1, G$2)))</f>
        <v>#VALUE!</v>
      </c>
      <c r="P85" s="28" t="str">
        <f aca="false">IF(I85, "", TRIM(J85&amp;" "&amp;K85&amp;" "&amp;L85))</f>
        <v/>
      </c>
    </row>
    <row r="86" customFormat="false" ht="12.8" hidden="false" customHeight="false" outlineLevel="0" collapsed="false">
      <c r="A86" s="29"/>
      <c r="B86" s="30"/>
      <c r="C86" s="27" t="str">
        <f aca="true">IF(INDIRECT("B86")=0, "", INDIRECT("B86"))</f>
        <v/>
      </c>
      <c r="D86" s="47" t="e">
        <f aca="false">DAY(C86)</f>
        <v>#VALUE!</v>
      </c>
      <c r="E86" s="47" t="e">
        <f aca="false">MONTH(C86)</f>
        <v>#VALUE!</v>
      </c>
      <c r="F86" s="47" t="e">
        <f aca="false">YEAR(C86)</f>
        <v>#VALUE!</v>
      </c>
      <c r="G86" s="47"/>
      <c r="H86" s="50"/>
      <c r="I86" s="47" t="n">
        <f aca="false">OR(H$2&gt;C86,ISBLANK(C86),ISTEXT(C86))</f>
        <v>1</v>
      </c>
      <c r="J86" s="47" t="e">
        <f aca="false">IF(M86=0, "", IF(M86=1, "1 year", M86&amp;" years"))</f>
        <v>#VALUE!</v>
      </c>
      <c r="K86" s="47" t="e">
        <f aca="false">IF(N86=0, "", IF(N86=1, "1 month", N86&amp;" months"))</f>
        <v>#VALUE!</v>
      </c>
      <c r="L86" s="47" t="e">
        <f aca="false">IF(O86=0, "", IF(O86=1, "1 day", O86&amp;" days"))</f>
        <v>#VALUE!</v>
      </c>
      <c r="M86" s="48" t="e">
        <f aca="false">ORG.OPENOFFICE.YEARS(H$2, C86, 0)</f>
        <v>#VALUE!</v>
      </c>
      <c r="N86" s="48" t="e">
        <f aca="false">MOD(ORG.OPENOFFICE.MONTHS(H$2, C86, 0),12)</f>
        <v>#VALUE!</v>
      </c>
      <c r="O86" s="48" t="e">
        <f aca="false">IF(G$2&lt;=D86, D86-G$2, _xlfn.DAYS(C86, DATE(F86, E86-1, G$2)))</f>
        <v>#VALUE!</v>
      </c>
      <c r="P86" s="28" t="str">
        <f aca="false">IF(I86, "", TRIM(J86&amp;" "&amp;K86&amp;" "&amp;L86))</f>
        <v/>
      </c>
    </row>
    <row r="87" customFormat="false" ht="12.8" hidden="false" customHeight="false" outlineLevel="0" collapsed="false">
      <c r="A87" s="29"/>
      <c r="B87" s="30"/>
      <c r="C87" s="27" t="str">
        <f aca="true">IF(INDIRECT("B87")=0, "", INDIRECT("B87"))</f>
        <v/>
      </c>
      <c r="D87" s="47" t="e">
        <f aca="false">DAY(C87)</f>
        <v>#VALUE!</v>
      </c>
      <c r="E87" s="47" t="e">
        <f aca="false">MONTH(C87)</f>
        <v>#VALUE!</v>
      </c>
      <c r="F87" s="47" t="e">
        <f aca="false">YEAR(C87)</f>
        <v>#VALUE!</v>
      </c>
      <c r="G87" s="47"/>
      <c r="H87" s="50"/>
      <c r="I87" s="47" t="n">
        <f aca="false">OR(H$2&gt;C87,ISBLANK(C87),ISTEXT(C87))</f>
        <v>1</v>
      </c>
      <c r="J87" s="47" t="e">
        <f aca="false">IF(M87=0, "", IF(M87=1, "1 year", M87&amp;" years"))</f>
        <v>#VALUE!</v>
      </c>
      <c r="K87" s="47" t="e">
        <f aca="false">IF(N87=0, "", IF(N87=1, "1 month", N87&amp;" months"))</f>
        <v>#VALUE!</v>
      </c>
      <c r="L87" s="47" t="e">
        <f aca="false">IF(O87=0, "", IF(O87=1, "1 day", O87&amp;" days"))</f>
        <v>#VALUE!</v>
      </c>
      <c r="M87" s="48" t="e">
        <f aca="false">ORG.OPENOFFICE.YEARS(H$2, C87, 0)</f>
        <v>#VALUE!</v>
      </c>
      <c r="N87" s="48" t="e">
        <f aca="false">MOD(ORG.OPENOFFICE.MONTHS(H$2, C87, 0),12)</f>
        <v>#VALUE!</v>
      </c>
      <c r="O87" s="48" t="e">
        <f aca="false">IF(G$2&lt;=D87, D87-G$2, _xlfn.DAYS(C87, DATE(F87, E87-1, G$2)))</f>
        <v>#VALUE!</v>
      </c>
      <c r="P87" s="28" t="str">
        <f aca="false">IF(I87, "", TRIM(J87&amp;" "&amp;K87&amp;" "&amp;L87))</f>
        <v/>
      </c>
    </row>
    <row r="88" customFormat="false" ht="12.8" hidden="false" customHeight="false" outlineLevel="0" collapsed="false">
      <c r="A88" s="29"/>
      <c r="B88" s="30"/>
      <c r="C88" s="27" t="str">
        <f aca="true">IF(INDIRECT("B88")=0, "", INDIRECT("B88"))</f>
        <v/>
      </c>
      <c r="D88" s="47" t="e">
        <f aca="false">DAY(C88)</f>
        <v>#VALUE!</v>
      </c>
      <c r="E88" s="47" t="e">
        <f aca="false">MONTH(C88)</f>
        <v>#VALUE!</v>
      </c>
      <c r="F88" s="47" t="e">
        <f aca="false">YEAR(C88)</f>
        <v>#VALUE!</v>
      </c>
      <c r="G88" s="47"/>
      <c r="H88" s="50"/>
      <c r="I88" s="47" t="n">
        <f aca="false">OR(H$2&gt;C88,ISBLANK(C88),ISTEXT(C88))</f>
        <v>1</v>
      </c>
      <c r="J88" s="47" t="e">
        <f aca="false">IF(M88=0, "", IF(M88=1, "1 year", M88&amp;" years"))</f>
        <v>#VALUE!</v>
      </c>
      <c r="K88" s="47" t="e">
        <f aca="false">IF(N88=0, "", IF(N88=1, "1 month", N88&amp;" months"))</f>
        <v>#VALUE!</v>
      </c>
      <c r="L88" s="47" t="e">
        <f aca="false">IF(O88=0, "", IF(O88=1, "1 day", O88&amp;" days"))</f>
        <v>#VALUE!</v>
      </c>
      <c r="M88" s="48" t="e">
        <f aca="false">ORG.OPENOFFICE.YEARS(H$2, C88, 0)</f>
        <v>#VALUE!</v>
      </c>
      <c r="N88" s="48" t="e">
        <f aca="false">MOD(ORG.OPENOFFICE.MONTHS(H$2, C88, 0),12)</f>
        <v>#VALUE!</v>
      </c>
      <c r="O88" s="48" t="e">
        <f aca="false">IF(G$2&lt;=D88, D88-G$2, _xlfn.DAYS(C88, DATE(F88, E88-1, G$2)))</f>
        <v>#VALUE!</v>
      </c>
      <c r="P88" s="28" t="str">
        <f aca="false">IF(I88, "", TRIM(J88&amp;" "&amp;K88&amp;" "&amp;L88))</f>
        <v/>
      </c>
    </row>
    <row r="89" customFormat="false" ht="12.8" hidden="false" customHeight="false" outlineLevel="0" collapsed="false">
      <c r="A89" s="29"/>
      <c r="B89" s="30"/>
      <c r="C89" s="27" t="str">
        <f aca="true">IF(INDIRECT("B89")=0, "", INDIRECT("B89"))</f>
        <v/>
      </c>
      <c r="D89" s="47" t="e">
        <f aca="false">DAY(C89)</f>
        <v>#VALUE!</v>
      </c>
      <c r="E89" s="47" t="e">
        <f aca="false">MONTH(C89)</f>
        <v>#VALUE!</v>
      </c>
      <c r="F89" s="47" t="e">
        <f aca="false">YEAR(C89)</f>
        <v>#VALUE!</v>
      </c>
      <c r="G89" s="47"/>
      <c r="H89" s="50"/>
      <c r="I89" s="47" t="n">
        <f aca="false">OR(H$2&gt;C89,ISBLANK(C89),ISTEXT(C89))</f>
        <v>1</v>
      </c>
      <c r="J89" s="47" t="e">
        <f aca="false">IF(M89=0, "", IF(M89=1, "1 year", M89&amp;" years"))</f>
        <v>#VALUE!</v>
      </c>
      <c r="K89" s="47" t="e">
        <f aca="false">IF(N89=0, "", IF(N89=1, "1 month", N89&amp;" months"))</f>
        <v>#VALUE!</v>
      </c>
      <c r="L89" s="47" t="e">
        <f aca="false">IF(O89=0, "", IF(O89=1, "1 day", O89&amp;" days"))</f>
        <v>#VALUE!</v>
      </c>
      <c r="M89" s="48" t="e">
        <f aca="false">ORG.OPENOFFICE.YEARS(H$2, C89, 0)</f>
        <v>#VALUE!</v>
      </c>
      <c r="N89" s="48" t="e">
        <f aca="false">MOD(ORG.OPENOFFICE.MONTHS(H$2, C89, 0),12)</f>
        <v>#VALUE!</v>
      </c>
      <c r="O89" s="48" t="e">
        <f aca="false">IF(G$2&lt;=D89, D89-G$2, _xlfn.DAYS(C89, DATE(F89, E89-1, G$2)))</f>
        <v>#VALUE!</v>
      </c>
      <c r="P89" s="28" t="str">
        <f aca="false">IF(I89, "", TRIM(J89&amp;" "&amp;K89&amp;" "&amp;L89))</f>
        <v/>
      </c>
    </row>
    <row r="90" customFormat="false" ht="12.8" hidden="false" customHeight="false" outlineLevel="0" collapsed="false">
      <c r="A90" s="29"/>
      <c r="B90" s="30"/>
      <c r="C90" s="27" t="str">
        <f aca="true">IF(INDIRECT("B90")=0, "", INDIRECT("B90"))</f>
        <v/>
      </c>
      <c r="D90" s="47" t="e">
        <f aca="false">DAY(C90)</f>
        <v>#VALUE!</v>
      </c>
      <c r="E90" s="47" t="e">
        <f aca="false">MONTH(C90)</f>
        <v>#VALUE!</v>
      </c>
      <c r="F90" s="47" t="e">
        <f aca="false">YEAR(C90)</f>
        <v>#VALUE!</v>
      </c>
      <c r="G90" s="47"/>
      <c r="H90" s="50"/>
      <c r="I90" s="47" t="n">
        <f aca="false">OR(H$2&gt;C90,ISBLANK(C90),ISTEXT(C90))</f>
        <v>1</v>
      </c>
      <c r="J90" s="47" t="e">
        <f aca="false">IF(M90=0, "", IF(M90=1, "1 year", M90&amp;" years"))</f>
        <v>#VALUE!</v>
      </c>
      <c r="K90" s="47" t="e">
        <f aca="false">IF(N90=0, "", IF(N90=1, "1 month", N90&amp;" months"))</f>
        <v>#VALUE!</v>
      </c>
      <c r="L90" s="47" t="e">
        <f aca="false">IF(O90=0, "", IF(O90=1, "1 day", O90&amp;" days"))</f>
        <v>#VALUE!</v>
      </c>
      <c r="M90" s="48" t="e">
        <f aca="false">ORG.OPENOFFICE.YEARS(H$2, C90, 0)</f>
        <v>#VALUE!</v>
      </c>
      <c r="N90" s="48" t="e">
        <f aca="false">MOD(ORG.OPENOFFICE.MONTHS(H$2, C90, 0),12)</f>
        <v>#VALUE!</v>
      </c>
      <c r="O90" s="48" t="e">
        <f aca="false">IF(G$2&lt;=D90, D90-G$2, _xlfn.DAYS(C90, DATE(F90, E90-1, G$2)))</f>
        <v>#VALUE!</v>
      </c>
      <c r="P90" s="28" t="str">
        <f aca="false">IF(I90, "", TRIM(J90&amp;" "&amp;K90&amp;" "&amp;L90))</f>
        <v/>
      </c>
    </row>
    <row r="91" customFormat="false" ht="12.8" hidden="false" customHeight="false" outlineLevel="0" collapsed="false">
      <c r="A91" s="29"/>
      <c r="B91" s="30"/>
      <c r="C91" s="27" t="str">
        <f aca="true">IF(INDIRECT("B91")=0, "", INDIRECT("B91"))</f>
        <v/>
      </c>
      <c r="D91" s="47" t="e">
        <f aca="false">DAY(C91)</f>
        <v>#VALUE!</v>
      </c>
      <c r="E91" s="47" t="e">
        <f aca="false">MONTH(C91)</f>
        <v>#VALUE!</v>
      </c>
      <c r="F91" s="47" t="e">
        <f aca="false">YEAR(C91)</f>
        <v>#VALUE!</v>
      </c>
      <c r="G91" s="47"/>
      <c r="H91" s="50"/>
      <c r="I91" s="47" t="n">
        <f aca="false">OR(H$2&gt;C91,ISBLANK(C91),ISTEXT(C91))</f>
        <v>1</v>
      </c>
      <c r="J91" s="47" t="e">
        <f aca="false">IF(M91=0, "", IF(M91=1, "1 year", M91&amp;" years"))</f>
        <v>#VALUE!</v>
      </c>
      <c r="K91" s="47" t="e">
        <f aca="false">IF(N91=0, "", IF(N91=1, "1 month", N91&amp;" months"))</f>
        <v>#VALUE!</v>
      </c>
      <c r="L91" s="47" t="e">
        <f aca="false">IF(O91=0, "", IF(O91=1, "1 day", O91&amp;" days"))</f>
        <v>#VALUE!</v>
      </c>
      <c r="M91" s="48" t="e">
        <f aca="false">ORG.OPENOFFICE.YEARS(H$2, C91, 0)</f>
        <v>#VALUE!</v>
      </c>
      <c r="N91" s="48" t="e">
        <f aca="false">MOD(ORG.OPENOFFICE.MONTHS(H$2, C91, 0),12)</f>
        <v>#VALUE!</v>
      </c>
      <c r="O91" s="48" t="e">
        <f aca="false">IF(G$2&lt;=D91, D91-G$2, _xlfn.DAYS(C91, DATE(F91, E91-1, G$2)))</f>
        <v>#VALUE!</v>
      </c>
      <c r="P91" s="28" t="str">
        <f aca="false">IF(I91, "", TRIM(J91&amp;" "&amp;K91&amp;" "&amp;L91))</f>
        <v/>
      </c>
    </row>
    <row r="92" customFormat="false" ht="12.8" hidden="false" customHeight="false" outlineLevel="0" collapsed="false">
      <c r="A92" s="29"/>
      <c r="B92" s="30"/>
      <c r="C92" s="27" t="str">
        <f aca="true">IF(INDIRECT("B92")=0, "", INDIRECT("B92"))</f>
        <v/>
      </c>
      <c r="D92" s="47" t="e">
        <f aca="false">DAY(C92)</f>
        <v>#VALUE!</v>
      </c>
      <c r="E92" s="47" t="e">
        <f aca="false">MONTH(C92)</f>
        <v>#VALUE!</v>
      </c>
      <c r="F92" s="47" t="e">
        <f aca="false">YEAR(C92)</f>
        <v>#VALUE!</v>
      </c>
      <c r="G92" s="47"/>
      <c r="H92" s="50"/>
      <c r="I92" s="47" t="n">
        <f aca="false">OR(H$2&gt;C92,ISBLANK(C92),ISTEXT(C92))</f>
        <v>1</v>
      </c>
      <c r="J92" s="47" t="e">
        <f aca="false">IF(M92=0, "", IF(M92=1, "1 year", M92&amp;" years"))</f>
        <v>#VALUE!</v>
      </c>
      <c r="K92" s="47" t="e">
        <f aca="false">IF(N92=0, "", IF(N92=1, "1 month", N92&amp;" months"))</f>
        <v>#VALUE!</v>
      </c>
      <c r="L92" s="47" t="e">
        <f aca="false">IF(O92=0, "", IF(O92=1, "1 day", O92&amp;" days"))</f>
        <v>#VALUE!</v>
      </c>
      <c r="M92" s="48" t="e">
        <f aca="false">ORG.OPENOFFICE.YEARS(H$2, C92, 0)</f>
        <v>#VALUE!</v>
      </c>
      <c r="N92" s="48" t="e">
        <f aca="false">MOD(ORG.OPENOFFICE.MONTHS(H$2, C92, 0),12)</f>
        <v>#VALUE!</v>
      </c>
      <c r="O92" s="48" t="e">
        <f aca="false">IF(G$2&lt;=D92, D92-G$2, _xlfn.DAYS(C92, DATE(F92, E92-1, G$2)))</f>
        <v>#VALUE!</v>
      </c>
      <c r="P92" s="28" t="str">
        <f aca="false">IF(I92, "", TRIM(J92&amp;" "&amp;K92&amp;" "&amp;L92))</f>
        <v/>
      </c>
    </row>
    <row r="93" customFormat="false" ht="12.8" hidden="false" customHeight="false" outlineLevel="0" collapsed="false">
      <c r="A93" s="29"/>
      <c r="B93" s="30"/>
      <c r="C93" s="27" t="str">
        <f aca="true">IF(INDIRECT("B93")=0, "", INDIRECT("B93"))</f>
        <v/>
      </c>
      <c r="D93" s="47" t="e">
        <f aca="false">DAY(C93)</f>
        <v>#VALUE!</v>
      </c>
      <c r="E93" s="47" t="e">
        <f aca="false">MONTH(C93)</f>
        <v>#VALUE!</v>
      </c>
      <c r="F93" s="47" t="e">
        <f aca="false">YEAR(C93)</f>
        <v>#VALUE!</v>
      </c>
      <c r="G93" s="47"/>
      <c r="H93" s="50"/>
      <c r="I93" s="47" t="n">
        <f aca="false">OR(H$2&gt;C93,ISBLANK(C93),ISTEXT(C93))</f>
        <v>1</v>
      </c>
      <c r="J93" s="47" t="e">
        <f aca="false">IF(M93=0, "", IF(M93=1, "1 year", M93&amp;" years"))</f>
        <v>#VALUE!</v>
      </c>
      <c r="K93" s="47" t="e">
        <f aca="false">IF(N93=0, "", IF(N93=1, "1 month", N93&amp;" months"))</f>
        <v>#VALUE!</v>
      </c>
      <c r="L93" s="47" t="e">
        <f aca="false">IF(O93=0, "", IF(O93=1, "1 day", O93&amp;" days"))</f>
        <v>#VALUE!</v>
      </c>
      <c r="M93" s="48" t="e">
        <f aca="false">ORG.OPENOFFICE.YEARS(H$2, C93, 0)</f>
        <v>#VALUE!</v>
      </c>
      <c r="N93" s="48" t="e">
        <f aca="false">MOD(ORG.OPENOFFICE.MONTHS(H$2, C93, 0),12)</f>
        <v>#VALUE!</v>
      </c>
      <c r="O93" s="48" t="e">
        <f aca="false">IF(G$2&lt;=D93, D93-G$2, _xlfn.DAYS(C93, DATE(F93, E93-1, G$2)))</f>
        <v>#VALUE!</v>
      </c>
      <c r="P93" s="28" t="str">
        <f aca="false">IF(I93, "", TRIM(J93&amp;" "&amp;K93&amp;" "&amp;L93))</f>
        <v/>
      </c>
    </row>
    <row r="94" customFormat="false" ht="12.8" hidden="false" customHeight="false" outlineLevel="0" collapsed="false">
      <c r="A94" s="29"/>
      <c r="B94" s="30"/>
      <c r="C94" s="27" t="str">
        <f aca="true">IF(INDIRECT("B94")=0, "", INDIRECT("B94"))</f>
        <v/>
      </c>
      <c r="D94" s="47" t="e">
        <f aca="false">DAY(C94)</f>
        <v>#VALUE!</v>
      </c>
      <c r="E94" s="47" t="e">
        <f aca="false">MONTH(C94)</f>
        <v>#VALUE!</v>
      </c>
      <c r="F94" s="47" t="e">
        <f aca="false">YEAR(C94)</f>
        <v>#VALUE!</v>
      </c>
      <c r="G94" s="47"/>
      <c r="H94" s="50"/>
      <c r="I94" s="47" t="n">
        <f aca="false">OR(H$2&gt;C94,ISBLANK(C94),ISTEXT(C94))</f>
        <v>1</v>
      </c>
      <c r="J94" s="47" t="e">
        <f aca="false">IF(M94=0, "", IF(M94=1, "1 year", M94&amp;" years"))</f>
        <v>#VALUE!</v>
      </c>
      <c r="K94" s="47" t="e">
        <f aca="false">IF(N94=0, "", IF(N94=1, "1 month", N94&amp;" months"))</f>
        <v>#VALUE!</v>
      </c>
      <c r="L94" s="47" t="e">
        <f aca="false">IF(O94=0, "", IF(O94=1, "1 day", O94&amp;" days"))</f>
        <v>#VALUE!</v>
      </c>
      <c r="M94" s="48" t="e">
        <f aca="false">ORG.OPENOFFICE.YEARS(H$2, C94, 0)</f>
        <v>#VALUE!</v>
      </c>
      <c r="N94" s="48" t="e">
        <f aca="false">MOD(ORG.OPENOFFICE.MONTHS(H$2, C94, 0),12)</f>
        <v>#VALUE!</v>
      </c>
      <c r="O94" s="48" t="e">
        <f aca="false">IF(G$2&lt;=D94, D94-G$2, _xlfn.DAYS(C94, DATE(F94, E94-1, G$2)))</f>
        <v>#VALUE!</v>
      </c>
      <c r="P94" s="28" t="str">
        <f aca="false">IF(I94, "", TRIM(J94&amp;" "&amp;K94&amp;" "&amp;L94))</f>
        <v/>
      </c>
    </row>
    <row r="95" customFormat="false" ht="12.8" hidden="false" customHeight="false" outlineLevel="0" collapsed="false">
      <c r="A95" s="29"/>
      <c r="B95" s="30"/>
      <c r="C95" s="27" t="str">
        <f aca="true">IF(INDIRECT("B95")=0, "", INDIRECT("B95"))</f>
        <v/>
      </c>
      <c r="D95" s="47" t="e">
        <f aca="false">DAY(C95)</f>
        <v>#VALUE!</v>
      </c>
      <c r="E95" s="47" t="e">
        <f aca="false">MONTH(C95)</f>
        <v>#VALUE!</v>
      </c>
      <c r="F95" s="47" t="e">
        <f aca="false">YEAR(C95)</f>
        <v>#VALUE!</v>
      </c>
      <c r="G95" s="47"/>
      <c r="H95" s="50"/>
      <c r="I95" s="47" t="n">
        <f aca="false">OR(H$2&gt;C95,ISBLANK(C95),ISTEXT(C95))</f>
        <v>1</v>
      </c>
      <c r="J95" s="47" t="e">
        <f aca="false">IF(M95=0, "", IF(M95=1, "1 year", M95&amp;" years"))</f>
        <v>#VALUE!</v>
      </c>
      <c r="K95" s="47" t="e">
        <f aca="false">IF(N95=0, "", IF(N95=1, "1 month", N95&amp;" months"))</f>
        <v>#VALUE!</v>
      </c>
      <c r="L95" s="47" t="e">
        <f aca="false">IF(O95=0, "", IF(O95=1, "1 day", O95&amp;" days"))</f>
        <v>#VALUE!</v>
      </c>
      <c r="M95" s="48" t="e">
        <f aca="false">ORG.OPENOFFICE.YEARS(H$2, C95, 0)</f>
        <v>#VALUE!</v>
      </c>
      <c r="N95" s="48" t="e">
        <f aca="false">MOD(ORG.OPENOFFICE.MONTHS(H$2, C95, 0),12)</f>
        <v>#VALUE!</v>
      </c>
      <c r="O95" s="48" t="e">
        <f aca="false">IF(G$2&lt;=D95, D95-G$2, _xlfn.DAYS(C95, DATE(F95, E95-1, G$2)))</f>
        <v>#VALUE!</v>
      </c>
      <c r="P95" s="28" t="str">
        <f aca="false">IF(I95, "", TRIM(J95&amp;" "&amp;K95&amp;" "&amp;L95))</f>
        <v/>
      </c>
    </row>
    <row r="96" customFormat="false" ht="12.8" hidden="false" customHeight="false" outlineLevel="0" collapsed="false">
      <c r="A96" s="29"/>
      <c r="B96" s="30"/>
      <c r="C96" s="27" t="str">
        <f aca="true">IF(INDIRECT("B96")=0, "", INDIRECT("B96"))</f>
        <v/>
      </c>
      <c r="D96" s="47" t="e">
        <f aca="false">DAY(C96)</f>
        <v>#VALUE!</v>
      </c>
      <c r="E96" s="47" t="e">
        <f aca="false">MONTH(C96)</f>
        <v>#VALUE!</v>
      </c>
      <c r="F96" s="47" t="e">
        <f aca="false">YEAR(C96)</f>
        <v>#VALUE!</v>
      </c>
      <c r="G96" s="47"/>
      <c r="H96" s="50"/>
      <c r="I96" s="47" t="n">
        <f aca="false">OR(H$2&gt;C96,ISBLANK(C96),ISTEXT(C96))</f>
        <v>1</v>
      </c>
      <c r="J96" s="47" t="e">
        <f aca="false">IF(M96=0, "", IF(M96=1, "1 year", M96&amp;" years"))</f>
        <v>#VALUE!</v>
      </c>
      <c r="K96" s="47" t="e">
        <f aca="false">IF(N96=0, "", IF(N96=1, "1 month", N96&amp;" months"))</f>
        <v>#VALUE!</v>
      </c>
      <c r="L96" s="47" t="e">
        <f aca="false">IF(O96=0, "", IF(O96=1, "1 day", O96&amp;" days"))</f>
        <v>#VALUE!</v>
      </c>
      <c r="M96" s="48" t="e">
        <f aca="false">ORG.OPENOFFICE.YEARS(H$2, C96, 0)</f>
        <v>#VALUE!</v>
      </c>
      <c r="N96" s="48" t="e">
        <f aca="false">MOD(ORG.OPENOFFICE.MONTHS(H$2, C96, 0),12)</f>
        <v>#VALUE!</v>
      </c>
      <c r="O96" s="48" t="e">
        <f aca="false">IF(G$2&lt;=D96, D96-G$2, _xlfn.DAYS(C96, DATE(F96, E96-1, G$2)))</f>
        <v>#VALUE!</v>
      </c>
      <c r="P96" s="28" t="str">
        <f aca="false">IF(I96, "", TRIM(J96&amp;" "&amp;K96&amp;" "&amp;L96))</f>
        <v/>
      </c>
    </row>
    <row r="97" customFormat="false" ht="12.8" hidden="false" customHeight="false" outlineLevel="0" collapsed="false">
      <c r="A97" s="29"/>
      <c r="B97" s="30"/>
      <c r="C97" s="27" t="str">
        <f aca="true">IF(INDIRECT("B97")=0, "", INDIRECT("B97"))</f>
        <v/>
      </c>
      <c r="D97" s="47" t="e">
        <f aca="false">DAY(C97)</f>
        <v>#VALUE!</v>
      </c>
      <c r="E97" s="47" t="e">
        <f aca="false">MONTH(C97)</f>
        <v>#VALUE!</v>
      </c>
      <c r="F97" s="47" t="e">
        <f aca="false">YEAR(C97)</f>
        <v>#VALUE!</v>
      </c>
      <c r="G97" s="47"/>
      <c r="H97" s="50"/>
      <c r="I97" s="47" t="n">
        <f aca="false">OR(H$2&gt;C97,ISBLANK(C97),ISTEXT(C97))</f>
        <v>1</v>
      </c>
      <c r="J97" s="47" t="e">
        <f aca="false">IF(M97=0, "", IF(M97=1, "1 year", M97&amp;" years"))</f>
        <v>#VALUE!</v>
      </c>
      <c r="K97" s="47" t="e">
        <f aca="false">IF(N97=0, "", IF(N97=1, "1 month", N97&amp;" months"))</f>
        <v>#VALUE!</v>
      </c>
      <c r="L97" s="47" t="e">
        <f aca="false">IF(O97=0, "", IF(O97=1, "1 day", O97&amp;" days"))</f>
        <v>#VALUE!</v>
      </c>
      <c r="M97" s="48" t="e">
        <f aca="false">ORG.OPENOFFICE.YEARS(H$2, C97, 0)</f>
        <v>#VALUE!</v>
      </c>
      <c r="N97" s="48" t="e">
        <f aca="false">MOD(ORG.OPENOFFICE.MONTHS(H$2, C97, 0),12)</f>
        <v>#VALUE!</v>
      </c>
      <c r="O97" s="48" t="e">
        <f aca="false">IF(G$2&lt;=D97, D97-G$2, _xlfn.DAYS(C97, DATE(F97, E97-1, G$2)))</f>
        <v>#VALUE!</v>
      </c>
      <c r="P97" s="28" t="str">
        <f aca="false">IF(I97, "", TRIM(J97&amp;" "&amp;K97&amp;" "&amp;L97))</f>
        <v/>
      </c>
    </row>
    <row r="98" customFormat="false" ht="12.8" hidden="false" customHeight="false" outlineLevel="0" collapsed="false">
      <c r="A98" s="29"/>
      <c r="B98" s="30"/>
      <c r="C98" s="27" t="str">
        <f aca="true">IF(INDIRECT("B98")=0, "", INDIRECT("B98"))</f>
        <v/>
      </c>
      <c r="D98" s="47" t="e">
        <f aca="false">DAY(C98)</f>
        <v>#VALUE!</v>
      </c>
      <c r="E98" s="47" t="e">
        <f aca="false">MONTH(C98)</f>
        <v>#VALUE!</v>
      </c>
      <c r="F98" s="47" t="e">
        <f aca="false">YEAR(C98)</f>
        <v>#VALUE!</v>
      </c>
      <c r="G98" s="47"/>
      <c r="H98" s="50"/>
      <c r="I98" s="47" t="n">
        <f aca="false">OR(H$2&gt;C98,ISBLANK(C98),ISTEXT(C98))</f>
        <v>1</v>
      </c>
      <c r="J98" s="47" t="e">
        <f aca="false">IF(M98=0, "", IF(M98=1, "1 year", M98&amp;" years"))</f>
        <v>#VALUE!</v>
      </c>
      <c r="K98" s="47" t="e">
        <f aca="false">IF(N98=0, "", IF(N98=1, "1 month", N98&amp;" months"))</f>
        <v>#VALUE!</v>
      </c>
      <c r="L98" s="47" t="e">
        <f aca="false">IF(O98=0, "", IF(O98=1, "1 day", O98&amp;" days"))</f>
        <v>#VALUE!</v>
      </c>
      <c r="M98" s="48" t="e">
        <f aca="false">ORG.OPENOFFICE.YEARS(H$2, C98, 0)</f>
        <v>#VALUE!</v>
      </c>
      <c r="N98" s="48" t="e">
        <f aca="false">MOD(ORG.OPENOFFICE.MONTHS(H$2, C98, 0),12)</f>
        <v>#VALUE!</v>
      </c>
      <c r="O98" s="48" t="e">
        <f aca="false">IF(G$2&lt;=D98, D98-G$2, _xlfn.DAYS(C98, DATE(F98, E98-1, G$2)))</f>
        <v>#VALUE!</v>
      </c>
      <c r="P98" s="28" t="str">
        <f aca="false">IF(I98, "", TRIM(J98&amp;" "&amp;K98&amp;" "&amp;L98))</f>
        <v/>
      </c>
    </row>
    <row r="99" customFormat="false" ht="12.8" hidden="false" customHeight="false" outlineLevel="0" collapsed="false">
      <c r="A99" s="29"/>
      <c r="B99" s="30"/>
      <c r="C99" s="27" t="str">
        <f aca="true">IF(INDIRECT("B99")=0, "", INDIRECT("B99"))</f>
        <v/>
      </c>
      <c r="D99" s="47" t="e">
        <f aca="false">DAY(C99)</f>
        <v>#VALUE!</v>
      </c>
      <c r="E99" s="47" t="e">
        <f aca="false">MONTH(C99)</f>
        <v>#VALUE!</v>
      </c>
      <c r="F99" s="47" t="e">
        <f aca="false">YEAR(C99)</f>
        <v>#VALUE!</v>
      </c>
      <c r="G99" s="47"/>
      <c r="H99" s="50"/>
      <c r="I99" s="47" t="n">
        <f aca="false">OR(H$2&gt;C99,ISBLANK(C99),ISTEXT(C99))</f>
        <v>1</v>
      </c>
      <c r="J99" s="47" t="e">
        <f aca="false">IF(M99=0, "", IF(M99=1, "1 year", M99&amp;" years"))</f>
        <v>#VALUE!</v>
      </c>
      <c r="K99" s="47" t="e">
        <f aca="false">IF(N99=0, "", IF(N99=1, "1 month", N99&amp;" months"))</f>
        <v>#VALUE!</v>
      </c>
      <c r="L99" s="47" t="e">
        <f aca="false">IF(O99=0, "", IF(O99=1, "1 day", O99&amp;" days"))</f>
        <v>#VALUE!</v>
      </c>
      <c r="M99" s="48" t="e">
        <f aca="false">ORG.OPENOFFICE.YEARS(H$2, C99, 0)</f>
        <v>#VALUE!</v>
      </c>
      <c r="N99" s="48" t="e">
        <f aca="false">MOD(ORG.OPENOFFICE.MONTHS(H$2, C99, 0),12)</f>
        <v>#VALUE!</v>
      </c>
      <c r="O99" s="48" t="e">
        <f aca="false">IF(G$2&lt;=D99, D99-G$2, _xlfn.DAYS(C99, DATE(F99, E99-1, G$2)))</f>
        <v>#VALUE!</v>
      </c>
      <c r="P99" s="28" t="str">
        <f aca="false">IF(I99, "", TRIM(J99&amp;" "&amp;K99&amp;" "&amp;L99))</f>
        <v/>
      </c>
    </row>
    <row r="100" customFormat="false" ht="12.8" hidden="false" customHeight="false" outlineLevel="0" collapsed="false">
      <c r="A100" s="29"/>
      <c r="B100" s="30"/>
      <c r="C100" s="27" t="str">
        <f aca="true">IF(INDIRECT("B100")=0, "", INDIRECT("B100"))</f>
        <v/>
      </c>
      <c r="D100" s="47" t="e">
        <f aca="false">DAY(C100)</f>
        <v>#VALUE!</v>
      </c>
      <c r="E100" s="47" t="e">
        <f aca="false">MONTH(C100)</f>
        <v>#VALUE!</v>
      </c>
      <c r="F100" s="47" t="e">
        <f aca="false">YEAR(C100)</f>
        <v>#VALUE!</v>
      </c>
      <c r="G100" s="47"/>
      <c r="H100" s="50"/>
      <c r="I100" s="47" t="n">
        <f aca="false">OR(H$2&gt;C100,ISBLANK(C100),ISTEXT(C100))</f>
        <v>1</v>
      </c>
      <c r="J100" s="47" t="e">
        <f aca="false">IF(M100=0, "", IF(M100=1, "1 year", M100&amp;" years"))</f>
        <v>#VALUE!</v>
      </c>
      <c r="K100" s="47" t="e">
        <f aca="false">IF(N100=0, "", IF(N100=1, "1 month", N100&amp;" months"))</f>
        <v>#VALUE!</v>
      </c>
      <c r="L100" s="47" t="e">
        <f aca="false">IF(O100=0, "", IF(O100=1, "1 day", O100&amp;" days"))</f>
        <v>#VALUE!</v>
      </c>
      <c r="M100" s="48" t="e">
        <f aca="false">ORG.OPENOFFICE.YEARS(H$2, C100, 0)</f>
        <v>#VALUE!</v>
      </c>
      <c r="N100" s="48" t="e">
        <f aca="false">MOD(ORG.OPENOFFICE.MONTHS(H$2, C100, 0),12)</f>
        <v>#VALUE!</v>
      </c>
      <c r="O100" s="48" t="e">
        <f aca="false">IF(G$2&lt;=D100, D100-G$2, _xlfn.DAYS(C100, DATE(F100, E100-1, G$2)))</f>
        <v>#VALUE!</v>
      </c>
      <c r="P100" s="28" t="str">
        <f aca="false">IF(I100, "", TRIM(J100&amp;" "&amp;K100&amp;" "&amp;L100))</f>
        <v/>
      </c>
    </row>
    <row r="101" customFormat="false" ht="12.8" hidden="false" customHeight="false" outlineLevel="0" collapsed="false">
      <c r="A101" s="29"/>
      <c r="B101" s="30"/>
      <c r="C101" s="27" t="str">
        <f aca="true">IF(INDIRECT("B101")=0, "", INDIRECT("B101"))</f>
        <v/>
      </c>
      <c r="D101" s="47" t="e">
        <f aca="false">DAY(C101)</f>
        <v>#VALUE!</v>
      </c>
      <c r="E101" s="47" t="e">
        <f aca="false">MONTH(C101)</f>
        <v>#VALUE!</v>
      </c>
      <c r="F101" s="47" t="e">
        <f aca="false">YEAR(C101)</f>
        <v>#VALUE!</v>
      </c>
      <c r="G101" s="47"/>
      <c r="H101" s="50"/>
      <c r="I101" s="47" t="n">
        <f aca="false">OR(H$2&gt;C101,ISBLANK(C101),ISTEXT(C101))</f>
        <v>1</v>
      </c>
      <c r="J101" s="47" t="e">
        <f aca="false">IF(M101=0, "", IF(M101=1, "1 year", M101&amp;" years"))</f>
        <v>#VALUE!</v>
      </c>
      <c r="K101" s="47" t="e">
        <f aca="false">IF(N101=0, "", IF(N101=1, "1 month", N101&amp;" months"))</f>
        <v>#VALUE!</v>
      </c>
      <c r="L101" s="47" t="e">
        <f aca="false">IF(O101=0, "", IF(O101=1, "1 day", O101&amp;" days"))</f>
        <v>#VALUE!</v>
      </c>
      <c r="M101" s="48" t="e">
        <f aca="false">ORG.OPENOFFICE.YEARS(H$2, C101, 0)</f>
        <v>#VALUE!</v>
      </c>
      <c r="N101" s="48" t="e">
        <f aca="false">MOD(ORG.OPENOFFICE.MONTHS(H$2, C101, 0),12)</f>
        <v>#VALUE!</v>
      </c>
      <c r="O101" s="48" t="e">
        <f aca="false">IF(G$2&lt;=D101, D101-G$2, _xlfn.DAYS(C101, DATE(F101, E101-1, G$2)))</f>
        <v>#VALUE!</v>
      </c>
      <c r="P101" s="28" t="str">
        <f aca="false">IF(I101, "", TRIM(J101&amp;" "&amp;K101&amp;" "&amp;L101))</f>
        <v/>
      </c>
    </row>
    <row r="102" customFormat="false" ht="12.8" hidden="false" customHeight="false" outlineLevel="0" collapsed="false">
      <c r="A102" s="21"/>
      <c r="B102" s="21"/>
      <c r="C102" s="27" t="str">
        <f aca="true">IF(INDIRECT("B102")=0, "", INDIRECT("B102"))</f>
        <v/>
      </c>
      <c r="D102" s="47" t="e">
        <f aca="false">DAY(C102)</f>
        <v>#VALUE!</v>
      </c>
      <c r="E102" s="47" t="e">
        <f aca="false">MONTH(C102)</f>
        <v>#VALUE!</v>
      </c>
      <c r="F102" s="47" t="e">
        <f aca="false">YEAR(C102)</f>
        <v>#VALUE!</v>
      </c>
      <c r="G102" s="47"/>
      <c r="H102" s="50"/>
      <c r="I102" s="47" t="n">
        <f aca="false">OR(H$2&gt;C102,ISBLANK(C102),ISTEXT(C102))</f>
        <v>1</v>
      </c>
      <c r="J102" s="47" t="e">
        <f aca="false">IF(M102=0, "", IF(M102=1, "1 year", M102&amp;" years"))</f>
        <v>#VALUE!</v>
      </c>
      <c r="K102" s="47" t="e">
        <f aca="false">IF(N102=0, "", IF(N102=1, "1 month", N102&amp;" months"))</f>
        <v>#VALUE!</v>
      </c>
      <c r="L102" s="47" t="e">
        <f aca="false">IF(O102=0, "", IF(O102=1, "1 day", O102&amp;" days"))</f>
        <v>#VALUE!</v>
      </c>
      <c r="M102" s="48" t="e">
        <f aca="false">ORG.OPENOFFICE.YEARS(H$2, C102, 0)</f>
        <v>#VALUE!</v>
      </c>
      <c r="N102" s="48" t="e">
        <f aca="false">MOD(ORG.OPENOFFICE.MONTHS(H$2, C102, 0),12)</f>
        <v>#VALUE!</v>
      </c>
      <c r="O102" s="48" t="e">
        <f aca="false">IF(G$2&lt;=D102, D102-G$2, _xlfn.DAYS(C102, DATE(F102, E102-1, G$2)))</f>
        <v>#VALUE!</v>
      </c>
      <c r="P102" s="28" t="str">
        <f aca="false">IF(I102, "", TRIM(J102&amp;" "&amp;K102&amp;" "&amp;L102))</f>
        <v/>
      </c>
    </row>
    <row r="103" customFormat="false" ht="12.8" hidden="false" customHeight="false" outlineLevel="0" collapsed="false">
      <c r="A103" s="21"/>
      <c r="B103" s="21"/>
      <c r="C103" s="27" t="str">
        <f aca="true">IF(INDIRECT("B103")=0, "", INDIRECT("B103"))</f>
        <v/>
      </c>
      <c r="D103" s="47" t="e">
        <f aca="false">DAY(C103)</f>
        <v>#VALUE!</v>
      </c>
      <c r="E103" s="47" t="e">
        <f aca="false">MONTH(C103)</f>
        <v>#VALUE!</v>
      </c>
      <c r="F103" s="47" t="e">
        <f aca="false">YEAR(C103)</f>
        <v>#VALUE!</v>
      </c>
      <c r="G103" s="47"/>
      <c r="H103" s="50"/>
      <c r="I103" s="47" t="n">
        <f aca="false">OR(H$2&gt;C103,ISBLANK(C103),ISTEXT(C103))</f>
        <v>1</v>
      </c>
      <c r="J103" s="47" t="e">
        <f aca="false">IF(M103=0, "", IF(M103=1, "1 year", M103&amp;" years"))</f>
        <v>#VALUE!</v>
      </c>
      <c r="K103" s="47" t="e">
        <f aca="false">IF(N103=0, "", IF(N103=1, "1 month", N103&amp;" months"))</f>
        <v>#VALUE!</v>
      </c>
      <c r="L103" s="47" t="e">
        <f aca="false">IF(O103=0, "", IF(O103=1, "1 day", O103&amp;" days"))</f>
        <v>#VALUE!</v>
      </c>
      <c r="M103" s="48" t="e">
        <f aca="false">ORG.OPENOFFICE.YEARS(H$2, C103, 0)</f>
        <v>#VALUE!</v>
      </c>
      <c r="N103" s="48" t="e">
        <f aca="false">MOD(ORG.OPENOFFICE.MONTHS(H$2, C103, 0),12)</f>
        <v>#VALUE!</v>
      </c>
      <c r="O103" s="48" t="e">
        <f aca="false">IF(G$2&lt;=D103, D103-G$2, _xlfn.DAYS(C103, DATE(F103, E103-1, G$2)))</f>
        <v>#VALUE!</v>
      </c>
      <c r="P103" s="28" t="str">
        <f aca="false">IF(I103, "", TRIM(J103&amp;" "&amp;K103&amp;" "&amp;L103))</f>
        <v/>
      </c>
    </row>
    <row r="104" customFormat="false" ht="12.8" hidden="false" customHeight="false" outlineLevel="0" collapsed="false">
      <c r="A104" s="21"/>
      <c r="B104" s="21"/>
      <c r="C104" s="27" t="str">
        <f aca="true">IF(INDIRECT("B104")=0, "", INDIRECT("B104"))</f>
        <v/>
      </c>
      <c r="D104" s="47" t="e">
        <f aca="false">DAY(C104)</f>
        <v>#VALUE!</v>
      </c>
      <c r="E104" s="47" t="e">
        <f aca="false">MONTH(C104)</f>
        <v>#VALUE!</v>
      </c>
      <c r="F104" s="47" t="e">
        <f aca="false">YEAR(C104)</f>
        <v>#VALUE!</v>
      </c>
      <c r="G104" s="47"/>
      <c r="H104" s="50"/>
      <c r="I104" s="47" t="n">
        <f aca="false">OR(H$2&gt;C104,ISBLANK(C104),ISTEXT(C104))</f>
        <v>1</v>
      </c>
      <c r="J104" s="47" t="e">
        <f aca="false">IF(M104=0, "", IF(M104=1, "1 year", M104&amp;" years"))</f>
        <v>#VALUE!</v>
      </c>
      <c r="K104" s="47" t="e">
        <f aca="false">IF(N104=0, "", IF(N104=1, "1 month", N104&amp;" months"))</f>
        <v>#VALUE!</v>
      </c>
      <c r="L104" s="47" t="e">
        <f aca="false">IF(O104=0, "", IF(O104=1, "1 day", O104&amp;" days"))</f>
        <v>#VALUE!</v>
      </c>
      <c r="M104" s="48" t="e">
        <f aca="false">ORG.OPENOFFICE.YEARS(H$2, C104, 0)</f>
        <v>#VALUE!</v>
      </c>
      <c r="N104" s="48" t="e">
        <f aca="false">MOD(ORG.OPENOFFICE.MONTHS(H$2, C104, 0),12)</f>
        <v>#VALUE!</v>
      </c>
      <c r="O104" s="48" t="e">
        <f aca="false">IF(G$2&lt;=D104, D104-G$2, _xlfn.DAYS(C104, DATE(F104, E104-1, G$2)))</f>
        <v>#VALUE!</v>
      </c>
      <c r="P104" s="28" t="str">
        <f aca="false">IF(I104, "", TRIM(J104&amp;" "&amp;K104&amp;" "&amp;L104))</f>
        <v/>
      </c>
    </row>
    <row r="105" customFormat="false" ht="12.8" hidden="false" customHeight="false" outlineLevel="0" collapsed="false">
      <c r="A105" s="21"/>
      <c r="B105" s="21"/>
      <c r="C105" s="27" t="str">
        <f aca="true">IF(INDIRECT("B105")=0, "", INDIRECT("B105"))</f>
        <v/>
      </c>
      <c r="D105" s="47" t="e">
        <f aca="false">DAY(C105)</f>
        <v>#VALUE!</v>
      </c>
      <c r="E105" s="47" t="e">
        <f aca="false">MONTH(C105)</f>
        <v>#VALUE!</v>
      </c>
      <c r="F105" s="47" t="e">
        <f aca="false">YEAR(C105)</f>
        <v>#VALUE!</v>
      </c>
      <c r="G105" s="47"/>
      <c r="H105" s="50"/>
      <c r="I105" s="47" t="n">
        <f aca="false">OR(H$2&gt;C105,ISBLANK(C105),ISTEXT(C105))</f>
        <v>1</v>
      </c>
      <c r="J105" s="47" t="e">
        <f aca="false">IF(M105=0, "", IF(M105=1, "1 year", M105&amp;" years"))</f>
        <v>#VALUE!</v>
      </c>
      <c r="K105" s="47" t="e">
        <f aca="false">IF(N105=0, "", IF(N105=1, "1 month", N105&amp;" months"))</f>
        <v>#VALUE!</v>
      </c>
      <c r="L105" s="47" t="e">
        <f aca="false">IF(O105=0, "", IF(O105=1, "1 day", O105&amp;" days"))</f>
        <v>#VALUE!</v>
      </c>
      <c r="M105" s="48" t="e">
        <f aca="false">ORG.OPENOFFICE.YEARS(H$2, C105, 0)</f>
        <v>#VALUE!</v>
      </c>
      <c r="N105" s="48" t="e">
        <f aca="false">MOD(ORG.OPENOFFICE.MONTHS(H$2, C105, 0),12)</f>
        <v>#VALUE!</v>
      </c>
      <c r="O105" s="48" t="e">
        <f aca="false">IF(G$2&lt;=D105, D105-G$2, _xlfn.DAYS(C105, DATE(F105, E105-1, G$2)))</f>
        <v>#VALUE!</v>
      </c>
      <c r="P105" s="28" t="str">
        <f aca="false">IF(I105, "", TRIM(J105&amp;" "&amp;K105&amp;" "&amp;L105))</f>
        <v/>
      </c>
    </row>
    <row r="106" customFormat="false" ht="12.8" hidden="false" customHeight="false" outlineLevel="0" collapsed="false">
      <c r="A106" s="21"/>
      <c r="B106" s="21"/>
      <c r="C106" s="27" t="str">
        <f aca="true">IF(INDIRECT("B106")=0, "", INDIRECT("B106"))</f>
        <v/>
      </c>
      <c r="D106" s="47" t="e">
        <f aca="false">DAY(C106)</f>
        <v>#VALUE!</v>
      </c>
      <c r="E106" s="47" t="e">
        <f aca="false">MONTH(C106)</f>
        <v>#VALUE!</v>
      </c>
      <c r="F106" s="47" t="e">
        <f aca="false">YEAR(C106)</f>
        <v>#VALUE!</v>
      </c>
      <c r="G106" s="47"/>
      <c r="H106" s="50"/>
      <c r="I106" s="47" t="n">
        <f aca="false">OR(H$2&gt;C106,ISBLANK(C106),ISTEXT(C106))</f>
        <v>1</v>
      </c>
      <c r="J106" s="47" t="e">
        <f aca="false">IF(M106=0, "", IF(M106=1, "1 year", M106&amp;" years"))</f>
        <v>#VALUE!</v>
      </c>
      <c r="K106" s="47" t="e">
        <f aca="false">IF(N106=0, "", IF(N106=1, "1 month", N106&amp;" months"))</f>
        <v>#VALUE!</v>
      </c>
      <c r="L106" s="47" t="e">
        <f aca="false">IF(O106=0, "", IF(O106=1, "1 day", O106&amp;" days"))</f>
        <v>#VALUE!</v>
      </c>
      <c r="M106" s="48" t="e">
        <f aca="false">ORG.OPENOFFICE.YEARS(H$2, C106, 0)</f>
        <v>#VALUE!</v>
      </c>
      <c r="N106" s="48" t="e">
        <f aca="false">MOD(ORG.OPENOFFICE.MONTHS(H$2, C106, 0),12)</f>
        <v>#VALUE!</v>
      </c>
      <c r="O106" s="48" t="e">
        <f aca="false">IF(G$2&lt;=D106, D106-G$2, _xlfn.DAYS(C106, DATE(F106, E106-1, G$2)))</f>
        <v>#VALUE!</v>
      </c>
      <c r="P106" s="28" t="str">
        <f aca="false">IF(I106, "", TRIM(J106&amp;" "&amp;K106&amp;" "&amp;L106))</f>
        <v/>
      </c>
    </row>
    <row r="107" customFormat="false" ht="12.8" hidden="false" customHeight="false" outlineLevel="0" collapsed="false">
      <c r="A107" s="21"/>
      <c r="B107" s="21"/>
      <c r="C107" s="27" t="str">
        <f aca="true">IF(INDIRECT("B107")=0, "", INDIRECT("B107"))</f>
        <v/>
      </c>
      <c r="D107" s="47" t="e">
        <f aca="false">DAY(C107)</f>
        <v>#VALUE!</v>
      </c>
      <c r="E107" s="47" t="e">
        <f aca="false">MONTH(C107)</f>
        <v>#VALUE!</v>
      </c>
      <c r="F107" s="47" t="e">
        <f aca="false">YEAR(C107)</f>
        <v>#VALUE!</v>
      </c>
      <c r="G107" s="47"/>
      <c r="H107" s="50"/>
      <c r="I107" s="47" t="n">
        <f aca="false">OR(H$2&gt;C107,ISBLANK(C107),ISTEXT(C107))</f>
        <v>1</v>
      </c>
      <c r="J107" s="47" t="e">
        <f aca="false">IF(M107=0, "", IF(M107=1, "1 year", M107&amp;" years"))</f>
        <v>#VALUE!</v>
      </c>
      <c r="K107" s="47" t="e">
        <f aca="false">IF(N107=0, "", IF(N107=1, "1 month", N107&amp;" months"))</f>
        <v>#VALUE!</v>
      </c>
      <c r="L107" s="47" t="e">
        <f aca="false">IF(O107=0, "", IF(O107=1, "1 day", O107&amp;" days"))</f>
        <v>#VALUE!</v>
      </c>
      <c r="M107" s="48" t="e">
        <f aca="false">ORG.OPENOFFICE.YEARS(H$2, C107, 0)</f>
        <v>#VALUE!</v>
      </c>
      <c r="N107" s="48" t="e">
        <f aca="false">MOD(ORG.OPENOFFICE.MONTHS(H$2, C107, 0),12)</f>
        <v>#VALUE!</v>
      </c>
      <c r="O107" s="48" t="e">
        <f aca="false">IF(G$2&lt;=D107, D107-G$2, _xlfn.DAYS(C107, DATE(F107, E107-1, G$2)))</f>
        <v>#VALUE!</v>
      </c>
      <c r="P107" s="28" t="str">
        <f aca="false">IF(I107, "", TRIM(J107&amp;" "&amp;K107&amp;" "&amp;L107))</f>
        <v/>
      </c>
    </row>
    <row r="108" customFormat="false" ht="12.8" hidden="false" customHeight="false" outlineLevel="0" collapsed="false">
      <c r="A108" s="21"/>
      <c r="B108" s="21"/>
      <c r="C108" s="27" t="str">
        <f aca="true">IF(INDIRECT("B108")=0, "", INDIRECT("B108"))</f>
        <v/>
      </c>
      <c r="D108" s="47" t="e">
        <f aca="false">DAY(C108)</f>
        <v>#VALUE!</v>
      </c>
      <c r="E108" s="47" t="e">
        <f aca="false">MONTH(C108)</f>
        <v>#VALUE!</v>
      </c>
      <c r="F108" s="47" t="e">
        <f aca="false">YEAR(C108)</f>
        <v>#VALUE!</v>
      </c>
      <c r="G108" s="47"/>
      <c r="H108" s="50"/>
      <c r="I108" s="47" t="n">
        <f aca="false">OR(H$2&gt;C108,ISBLANK(C108),ISTEXT(C108))</f>
        <v>1</v>
      </c>
      <c r="J108" s="47" t="e">
        <f aca="false">IF(M108=0, "", IF(M108=1, "1 year", M108&amp;" years"))</f>
        <v>#VALUE!</v>
      </c>
      <c r="K108" s="47" t="e">
        <f aca="false">IF(N108=0, "", IF(N108=1, "1 month", N108&amp;" months"))</f>
        <v>#VALUE!</v>
      </c>
      <c r="L108" s="47" t="e">
        <f aca="false">IF(O108=0, "", IF(O108=1, "1 day", O108&amp;" days"))</f>
        <v>#VALUE!</v>
      </c>
      <c r="M108" s="48" t="e">
        <f aca="false">ORG.OPENOFFICE.YEARS(H$2, C108, 0)</f>
        <v>#VALUE!</v>
      </c>
      <c r="N108" s="48" t="e">
        <f aca="false">MOD(ORG.OPENOFFICE.MONTHS(H$2, C108, 0),12)</f>
        <v>#VALUE!</v>
      </c>
      <c r="O108" s="48" t="e">
        <f aca="false">IF(G$2&lt;=D108, D108-G$2, _xlfn.DAYS(C108, DATE(F108, E108-1, G$2)))</f>
        <v>#VALUE!</v>
      </c>
      <c r="P108" s="28" t="str">
        <f aca="false">IF(I108, "", TRIM(J108&amp;" "&amp;K108&amp;" "&amp;L108))</f>
        <v/>
      </c>
    </row>
    <row r="109" customFormat="false" ht="12.8" hidden="false" customHeight="false" outlineLevel="0" collapsed="false">
      <c r="A109" s="21"/>
      <c r="B109" s="21"/>
      <c r="C109" s="27" t="str">
        <f aca="true">IF(INDIRECT("B109")=0, "", INDIRECT("B109"))</f>
        <v/>
      </c>
      <c r="D109" s="47" t="e">
        <f aca="false">DAY(C109)</f>
        <v>#VALUE!</v>
      </c>
      <c r="E109" s="47" t="e">
        <f aca="false">MONTH(C109)</f>
        <v>#VALUE!</v>
      </c>
      <c r="F109" s="47" t="e">
        <f aca="false">YEAR(C109)</f>
        <v>#VALUE!</v>
      </c>
      <c r="G109" s="47"/>
      <c r="H109" s="50"/>
      <c r="I109" s="47" t="n">
        <f aca="false">OR(H$2&gt;C109,ISBLANK(C109),ISTEXT(C109))</f>
        <v>1</v>
      </c>
      <c r="J109" s="47" t="e">
        <f aca="false">IF(M109=0, "", IF(M109=1, "1 year", M109&amp;" years"))</f>
        <v>#VALUE!</v>
      </c>
      <c r="K109" s="47" t="e">
        <f aca="false">IF(N109=0, "", IF(N109=1, "1 month", N109&amp;" months"))</f>
        <v>#VALUE!</v>
      </c>
      <c r="L109" s="47" t="e">
        <f aca="false">IF(O109=0, "", IF(O109=1, "1 day", O109&amp;" days"))</f>
        <v>#VALUE!</v>
      </c>
      <c r="M109" s="48" t="e">
        <f aca="false">ORG.OPENOFFICE.YEARS(H$2, C109, 0)</f>
        <v>#VALUE!</v>
      </c>
      <c r="N109" s="48" t="e">
        <f aca="false">MOD(ORG.OPENOFFICE.MONTHS(H$2, C109, 0),12)</f>
        <v>#VALUE!</v>
      </c>
      <c r="O109" s="48" t="e">
        <f aca="false">IF(G$2&lt;=D109, D109-G$2, _xlfn.DAYS(C109, DATE(F109, E109-1, G$2)))</f>
        <v>#VALUE!</v>
      </c>
      <c r="P109" s="28" t="str">
        <f aca="false">IF(I109, "", TRIM(J109&amp;" "&amp;K109&amp;" "&amp;L109))</f>
        <v/>
      </c>
    </row>
    <row r="110" customFormat="false" ht="12.8" hidden="false" customHeight="false" outlineLevel="0" collapsed="false">
      <c r="A110" s="21"/>
      <c r="B110" s="21"/>
      <c r="C110" s="27" t="str">
        <f aca="true">IF(INDIRECT("B110")=0, "", INDIRECT("B110"))</f>
        <v/>
      </c>
      <c r="D110" s="47" t="e">
        <f aca="false">DAY(C110)</f>
        <v>#VALUE!</v>
      </c>
      <c r="E110" s="47" t="e">
        <f aca="false">MONTH(C110)</f>
        <v>#VALUE!</v>
      </c>
      <c r="F110" s="47" t="e">
        <f aca="false">YEAR(C110)</f>
        <v>#VALUE!</v>
      </c>
      <c r="G110" s="47"/>
      <c r="H110" s="50"/>
      <c r="I110" s="47" t="n">
        <f aca="false">OR(H$2&gt;C110,ISBLANK(C110),ISTEXT(C110))</f>
        <v>1</v>
      </c>
      <c r="J110" s="47" t="e">
        <f aca="false">IF(M110=0, "", IF(M110=1, "1 year", M110&amp;" years"))</f>
        <v>#VALUE!</v>
      </c>
      <c r="K110" s="47" t="e">
        <f aca="false">IF(N110=0, "", IF(N110=1, "1 month", N110&amp;" months"))</f>
        <v>#VALUE!</v>
      </c>
      <c r="L110" s="47" t="e">
        <f aca="false">IF(O110=0, "", IF(O110=1, "1 day", O110&amp;" days"))</f>
        <v>#VALUE!</v>
      </c>
      <c r="M110" s="48" t="e">
        <f aca="false">ORG.OPENOFFICE.YEARS(H$2, C110, 0)</f>
        <v>#VALUE!</v>
      </c>
      <c r="N110" s="48" t="e">
        <f aca="false">MOD(ORG.OPENOFFICE.MONTHS(H$2, C110, 0),12)</f>
        <v>#VALUE!</v>
      </c>
      <c r="O110" s="48" t="e">
        <f aca="false">IF(G$2&lt;=D110, D110-G$2, _xlfn.DAYS(C110, DATE(F110, E110-1, G$2)))</f>
        <v>#VALUE!</v>
      </c>
      <c r="P110" s="28" t="str">
        <f aca="false">IF(I110, "", TRIM(J110&amp;" "&amp;K110&amp;" "&amp;L110))</f>
        <v/>
      </c>
    </row>
    <row r="111" customFormat="false" ht="12.8" hidden="false" customHeight="false" outlineLevel="0" collapsed="false">
      <c r="A111" s="21"/>
      <c r="B111" s="21"/>
      <c r="C111" s="27" t="str">
        <f aca="true">IF(INDIRECT("B111")=0, "", INDIRECT("B111"))</f>
        <v/>
      </c>
      <c r="D111" s="47" t="e">
        <f aca="false">DAY(C111)</f>
        <v>#VALUE!</v>
      </c>
      <c r="E111" s="47" t="e">
        <f aca="false">MONTH(C111)</f>
        <v>#VALUE!</v>
      </c>
      <c r="F111" s="47" t="e">
        <f aca="false">YEAR(C111)</f>
        <v>#VALUE!</v>
      </c>
      <c r="G111" s="47"/>
      <c r="H111" s="50"/>
      <c r="I111" s="47" t="n">
        <f aca="false">OR(H$2&gt;C111,ISBLANK(C111),ISTEXT(C111))</f>
        <v>1</v>
      </c>
      <c r="J111" s="47" t="e">
        <f aca="false">IF(M111=0, "", IF(M111=1, "1 year", M111&amp;" years"))</f>
        <v>#VALUE!</v>
      </c>
      <c r="K111" s="47" t="e">
        <f aca="false">IF(N111=0, "", IF(N111=1, "1 month", N111&amp;" months"))</f>
        <v>#VALUE!</v>
      </c>
      <c r="L111" s="47" t="e">
        <f aca="false">IF(O111=0, "", IF(O111=1, "1 day", O111&amp;" days"))</f>
        <v>#VALUE!</v>
      </c>
      <c r="M111" s="48" t="e">
        <f aca="false">ORG.OPENOFFICE.YEARS(H$2, C111, 0)</f>
        <v>#VALUE!</v>
      </c>
      <c r="N111" s="48" t="e">
        <f aca="false">MOD(ORG.OPENOFFICE.MONTHS(H$2, C111, 0),12)</f>
        <v>#VALUE!</v>
      </c>
      <c r="O111" s="48" t="e">
        <f aca="false">IF(G$2&lt;=D111, D111-G$2, _xlfn.DAYS(C111, DATE(F111, E111-1, G$2)))</f>
        <v>#VALUE!</v>
      </c>
      <c r="P111" s="28" t="str">
        <f aca="false">IF(I111, "", TRIM(J111&amp;" "&amp;K111&amp;" "&amp;L111))</f>
        <v/>
      </c>
    </row>
    <row r="112" customFormat="false" ht="12.8" hidden="false" customHeight="false" outlineLevel="0" collapsed="false">
      <c r="A112" s="21"/>
      <c r="B112" s="21"/>
      <c r="C112" s="27" t="str">
        <f aca="true">IF(INDIRECT("B112")=0, "", INDIRECT("B112"))</f>
        <v/>
      </c>
      <c r="D112" s="47" t="e">
        <f aca="false">DAY(C112)</f>
        <v>#VALUE!</v>
      </c>
      <c r="E112" s="47" t="e">
        <f aca="false">MONTH(C112)</f>
        <v>#VALUE!</v>
      </c>
      <c r="F112" s="47" t="e">
        <f aca="false">YEAR(C112)</f>
        <v>#VALUE!</v>
      </c>
      <c r="G112" s="47"/>
      <c r="H112" s="50"/>
      <c r="I112" s="47" t="n">
        <f aca="false">OR(H$2&gt;C112,ISBLANK(C112),ISTEXT(C112))</f>
        <v>1</v>
      </c>
      <c r="J112" s="47" t="e">
        <f aca="false">IF(M112=0, "", IF(M112=1, "1 year", M112&amp;" years"))</f>
        <v>#VALUE!</v>
      </c>
      <c r="K112" s="47" t="e">
        <f aca="false">IF(N112=0, "", IF(N112=1, "1 month", N112&amp;" months"))</f>
        <v>#VALUE!</v>
      </c>
      <c r="L112" s="47" t="e">
        <f aca="false">IF(O112=0, "", IF(O112=1, "1 day", O112&amp;" days"))</f>
        <v>#VALUE!</v>
      </c>
      <c r="M112" s="48" t="e">
        <f aca="false">ORG.OPENOFFICE.YEARS(H$2, C112, 0)</f>
        <v>#VALUE!</v>
      </c>
      <c r="N112" s="48" t="e">
        <f aca="false">MOD(ORG.OPENOFFICE.MONTHS(H$2, C112, 0),12)</f>
        <v>#VALUE!</v>
      </c>
      <c r="O112" s="48" t="e">
        <f aca="false">IF(G$2&lt;=D112, D112-G$2, _xlfn.DAYS(C112, DATE(F112, E112-1, G$2)))</f>
        <v>#VALUE!</v>
      </c>
      <c r="P112" s="28" t="str">
        <f aca="false">IF(I112, "", TRIM(J112&amp;" "&amp;K112&amp;" "&amp;L112))</f>
        <v/>
      </c>
    </row>
    <row r="113" customFormat="false" ht="12.8" hidden="false" customHeight="false" outlineLevel="0" collapsed="false">
      <c r="A113" s="21"/>
      <c r="B113" s="21"/>
      <c r="C113" s="27" t="str">
        <f aca="true">IF(INDIRECT("B113")=0, "", INDIRECT("B113"))</f>
        <v/>
      </c>
      <c r="D113" s="47" t="e">
        <f aca="false">DAY(C113)</f>
        <v>#VALUE!</v>
      </c>
      <c r="E113" s="47" t="e">
        <f aca="false">MONTH(C113)</f>
        <v>#VALUE!</v>
      </c>
      <c r="F113" s="47" t="e">
        <f aca="false">YEAR(C113)</f>
        <v>#VALUE!</v>
      </c>
      <c r="G113" s="47"/>
      <c r="H113" s="50"/>
      <c r="I113" s="47" t="n">
        <f aca="false">OR(H$2&gt;C113,ISBLANK(C113),ISTEXT(C113))</f>
        <v>1</v>
      </c>
      <c r="J113" s="47" t="e">
        <f aca="false">IF(M113=0, "", IF(M113=1, "1 year", M113&amp;" years"))</f>
        <v>#VALUE!</v>
      </c>
      <c r="K113" s="47" t="e">
        <f aca="false">IF(N113=0, "", IF(N113=1, "1 month", N113&amp;" months"))</f>
        <v>#VALUE!</v>
      </c>
      <c r="L113" s="47" t="e">
        <f aca="false">IF(O113=0, "", IF(O113=1, "1 day", O113&amp;" days"))</f>
        <v>#VALUE!</v>
      </c>
      <c r="M113" s="48" t="e">
        <f aca="false">ORG.OPENOFFICE.YEARS(H$2, C113, 0)</f>
        <v>#VALUE!</v>
      </c>
      <c r="N113" s="48" t="e">
        <f aca="false">MOD(ORG.OPENOFFICE.MONTHS(H$2, C113, 0),12)</f>
        <v>#VALUE!</v>
      </c>
      <c r="O113" s="48" t="e">
        <f aca="false">IF(G$2&lt;=D113, D113-G$2, _xlfn.DAYS(C113, DATE(F113, E113-1, G$2)))</f>
        <v>#VALUE!</v>
      </c>
      <c r="P113" s="28" t="str">
        <f aca="false">IF(I113, "", TRIM(J113&amp;" "&amp;K113&amp;" "&amp;L113))</f>
        <v/>
      </c>
    </row>
    <row r="114" customFormat="false" ht="12.8" hidden="false" customHeight="false" outlineLevel="0" collapsed="false">
      <c r="A114" s="21"/>
      <c r="B114" s="21"/>
      <c r="C114" s="27" t="str">
        <f aca="true">IF(INDIRECT("B114")=0, "", INDIRECT("B114"))</f>
        <v/>
      </c>
      <c r="D114" s="47" t="e">
        <f aca="false">DAY(C114)</f>
        <v>#VALUE!</v>
      </c>
      <c r="E114" s="47" t="e">
        <f aca="false">MONTH(C114)</f>
        <v>#VALUE!</v>
      </c>
      <c r="F114" s="47" t="e">
        <f aca="false">YEAR(C114)</f>
        <v>#VALUE!</v>
      </c>
      <c r="G114" s="47"/>
      <c r="H114" s="50"/>
      <c r="I114" s="47" t="n">
        <f aca="false">OR(H$2&gt;C114,ISBLANK(C114),ISTEXT(C114))</f>
        <v>1</v>
      </c>
      <c r="J114" s="47" t="e">
        <f aca="false">IF(M114=0, "", IF(M114=1, "1 year", M114&amp;" years"))</f>
        <v>#VALUE!</v>
      </c>
      <c r="K114" s="47" t="e">
        <f aca="false">IF(N114=0, "", IF(N114=1, "1 month", N114&amp;" months"))</f>
        <v>#VALUE!</v>
      </c>
      <c r="L114" s="47" t="e">
        <f aca="false">IF(O114=0, "", IF(O114=1, "1 day", O114&amp;" days"))</f>
        <v>#VALUE!</v>
      </c>
      <c r="M114" s="48" t="e">
        <f aca="false">ORG.OPENOFFICE.YEARS(H$2, C114, 0)</f>
        <v>#VALUE!</v>
      </c>
      <c r="N114" s="48" t="e">
        <f aca="false">MOD(ORG.OPENOFFICE.MONTHS(H$2, C114, 0),12)</f>
        <v>#VALUE!</v>
      </c>
      <c r="O114" s="48" t="e">
        <f aca="false">IF(G$2&lt;=D114, D114-G$2, _xlfn.DAYS(C114, DATE(F114, E114-1, G$2)))</f>
        <v>#VALUE!</v>
      </c>
      <c r="P114" s="28" t="str">
        <f aca="false">IF(I114, "", TRIM(J114&amp;" "&amp;K114&amp;" "&amp;L114))</f>
        <v/>
      </c>
    </row>
    <row r="115" customFormat="false" ht="12.8" hidden="false" customHeight="false" outlineLevel="0" collapsed="false">
      <c r="A115" s="21"/>
      <c r="B115" s="21"/>
      <c r="C115" s="27" t="str">
        <f aca="true">IF(INDIRECT("B115")=0, "", INDIRECT("B115"))</f>
        <v/>
      </c>
      <c r="D115" s="47" t="e">
        <f aca="false">DAY(C115)</f>
        <v>#VALUE!</v>
      </c>
      <c r="E115" s="47" t="e">
        <f aca="false">MONTH(C115)</f>
        <v>#VALUE!</v>
      </c>
      <c r="F115" s="47" t="e">
        <f aca="false">YEAR(C115)</f>
        <v>#VALUE!</v>
      </c>
      <c r="G115" s="47"/>
      <c r="H115" s="50"/>
      <c r="I115" s="47" t="n">
        <f aca="false">OR(H$2&gt;C115,ISBLANK(C115),ISTEXT(C115))</f>
        <v>1</v>
      </c>
      <c r="J115" s="47" t="e">
        <f aca="false">IF(M115=0, "", IF(M115=1, "1 year", M115&amp;" years"))</f>
        <v>#VALUE!</v>
      </c>
      <c r="K115" s="47" t="e">
        <f aca="false">IF(N115=0, "", IF(N115=1, "1 month", N115&amp;" months"))</f>
        <v>#VALUE!</v>
      </c>
      <c r="L115" s="47" t="e">
        <f aca="false">IF(O115=0, "", IF(O115=1, "1 day", O115&amp;" days"))</f>
        <v>#VALUE!</v>
      </c>
      <c r="M115" s="48" t="e">
        <f aca="false">ORG.OPENOFFICE.YEARS(H$2, C115, 0)</f>
        <v>#VALUE!</v>
      </c>
      <c r="N115" s="48" t="e">
        <f aca="false">MOD(ORG.OPENOFFICE.MONTHS(H$2, C115, 0),12)</f>
        <v>#VALUE!</v>
      </c>
      <c r="O115" s="48" t="e">
        <f aca="false">IF(G$2&lt;=D115, D115-G$2, _xlfn.DAYS(C115, DATE(F115, E115-1, G$2)))</f>
        <v>#VALUE!</v>
      </c>
      <c r="P115" s="28" t="str">
        <f aca="false">IF(I115, "", TRIM(J115&amp;" "&amp;K115&amp;" "&amp;L115))</f>
        <v/>
      </c>
    </row>
    <row r="116" customFormat="false" ht="12.8" hidden="false" customHeight="false" outlineLevel="0" collapsed="false">
      <c r="A116" s="21"/>
      <c r="B116" s="21"/>
      <c r="C116" s="27" t="str">
        <f aca="true">IF(INDIRECT("B116")=0, "", INDIRECT("B116"))</f>
        <v/>
      </c>
      <c r="D116" s="47" t="e">
        <f aca="false">DAY(C116)</f>
        <v>#VALUE!</v>
      </c>
      <c r="E116" s="47" t="e">
        <f aca="false">MONTH(C116)</f>
        <v>#VALUE!</v>
      </c>
      <c r="F116" s="47" t="e">
        <f aca="false">YEAR(C116)</f>
        <v>#VALUE!</v>
      </c>
      <c r="G116" s="47"/>
      <c r="H116" s="50"/>
      <c r="I116" s="47" t="n">
        <f aca="false">OR(H$2&gt;C116,ISBLANK(C116),ISTEXT(C116))</f>
        <v>1</v>
      </c>
      <c r="J116" s="47" t="e">
        <f aca="false">IF(M116=0, "", IF(M116=1, "1 year", M116&amp;" years"))</f>
        <v>#VALUE!</v>
      </c>
      <c r="K116" s="47" t="e">
        <f aca="false">IF(N116=0, "", IF(N116=1, "1 month", N116&amp;" months"))</f>
        <v>#VALUE!</v>
      </c>
      <c r="L116" s="47" t="e">
        <f aca="false">IF(O116=0, "", IF(O116=1, "1 day", O116&amp;" days"))</f>
        <v>#VALUE!</v>
      </c>
      <c r="M116" s="48" t="e">
        <f aca="false">ORG.OPENOFFICE.YEARS(H$2, C116, 0)</f>
        <v>#VALUE!</v>
      </c>
      <c r="N116" s="48" t="e">
        <f aca="false">MOD(ORG.OPENOFFICE.MONTHS(H$2, C116, 0),12)</f>
        <v>#VALUE!</v>
      </c>
      <c r="O116" s="48" t="e">
        <f aca="false">IF(G$2&lt;=D116, D116-G$2, _xlfn.DAYS(C116, DATE(F116, E116-1, G$2)))</f>
        <v>#VALUE!</v>
      </c>
      <c r="P116" s="28" t="str">
        <f aca="false">IF(I116, "", TRIM(J116&amp;" "&amp;K116&amp;" "&amp;L116))</f>
        <v/>
      </c>
    </row>
    <row r="117" customFormat="false" ht="12.8" hidden="false" customHeight="false" outlineLevel="0" collapsed="false">
      <c r="A117" s="21"/>
      <c r="B117" s="21"/>
      <c r="C117" s="27" t="str">
        <f aca="true">IF(INDIRECT("B117")=0, "", INDIRECT("B117"))</f>
        <v/>
      </c>
      <c r="D117" s="47" t="e">
        <f aca="false">DAY(C117)</f>
        <v>#VALUE!</v>
      </c>
      <c r="E117" s="47" t="e">
        <f aca="false">MONTH(C117)</f>
        <v>#VALUE!</v>
      </c>
      <c r="F117" s="47" t="e">
        <f aca="false">YEAR(C117)</f>
        <v>#VALUE!</v>
      </c>
      <c r="G117" s="47"/>
      <c r="H117" s="50"/>
      <c r="I117" s="47" t="n">
        <f aca="false">OR(H$2&gt;C117,ISBLANK(C117),ISTEXT(C117))</f>
        <v>1</v>
      </c>
      <c r="J117" s="47" t="e">
        <f aca="false">IF(M117=0, "", IF(M117=1, "1 year", M117&amp;" years"))</f>
        <v>#VALUE!</v>
      </c>
      <c r="K117" s="47" t="e">
        <f aca="false">IF(N117=0, "", IF(N117=1, "1 month", N117&amp;" months"))</f>
        <v>#VALUE!</v>
      </c>
      <c r="L117" s="47" t="e">
        <f aca="false">IF(O117=0, "", IF(O117=1, "1 day", O117&amp;" days"))</f>
        <v>#VALUE!</v>
      </c>
      <c r="M117" s="48" t="e">
        <f aca="false">ORG.OPENOFFICE.YEARS(H$2, C117, 0)</f>
        <v>#VALUE!</v>
      </c>
      <c r="N117" s="48" t="e">
        <f aca="false">MOD(ORG.OPENOFFICE.MONTHS(H$2, C117, 0),12)</f>
        <v>#VALUE!</v>
      </c>
      <c r="O117" s="48" t="e">
        <f aca="false">IF(G$2&lt;=D117, D117-G$2, _xlfn.DAYS(C117, DATE(F117, E117-1, G$2)))</f>
        <v>#VALUE!</v>
      </c>
      <c r="P117" s="28" t="str">
        <f aca="false">IF(I117, "", TRIM(J117&amp;" "&amp;K117&amp;" "&amp;L117))</f>
        <v/>
      </c>
    </row>
    <row r="118" customFormat="false" ht="12.8" hidden="false" customHeight="false" outlineLevel="0" collapsed="false">
      <c r="A118" s="21"/>
      <c r="B118" s="21"/>
      <c r="C118" s="27" t="str">
        <f aca="true">IF(INDIRECT("B118")=0, "", INDIRECT("B118"))</f>
        <v/>
      </c>
      <c r="D118" s="47" t="e">
        <f aca="false">DAY(C118)</f>
        <v>#VALUE!</v>
      </c>
      <c r="E118" s="47" t="e">
        <f aca="false">MONTH(C118)</f>
        <v>#VALUE!</v>
      </c>
      <c r="F118" s="47" t="e">
        <f aca="false">YEAR(C118)</f>
        <v>#VALUE!</v>
      </c>
      <c r="G118" s="47"/>
      <c r="H118" s="50"/>
      <c r="I118" s="47" t="n">
        <f aca="false">OR(H$2&gt;C118,ISBLANK(C118),ISTEXT(C118))</f>
        <v>1</v>
      </c>
      <c r="J118" s="47" t="e">
        <f aca="false">IF(M118=0, "", IF(M118=1, "1 year", M118&amp;" years"))</f>
        <v>#VALUE!</v>
      </c>
      <c r="K118" s="47" t="e">
        <f aca="false">IF(N118=0, "", IF(N118=1, "1 month", N118&amp;" months"))</f>
        <v>#VALUE!</v>
      </c>
      <c r="L118" s="47" t="e">
        <f aca="false">IF(O118=0, "", IF(O118=1, "1 day", O118&amp;" days"))</f>
        <v>#VALUE!</v>
      </c>
      <c r="M118" s="48" t="e">
        <f aca="false">ORG.OPENOFFICE.YEARS(H$2, C118, 0)</f>
        <v>#VALUE!</v>
      </c>
      <c r="N118" s="48" t="e">
        <f aca="false">MOD(ORG.OPENOFFICE.MONTHS(H$2, C118, 0),12)</f>
        <v>#VALUE!</v>
      </c>
      <c r="O118" s="48" t="e">
        <f aca="false">IF(G$2&lt;=D118, D118-G$2, _xlfn.DAYS(C118, DATE(F118, E118-1, G$2)))</f>
        <v>#VALUE!</v>
      </c>
      <c r="P118" s="28" t="str">
        <f aca="false">IF(I118, "", TRIM(J118&amp;" "&amp;K118&amp;" "&amp;L118))</f>
        <v/>
      </c>
    </row>
    <row r="119" customFormat="false" ht="12.8" hidden="false" customHeight="false" outlineLevel="0" collapsed="false">
      <c r="A119" s="21"/>
      <c r="B119" s="21"/>
      <c r="C119" s="27" t="str">
        <f aca="true">IF(INDIRECT("B119")=0, "", INDIRECT("B119"))</f>
        <v/>
      </c>
      <c r="D119" s="47" t="e">
        <f aca="false">DAY(C119)</f>
        <v>#VALUE!</v>
      </c>
      <c r="E119" s="47" t="e">
        <f aca="false">MONTH(C119)</f>
        <v>#VALUE!</v>
      </c>
      <c r="F119" s="47" t="e">
        <f aca="false">YEAR(C119)</f>
        <v>#VALUE!</v>
      </c>
      <c r="G119" s="47"/>
      <c r="H119" s="50"/>
      <c r="I119" s="47" t="n">
        <f aca="false">OR(H$2&gt;C119,ISBLANK(C119),ISTEXT(C119))</f>
        <v>1</v>
      </c>
      <c r="J119" s="47" t="e">
        <f aca="false">IF(M119=0, "", IF(M119=1, "1 year", M119&amp;" years"))</f>
        <v>#VALUE!</v>
      </c>
      <c r="K119" s="47" t="e">
        <f aca="false">IF(N119=0, "", IF(N119=1, "1 month", N119&amp;" months"))</f>
        <v>#VALUE!</v>
      </c>
      <c r="L119" s="47" t="e">
        <f aca="false">IF(O119=0, "", IF(O119=1, "1 day", O119&amp;" days"))</f>
        <v>#VALUE!</v>
      </c>
      <c r="M119" s="48" t="e">
        <f aca="false">ORG.OPENOFFICE.YEARS(H$2, C119, 0)</f>
        <v>#VALUE!</v>
      </c>
      <c r="N119" s="48" t="e">
        <f aca="false">MOD(ORG.OPENOFFICE.MONTHS(H$2, C119, 0),12)</f>
        <v>#VALUE!</v>
      </c>
      <c r="O119" s="48" t="e">
        <f aca="false">IF(G$2&lt;=D119, D119-G$2, _xlfn.DAYS(C119, DATE(F119, E119-1, G$2)))</f>
        <v>#VALUE!</v>
      </c>
      <c r="P119" s="28" t="str">
        <f aca="false">IF(I119, "", TRIM(J119&amp;" "&amp;K119&amp;" "&amp;L119))</f>
        <v/>
      </c>
    </row>
    <row r="120" customFormat="false" ht="12.8" hidden="false" customHeight="false" outlineLevel="0" collapsed="false">
      <c r="A120" s="21"/>
      <c r="B120" s="21"/>
      <c r="C120" s="27" t="str">
        <f aca="true">IF(INDIRECT("B120")=0, "", INDIRECT("B120"))</f>
        <v/>
      </c>
      <c r="D120" s="47" t="e">
        <f aca="false">DAY(C120)</f>
        <v>#VALUE!</v>
      </c>
      <c r="E120" s="47" t="e">
        <f aca="false">MONTH(C120)</f>
        <v>#VALUE!</v>
      </c>
      <c r="F120" s="47" t="e">
        <f aca="false">YEAR(C120)</f>
        <v>#VALUE!</v>
      </c>
      <c r="G120" s="47"/>
      <c r="H120" s="50"/>
      <c r="I120" s="47" t="n">
        <f aca="false">OR(H$2&gt;C120,ISBLANK(C120),ISTEXT(C120))</f>
        <v>1</v>
      </c>
      <c r="J120" s="47" t="e">
        <f aca="false">IF(M120=0, "", IF(M120=1, "1 year", M120&amp;" years"))</f>
        <v>#VALUE!</v>
      </c>
      <c r="K120" s="47" t="e">
        <f aca="false">IF(N120=0, "", IF(N120=1, "1 month", N120&amp;" months"))</f>
        <v>#VALUE!</v>
      </c>
      <c r="L120" s="47" t="e">
        <f aca="false">IF(O120=0, "", IF(O120=1, "1 day", O120&amp;" days"))</f>
        <v>#VALUE!</v>
      </c>
      <c r="M120" s="48" t="e">
        <f aca="false">ORG.OPENOFFICE.YEARS(H$2, C120, 0)</f>
        <v>#VALUE!</v>
      </c>
      <c r="N120" s="48" t="e">
        <f aca="false">MOD(ORG.OPENOFFICE.MONTHS(H$2, C120, 0),12)</f>
        <v>#VALUE!</v>
      </c>
      <c r="O120" s="48" t="e">
        <f aca="false">IF(G$2&lt;=D120, D120-G$2, _xlfn.DAYS(C120, DATE(F120, E120-1, G$2)))</f>
        <v>#VALUE!</v>
      </c>
      <c r="P120" s="28" t="str">
        <f aca="false">IF(I120, "", TRIM(J120&amp;" "&amp;K120&amp;" "&amp;L120))</f>
        <v/>
      </c>
    </row>
    <row r="121" customFormat="false" ht="12.8" hidden="false" customHeight="false" outlineLevel="0" collapsed="false">
      <c r="A121" s="21"/>
      <c r="B121" s="21"/>
      <c r="C121" s="27" t="str">
        <f aca="true">IF(INDIRECT("B121")=0, "", INDIRECT("B121"))</f>
        <v/>
      </c>
      <c r="D121" s="47" t="e">
        <f aca="false">DAY(C121)</f>
        <v>#VALUE!</v>
      </c>
      <c r="E121" s="47" t="e">
        <f aca="false">MONTH(C121)</f>
        <v>#VALUE!</v>
      </c>
      <c r="F121" s="47" t="e">
        <f aca="false">YEAR(C121)</f>
        <v>#VALUE!</v>
      </c>
      <c r="G121" s="47"/>
      <c r="H121" s="50"/>
      <c r="I121" s="47" t="n">
        <f aca="false">OR(H$2&gt;C121,ISBLANK(C121),ISTEXT(C121))</f>
        <v>1</v>
      </c>
      <c r="J121" s="47" t="e">
        <f aca="false">IF(M121=0, "", IF(M121=1, "1 year", M121&amp;" years"))</f>
        <v>#VALUE!</v>
      </c>
      <c r="K121" s="47" t="e">
        <f aca="false">IF(N121=0, "", IF(N121=1, "1 month", N121&amp;" months"))</f>
        <v>#VALUE!</v>
      </c>
      <c r="L121" s="47" t="e">
        <f aca="false">IF(O121=0, "", IF(O121=1, "1 day", O121&amp;" days"))</f>
        <v>#VALUE!</v>
      </c>
      <c r="M121" s="48" t="e">
        <f aca="false">ORG.OPENOFFICE.YEARS(H$2, C121, 0)</f>
        <v>#VALUE!</v>
      </c>
      <c r="N121" s="48" t="e">
        <f aca="false">MOD(ORG.OPENOFFICE.MONTHS(H$2, C121, 0),12)</f>
        <v>#VALUE!</v>
      </c>
      <c r="O121" s="48" t="e">
        <f aca="false">IF(G$2&lt;=D121, D121-G$2, _xlfn.DAYS(C121, DATE(F121, E121-1, G$2)))</f>
        <v>#VALUE!</v>
      </c>
      <c r="P121" s="28" t="str">
        <f aca="false">IF(I121, "", TRIM(J121&amp;" "&amp;K121&amp;" "&amp;L121))</f>
        <v/>
      </c>
    </row>
    <row r="122" customFormat="false" ht="12.8" hidden="false" customHeight="false" outlineLevel="0" collapsed="false">
      <c r="A122" s="21"/>
      <c r="B122" s="21"/>
      <c r="C122" s="27" t="str">
        <f aca="true">IF(INDIRECT("B122")=0, "", INDIRECT("B122"))</f>
        <v/>
      </c>
      <c r="D122" s="47" t="e">
        <f aca="false">DAY(C122)</f>
        <v>#VALUE!</v>
      </c>
      <c r="E122" s="47" t="e">
        <f aca="false">MONTH(C122)</f>
        <v>#VALUE!</v>
      </c>
      <c r="F122" s="47" t="e">
        <f aca="false">YEAR(C122)</f>
        <v>#VALUE!</v>
      </c>
      <c r="G122" s="47"/>
      <c r="H122" s="50"/>
      <c r="I122" s="47" t="n">
        <f aca="false">OR(H$2&gt;C122,ISBLANK(C122),ISTEXT(C122))</f>
        <v>1</v>
      </c>
      <c r="J122" s="47" t="e">
        <f aca="false">IF(M122=0, "", IF(M122=1, "1 year", M122&amp;" years"))</f>
        <v>#VALUE!</v>
      </c>
      <c r="K122" s="47" t="e">
        <f aca="false">IF(N122=0, "", IF(N122=1, "1 month", N122&amp;" months"))</f>
        <v>#VALUE!</v>
      </c>
      <c r="L122" s="47" t="e">
        <f aca="false">IF(O122=0, "", IF(O122=1, "1 day", O122&amp;" days"))</f>
        <v>#VALUE!</v>
      </c>
      <c r="M122" s="48" t="e">
        <f aca="false">ORG.OPENOFFICE.YEARS(H$2, C122, 0)</f>
        <v>#VALUE!</v>
      </c>
      <c r="N122" s="48" t="e">
        <f aca="false">MOD(ORG.OPENOFFICE.MONTHS(H$2, C122, 0),12)</f>
        <v>#VALUE!</v>
      </c>
      <c r="O122" s="48" t="e">
        <f aca="false">IF(G$2&lt;=D122, D122-G$2, _xlfn.DAYS(C122, DATE(F122, E122-1, G$2)))</f>
        <v>#VALUE!</v>
      </c>
      <c r="P122" s="28" t="str">
        <f aca="false">IF(I122, "", TRIM(J122&amp;" "&amp;K122&amp;" "&amp;L122))</f>
        <v/>
      </c>
    </row>
    <row r="123" customFormat="false" ht="12.8" hidden="false" customHeight="false" outlineLevel="0" collapsed="false">
      <c r="A123" s="21"/>
      <c r="B123" s="21"/>
      <c r="C123" s="27" t="str">
        <f aca="true">IF(INDIRECT("B123")=0, "", INDIRECT("B123"))</f>
        <v/>
      </c>
      <c r="D123" s="47" t="e">
        <f aca="false">DAY(C123)</f>
        <v>#VALUE!</v>
      </c>
      <c r="E123" s="47" t="e">
        <f aca="false">MONTH(C123)</f>
        <v>#VALUE!</v>
      </c>
      <c r="F123" s="47" t="e">
        <f aca="false">YEAR(C123)</f>
        <v>#VALUE!</v>
      </c>
      <c r="G123" s="47"/>
      <c r="H123" s="50"/>
      <c r="I123" s="47" t="n">
        <f aca="false">OR(H$2&gt;C123,ISBLANK(C123),ISTEXT(C123))</f>
        <v>1</v>
      </c>
      <c r="J123" s="47" t="e">
        <f aca="false">IF(M123=0, "", IF(M123=1, "1 year", M123&amp;" years"))</f>
        <v>#VALUE!</v>
      </c>
      <c r="K123" s="47" t="e">
        <f aca="false">IF(N123=0, "", IF(N123=1, "1 month", N123&amp;" months"))</f>
        <v>#VALUE!</v>
      </c>
      <c r="L123" s="47" t="e">
        <f aca="false">IF(O123=0, "", IF(O123=1, "1 day", O123&amp;" days"))</f>
        <v>#VALUE!</v>
      </c>
      <c r="M123" s="48" t="e">
        <f aca="false">ORG.OPENOFFICE.YEARS(H$2, C123, 0)</f>
        <v>#VALUE!</v>
      </c>
      <c r="N123" s="48" t="e">
        <f aca="false">MOD(ORG.OPENOFFICE.MONTHS(H$2, C123, 0),12)</f>
        <v>#VALUE!</v>
      </c>
      <c r="O123" s="48" t="e">
        <f aca="false">IF(G$2&lt;=D123, D123-G$2, _xlfn.DAYS(C123, DATE(F123, E123-1, G$2)))</f>
        <v>#VALUE!</v>
      </c>
      <c r="P123" s="28" t="str">
        <f aca="false">IF(I123, "", TRIM(J123&amp;" "&amp;K123&amp;" "&amp;L123))</f>
        <v/>
      </c>
    </row>
    <row r="124" customFormat="false" ht="12.8" hidden="false" customHeight="false" outlineLevel="0" collapsed="false">
      <c r="A124" s="21"/>
      <c r="B124" s="21"/>
      <c r="C124" s="27" t="str">
        <f aca="true">IF(INDIRECT("B124")=0, "", INDIRECT("B124"))</f>
        <v/>
      </c>
      <c r="D124" s="47" t="e">
        <f aca="false">DAY(C124)</f>
        <v>#VALUE!</v>
      </c>
      <c r="E124" s="47" t="e">
        <f aca="false">MONTH(C124)</f>
        <v>#VALUE!</v>
      </c>
      <c r="F124" s="47" t="e">
        <f aca="false">YEAR(C124)</f>
        <v>#VALUE!</v>
      </c>
      <c r="G124" s="47"/>
      <c r="H124" s="50"/>
      <c r="I124" s="47" t="n">
        <f aca="false">OR(H$2&gt;C124,ISBLANK(C124),ISTEXT(C124))</f>
        <v>1</v>
      </c>
      <c r="J124" s="47" t="e">
        <f aca="false">IF(M124=0, "", IF(M124=1, "1 year", M124&amp;" years"))</f>
        <v>#VALUE!</v>
      </c>
      <c r="K124" s="47" t="e">
        <f aca="false">IF(N124=0, "", IF(N124=1, "1 month", N124&amp;" months"))</f>
        <v>#VALUE!</v>
      </c>
      <c r="L124" s="47" t="e">
        <f aca="false">IF(O124=0, "", IF(O124=1, "1 day", O124&amp;" days"))</f>
        <v>#VALUE!</v>
      </c>
      <c r="M124" s="48" t="e">
        <f aca="false">ORG.OPENOFFICE.YEARS(H$2, C124, 0)</f>
        <v>#VALUE!</v>
      </c>
      <c r="N124" s="48" t="e">
        <f aca="false">MOD(ORG.OPENOFFICE.MONTHS(H$2, C124, 0),12)</f>
        <v>#VALUE!</v>
      </c>
      <c r="O124" s="48" t="e">
        <f aca="false">IF(G$2&lt;=D124, D124-G$2, _xlfn.DAYS(C124, DATE(F124, E124-1, G$2)))</f>
        <v>#VALUE!</v>
      </c>
      <c r="P124" s="28" t="str">
        <f aca="false">IF(I124, "", TRIM(J124&amp;" "&amp;K124&amp;" "&amp;L124))</f>
        <v/>
      </c>
    </row>
    <row r="125" customFormat="false" ht="12.8" hidden="false" customHeight="false" outlineLevel="0" collapsed="false">
      <c r="A125" s="21"/>
      <c r="B125" s="21"/>
      <c r="C125" s="27" t="str">
        <f aca="true">IF(INDIRECT("B125")=0, "", INDIRECT("B125"))</f>
        <v/>
      </c>
      <c r="D125" s="47" t="e">
        <f aca="false">DAY(C125)</f>
        <v>#VALUE!</v>
      </c>
      <c r="E125" s="47" t="e">
        <f aca="false">MONTH(C125)</f>
        <v>#VALUE!</v>
      </c>
      <c r="F125" s="47" t="e">
        <f aca="false">YEAR(C125)</f>
        <v>#VALUE!</v>
      </c>
      <c r="G125" s="47"/>
      <c r="H125" s="50"/>
      <c r="I125" s="47" t="n">
        <f aca="false">OR(H$2&gt;C125,ISBLANK(C125),ISTEXT(C125))</f>
        <v>1</v>
      </c>
      <c r="J125" s="47" t="e">
        <f aca="false">IF(M125=0, "", IF(M125=1, "1 year", M125&amp;" years"))</f>
        <v>#VALUE!</v>
      </c>
      <c r="K125" s="47" t="e">
        <f aca="false">IF(N125=0, "", IF(N125=1, "1 month", N125&amp;" months"))</f>
        <v>#VALUE!</v>
      </c>
      <c r="L125" s="47" t="e">
        <f aca="false">IF(O125=0, "", IF(O125=1, "1 day", O125&amp;" days"))</f>
        <v>#VALUE!</v>
      </c>
      <c r="M125" s="48" t="e">
        <f aca="false">ORG.OPENOFFICE.YEARS(H$2, C125, 0)</f>
        <v>#VALUE!</v>
      </c>
      <c r="N125" s="48" t="e">
        <f aca="false">MOD(ORG.OPENOFFICE.MONTHS(H$2, C125, 0),12)</f>
        <v>#VALUE!</v>
      </c>
      <c r="O125" s="48" t="e">
        <f aca="false">IF(G$2&lt;=D125, D125-G$2, _xlfn.DAYS(C125, DATE(F125, E125-1, G$2)))</f>
        <v>#VALUE!</v>
      </c>
      <c r="P125" s="28" t="str">
        <f aca="false">IF(I125, "", TRIM(J125&amp;" "&amp;K125&amp;" "&amp;L125))</f>
        <v/>
      </c>
    </row>
    <row r="126" customFormat="false" ht="12.8" hidden="false" customHeight="false" outlineLevel="0" collapsed="false">
      <c r="A126" s="21"/>
      <c r="B126" s="21"/>
      <c r="C126" s="27" t="str">
        <f aca="true">IF(INDIRECT("B126")=0, "", INDIRECT("B126"))</f>
        <v/>
      </c>
      <c r="D126" s="47" t="e">
        <f aca="false">DAY(C126)</f>
        <v>#VALUE!</v>
      </c>
      <c r="E126" s="47" t="e">
        <f aca="false">MONTH(C126)</f>
        <v>#VALUE!</v>
      </c>
      <c r="F126" s="47" t="e">
        <f aca="false">YEAR(C126)</f>
        <v>#VALUE!</v>
      </c>
      <c r="G126" s="47"/>
      <c r="H126" s="50"/>
      <c r="I126" s="47" t="n">
        <f aca="false">OR(H$2&gt;C126,ISBLANK(C126),ISTEXT(C126))</f>
        <v>1</v>
      </c>
      <c r="J126" s="47" t="e">
        <f aca="false">IF(M126=0, "", IF(M126=1, "1 year", M126&amp;" years"))</f>
        <v>#VALUE!</v>
      </c>
      <c r="K126" s="47" t="e">
        <f aca="false">IF(N126=0, "", IF(N126=1, "1 month", N126&amp;" months"))</f>
        <v>#VALUE!</v>
      </c>
      <c r="L126" s="47" t="e">
        <f aca="false">IF(O126=0, "", IF(O126=1, "1 day", O126&amp;" days"))</f>
        <v>#VALUE!</v>
      </c>
      <c r="M126" s="48" t="e">
        <f aca="false">ORG.OPENOFFICE.YEARS(H$2, C126, 0)</f>
        <v>#VALUE!</v>
      </c>
      <c r="N126" s="48" t="e">
        <f aca="false">MOD(ORG.OPENOFFICE.MONTHS(H$2, C126, 0),12)</f>
        <v>#VALUE!</v>
      </c>
      <c r="O126" s="48" t="e">
        <f aca="false">IF(G$2&lt;=D126, D126-G$2, _xlfn.DAYS(C126, DATE(F126, E126-1, G$2)))</f>
        <v>#VALUE!</v>
      </c>
      <c r="P126" s="28" t="str">
        <f aca="false">IF(I126, "", TRIM(J126&amp;" "&amp;K126&amp;" "&amp;L126))</f>
        <v/>
      </c>
    </row>
    <row r="127" customFormat="false" ht="12.8" hidden="false" customHeight="false" outlineLevel="0" collapsed="false">
      <c r="A127" s="21"/>
      <c r="B127" s="21"/>
      <c r="C127" s="27" t="str">
        <f aca="true">IF(INDIRECT("B127")=0, "", INDIRECT("B127"))</f>
        <v/>
      </c>
      <c r="D127" s="47" t="e">
        <f aca="false">DAY(C127)</f>
        <v>#VALUE!</v>
      </c>
      <c r="E127" s="47" t="e">
        <f aca="false">MONTH(C127)</f>
        <v>#VALUE!</v>
      </c>
      <c r="F127" s="47" t="e">
        <f aca="false">YEAR(C127)</f>
        <v>#VALUE!</v>
      </c>
      <c r="G127" s="47"/>
      <c r="H127" s="50"/>
      <c r="I127" s="47" t="n">
        <f aca="false">OR(H$2&gt;C127,ISBLANK(C127),ISTEXT(C127))</f>
        <v>1</v>
      </c>
      <c r="J127" s="47" t="e">
        <f aca="false">IF(M127=0, "", IF(M127=1, "1 year", M127&amp;" years"))</f>
        <v>#VALUE!</v>
      </c>
      <c r="K127" s="47" t="e">
        <f aca="false">IF(N127=0, "", IF(N127=1, "1 month", N127&amp;" months"))</f>
        <v>#VALUE!</v>
      </c>
      <c r="L127" s="47" t="e">
        <f aca="false">IF(O127=0, "", IF(O127=1, "1 day", O127&amp;" days"))</f>
        <v>#VALUE!</v>
      </c>
      <c r="M127" s="48" t="e">
        <f aca="false">ORG.OPENOFFICE.YEARS(H$2, C127, 0)</f>
        <v>#VALUE!</v>
      </c>
      <c r="N127" s="48" t="e">
        <f aca="false">MOD(ORG.OPENOFFICE.MONTHS(H$2, C127, 0),12)</f>
        <v>#VALUE!</v>
      </c>
      <c r="O127" s="48" t="e">
        <f aca="false">IF(G$2&lt;=D127, D127-G$2, _xlfn.DAYS(C127, DATE(F127, E127-1, G$2)))</f>
        <v>#VALUE!</v>
      </c>
      <c r="P127" s="28" t="str">
        <f aca="false">IF(I127, "", TRIM(J127&amp;" "&amp;K127&amp;" "&amp;L127))</f>
        <v/>
      </c>
    </row>
    <row r="128" customFormat="false" ht="12.8" hidden="false" customHeight="false" outlineLevel="0" collapsed="false">
      <c r="A128" s="21"/>
      <c r="B128" s="21"/>
      <c r="C128" s="27" t="str">
        <f aca="true">IF(INDIRECT("B128")=0, "", INDIRECT("B128"))</f>
        <v/>
      </c>
      <c r="D128" s="47" t="e">
        <f aca="false">DAY(C128)</f>
        <v>#VALUE!</v>
      </c>
      <c r="E128" s="47" t="e">
        <f aca="false">MONTH(C128)</f>
        <v>#VALUE!</v>
      </c>
      <c r="F128" s="47" t="e">
        <f aca="false">YEAR(C128)</f>
        <v>#VALUE!</v>
      </c>
      <c r="G128" s="47"/>
      <c r="H128" s="50"/>
      <c r="I128" s="47" t="n">
        <f aca="false">OR(H$2&gt;C128,ISBLANK(C128),ISTEXT(C128))</f>
        <v>1</v>
      </c>
      <c r="J128" s="47" t="e">
        <f aca="false">IF(M128=0, "", IF(M128=1, "1 year", M128&amp;" years"))</f>
        <v>#VALUE!</v>
      </c>
      <c r="K128" s="47" t="e">
        <f aca="false">IF(N128=0, "", IF(N128=1, "1 month", N128&amp;" months"))</f>
        <v>#VALUE!</v>
      </c>
      <c r="L128" s="47" t="e">
        <f aca="false">IF(O128=0, "", IF(O128=1, "1 day", O128&amp;" days"))</f>
        <v>#VALUE!</v>
      </c>
      <c r="M128" s="48" t="e">
        <f aca="false">ORG.OPENOFFICE.YEARS(H$2, C128, 0)</f>
        <v>#VALUE!</v>
      </c>
      <c r="N128" s="48" t="e">
        <f aca="false">MOD(ORG.OPENOFFICE.MONTHS(H$2, C128, 0),12)</f>
        <v>#VALUE!</v>
      </c>
      <c r="O128" s="48" t="e">
        <f aca="false">IF(G$2&lt;=D128, D128-G$2, _xlfn.DAYS(C128, DATE(F128, E128-1, G$2)))</f>
        <v>#VALUE!</v>
      </c>
      <c r="P128" s="28" t="str">
        <f aca="false">IF(I128, "", TRIM(J128&amp;" "&amp;K128&amp;" "&amp;L128))</f>
        <v/>
      </c>
    </row>
    <row r="129" customFormat="false" ht="12.8" hidden="false" customHeight="false" outlineLevel="0" collapsed="false">
      <c r="A129" s="21"/>
      <c r="B129" s="21"/>
      <c r="C129" s="27" t="str">
        <f aca="true">IF(INDIRECT("B129")=0, "", INDIRECT("B129"))</f>
        <v/>
      </c>
      <c r="D129" s="47" t="e">
        <f aca="false">DAY(C129)</f>
        <v>#VALUE!</v>
      </c>
      <c r="E129" s="47" t="e">
        <f aca="false">MONTH(C129)</f>
        <v>#VALUE!</v>
      </c>
      <c r="F129" s="47" t="e">
        <f aca="false">YEAR(C129)</f>
        <v>#VALUE!</v>
      </c>
      <c r="G129" s="47"/>
      <c r="H129" s="50"/>
      <c r="I129" s="47" t="n">
        <f aca="false">OR(H$2&gt;C129,ISBLANK(C129),ISTEXT(C129))</f>
        <v>1</v>
      </c>
      <c r="J129" s="47" t="e">
        <f aca="false">IF(M129=0, "", IF(M129=1, "1 year", M129&amp;" years"))</f>
        <v>#VALUE!</v>
      </c>
      <c r="K129" s="47" t="e">
        <f aca="false">IF(N129=0, "", IF(N129=1, "1 month", N129&amp;" months"))</f>
        <v>#VALUE!</v>
      </c>
      <c r="L129" s="47" t="e">
        <f aca="false">IF(O129=0, "", IF(O129=1, "1 day", O129&amp;" days"))</f>
        <v>#VALUE!</v>
      </c>
      <c r="M129" s="48" t="e">
        <f aca="false">ORG.OPENOFFICE.YEARS(H$2, C129, 0)</f>
        <v>#VALUE!</v>
      </c>
      <c r="N129" s="48" t="e">
        <f aca="false">MOD(ORG.OPENOFFICE.MONTHS(H$2, C129, 0),12)</f>
        <v>#VALUE!</v>
      </c>
      <c r="O129" s="48" t="e">
        <f aca="false">IF(G$2&lt;=D129, D129-G$2, _xlfn.DAYS(C129, DATE(F129, E129-1, G$2)))</f>
        <v>#VALUE!</v>
      </c>
      <c r="P129" s="28" t="str">
        <f aca="false">IF(I129, "", TRIM(J129&amp;" "&amp;K129&amp;" "&amp;L129))</f>
        <v/>
      </c>
    </row>
    <row r="130" customFormat="false" ht="12.8" hidden="false" customHeight="false" outlineLevel="0" collapsed="false">
      <c r="A130" s="21"/>
      <c r="B130" s="21"/>
      <c r="C130" s="27" t="str">
        <f aca="true">IF(INDIRECT("B130")=0, "", INDIRECT("B130"))</f>
        <v/>
      </c>
      <c r="D130" s="47" t="e">
        <f aca="false">DAY(C130)</f>
        <v>#VALUE!</v>
      </c>
      <c r="E130" s="47" t="e">
        <f aca="false">MONTH(C130)</f>
        <v>#VALUE!</v>
      </c>
      <c r="F130" s="47" t="e">
        <f aca="false">YEAR(C130)</f>
        <v>#VALUE!</v>
      </c>
      <c r="G130" s="47"/>
      <c r="H130" s="50"/>
      <c r="I130" s="47" t="n">
        <f aca="false">OR(H$2&gt;C130,ISBLANK(C130),ISTEXT(C130))</f>
        <v>1</v>
      </c>
      <c r="J130" s="47" t="e">
        <f aca="false">IF(M130=0, "", IF(M130=1, "1 year", M130&amp;" years"))</f>
        <v>#VALUE!</v>
      </c>
      <c r="K130" s="47" t="e">
        <f aca="false">IF(N130=0, "", IF(N130=1, "1 month", N130&amp;" months"))</f>
        <v>#VALUE!</v>
      </c>
      <c r="L130" s="47" t="e">
        <f aca="false">IF(O130=0, "", IF(O130=1, "1 day", O130&amp;" days"))</f>
        <v>#VALUE!</v>
      </c>
      <c r="M130" s="48" t="e">
        <f aca="false">ORG.OPENOFFICE.YEARS(H$2, C130, 0)</f>
        <v>#VALUE!</v>
      </c>
      <c r="N130" s="48" t="e">
        <f aca="false">MOD(ORG.OPENOFFICE.MONTHS(H$2, C130, 0),12)</f>
        <v>#VALUE!</v>
      </c>
      <c r="O130" s="48" t="e">
        <f aca="false">IF(G$2&lt;=D130, D130-G$2, _xlfn.DAYS(C130, DATE(F130, E130-1, G$2)))</f>
        <v>#VALUE!</v>
      </c>
      <c r="P130" s="28" t="str">
        <f aca="false">IF(I130, "", TRIM(J130&amp;" "&amp;K130&amp;" "&amp;L130))</f>
        <v/>
      </c>
    </row>
    <row r="131" customFormat="false" ht="12.8" hidden="false" customHeight="false" outlineLevel="0" collapsed="false">
      <c r="A131" s="21"/>
      <c r="B131" s="21"/>
      <c r="C131" s="27" t="str">
        <f aca="true">IF(INDIRECT("B131")=0, "", INDIRECT("B131"))</f>
        <v/>
      </c>
      <c r="D131" s="47" t="e">
        <f aca="false">DAY(C131)</f>
        <v>#VALUE!</v>
      </c>
      <c r="E131" s="47" t="e">
        <f aca="false">MONTH(C131)</f>
        <v>#VALUE!</v>
      </c>
      <c r="F131" s="47" t="e">
        <f aca="false">YEAR(C131)</f>
        <v>#VALUE!</v>
      </c>
      <c r="G131" s="47"/>
      <c r="H131" s="50"/>
      <c r="I131" s="47" t="n">
        <f aca="false">OR(H$2&gt;C131,ISBLANK(C131),ISTEXT(C131))</f>
        <v>1</v>
      </c>
      <c r="J131" s="47" t="e">
        <f aca="false">IF(M131=0, "", IF(M131=1, "1 year", M131&amp;" years"))</f>
        <v>#VALUE!</v>
      </c>
      <c r="K131" s="47" t="e">
        <f aca="false">IF(N131=0, "", IF(N131=1, "1 month", N131&amp;" months"))</f>
        <v>#VALUE!</v>
      </c>
      <c r="L131" s="47" t="e">
        <f aca="false">IF(O131=0, "", IF(O131=1, "1 day", O131&amp;" days"))</f>
        <v>#VALUE!</v>
      </c>
      <c r="M131" s="48" t="e">
        <f aca="false">ORG.OPENOFFICE.YEARS(H$2, C131, 0)</f>
        <v>#VALUE!</v>
      </c>
      <c r="N131" s="48" t="e">
        <f aca="false">MOD(ORG.OPENOFFICE.MONTHS(H$2, C131, 0),12)</f>
        <v>#VALUE!</v>
      </c>
      <c r="O131" s="48" t="e">
        <f aca="false">IF(G$2&lt;=D131, D131-G$2, _xlfn.DAYS(C131, DATE(F131, E131-1, G$2)))</f>
        <v>#VALUE!</v>
      </c>
      <c r="P131" s="28" t="str">
        <f aca="false">IF(I131, "", TRIM(J131&amp;" "&amp;K131&amp;" "&amp;L131))</f>
        <v/>
      </c>
    </row>
    <row r="132" customFormat="false" ht="12.8" hidden="false" customHeight="false" outlineLevel="0" collapsed="false">
      <c r="A132" s="21"/>
      <c r="B132" s="21"/>
      <c r="C132" s="27" t="str">
        <f aca="true">IF(INDIRECT("B132")=0, "", INDIRECT("B132"))</f>
        <v/>
      </c>
      <c r="D132" s="47" t="e">
        <f aca="false">DAY(C132)</f>
        <v>#VALUE!</v>
      </c>
      <c r="E132" s="47" t="e">
        <f aca="false">MONTH(C132)</f>
        <v>#VALUE!</v>
      </c>
      <c r="F132" s="47" t="e">
        <f aca="false">YEAR(C132)</f>
        <v>#VALUE!</v>
      </c>
      <c r="G132" s="47"/>
      <c r="H132" s="50"/>
      <c r="I132" s="47" t="n">
        <f aca="false">OR(H$2&gt;C132,ISBLANK(C132),ISTEXT(C132))</f>
        <v>1</v>
      </c>
      <c r="J132" s="47" t="e">
        <f aca="false">IF(M132=0, "", IF(M132=1, "1 year", M132&amp;" years"))</f>
        <v>#VALUE!</v>
      </c>
      <c r="K132" s="47" t="e">
        <f aca="false">IF(N132=0, "", IF(N132=1, "1 month", N132&amp;" months"))</f>
        <v>#VALUE!</v>
      </c>
      <c r="L132" s="47" t="e">
        <f aca="false">IF(O132=0, "", IF(O132=1, "1 day", O132&amp;" days"))</f>
        <v>#VALUE!</v>
      </c>
      <c r="M132" s="48" t="e">
        <f aca="false">ORG.OPENOFFICE.YEARS(H$2, C132, 0)</f>
        <v>#VALUE!</v>
      </c>
      <c r="N132" s="48" t="e">
        <f aca="false">MOD(ORG.OPENOFFICE.MONTHS(H$2, C132, 0),12)</f>
        <v>#VALUE!</v>
      </c>
      <c r="O132" s="48" t="e">
        <f aca="false">IF(G$2&lt;=D132, D132-G$2, _xlfn.DAYS(C132, DATE(F132, E132-1, G$2)))</f>
        <v>#VALUE!</v>
      </c>
      <c r="P132" s="28" t="str">
        <f aca="false">IF(I132, "", TRIM(J132&amp;" "&amp;K132&amp;" "&amp;L132))</f>
        <v/>
      </c>
    </row>
    <row r="133" customFormat="false" ht="12.8" hidden="false" customHeight="false" outlineLevel="0" collapsed="false">
      <c r="A133" s="21"/>
      <c r="B133" s="21"/>
      <c r="C133" s="27" t="str">
        <f aca="true">IF(INDIRECT("B133")=0, "", INDIRECT("B133"))</f>
        <v/>
      </c>
      <c r="D133" s="47" t="e">
        <f aca="false">DAY(C133)</f>
        <v>#VALUE!</v>
      </c>
      <c r="E133" s="47" t="e">
        <f aca="false">MONTH(C133)</f>
        <v>#VALUE!</v>
      </c>
      <c r="F133" s="47" t="e">
        <f aca="false">YEAR(C133)</f>
        <v>#VALUE!</v>
      </c>
      <c r="G133" s="47"/>
      <c r="H133" s="50"/>
      <c r="I133" s="47" t="n">
        <f aca="false">OR(H$2&gt;C133,ISBLANK(C133),ISTEXT(C133))</f>
        <v>1</v>
      </c>
      <c r="J133" s="47" t="e">
        <f aca="false">IF(M133=0, "", IF(M133=1, "1 year", M133&amp;" years"))</f>
        <v>#VALUE!</v>
      </c>
      <c r="K133" s="47" t="e">
        <f aca="false">IF(N133=0, "", IF(N133=1, "1 month", N133&amp;" months"))</f>
        <v>#VALUE!</v>
      </c>
      <c r="L133" s="47" t="e">
        <f aca="false">IF(O133=0, "", IF(O133=1, "1 day", O133&amp;" days"))</f>
        <v>#VALUE!</v>
      </c>
      <c r="M133" s="48" t="e">
        <f aca="false">ORG.OPENOFFICE.YEARS(H$2, C133, 0)</f>
        <v>#VALUE!</v>
      </c>
      <c r="N133" s="48" t="e">
        <f aca="false">MOD(ORG.OPENOFFICE.MONTHS(H$2, C133, 0),12)</f>
        <v>#VALUE!</v>
      </c>
      <c r="O133" s="48" t="e">
        <f aca="false">IF(G$2&lt;=D133, D133-G$2, _xlfn.DAYS(C133, DATE(F133, E133-1, G$2)))</f>
        <v>#VALUE!</v>
      </c>
      <c r="P133" s="28" t="str">
        <f aca="false">IF(I133, "", TRIM(J133&amp;" "&amp;K133&amp;" "&amp;L133))</f>
        <v/>
      </c>
    </row>
    <row r="134" customFormat="false" ht="12.8" hidden="false" customHeight="false" outlineLevel="0" collapsed="false">
      <c r="A134" s="21"/>
      <c r="B134" s="21"/>
      <c r="C134" s="27" t="str">
        <f aca="true">IF(INDIRECT("B134")=0, "", INDIRECT("B134"))</f>
        <v/>
      </c>
      <c r="D134" s="47" t="e">
        <f aca="false">DAY(C134)</f>
        <v>#VALUE!</v>
      </c>
      <c r="E134" s="47" t="e">
        <f aca="false">MONTH(C134)</f>
        <v>#VALUE!</v>
      </c>
      <c r="F134" s="47" t="e">
        <f aca="false">YEAR(C134)</f>
        <v>#VALUE!</v>
      </c>
      <c r="G134" s="47"/>
      <c r="H134" s="50"/>
      <c r="I134" s="47" t="n">
        <f aca="false">OR(H$2&gt;C134,ISBLANK(C134),ISTEXT(C134))</f>
        <v>1</v>
      </c>
      <c r="J134" s="47" t="e">
        <f aca="false">IF(M134=0, "", IF(M134=1, "1 year", M134&amp;" years"))</f>
        <v>#VALUE!</v>
      </c>
      <c r="K134" s="47" t="e">
        <f aca="false">IF(N134=0, "", IF(N134=1, "1 month", N134&amp;" months"))</f>
        <v>#VALUE!</v>
      </c>
      <c r="L134" s="47" t="e">
        <f aca="false">IF(O134=0, "", IF(O134=1, "1 day", O134&amp;" days"))</f>
        <v>#VALUE!</v>
      </c>
      <c r="M134" s="48" t="e">
        <f aca="false">ORG.OPENOFFICE.YEARS(H$2, C134, 0)</f>
        <v>#VALUE!</v>
      </c>
      <c r="N134" s="48" t="e">
        <f aca="false">MOD(ORG.OPENOFFICE.MONTHS(H$2, C134, 0),12)</f>
        <v>#VALUE!</v>
      </c>
      <c r="O134" s="48" t="e">
        <f aca="false">IF(G$2&lt;=D134, D134-G$2, _xlfn.DAYS(C134, DATE(F134, E134-1, G$2)))</f>
        <v>#VALUE!</v>
      </c>
      <c r="P134" s="28" t="str">
        <f aca="false">IF(I134, "", TRIM(J134&amp;" "&amp;K134&amp;" "&amp;L134))</f>
        <v/>
      </c>
    </row>
    <row r="135" customFormat="false" ht="12.8" hidden="false" customHeight="false" outlineLevel="0" collapsed="false">
      <c r="A135" s="21"/>
      <c r="B135" s="21"/>
      <c r="C135" s="27" t="str">
        <f aca="true">IF(INDIRECT("B135")=0, "", INDIRECT("B135"))</f>
        <v/>
      </c>
      <c r="D135" s="47" t="e">
        <f aca="false">DAY(C135)</f>
        <v>#VALUE!</v>
      </c>
      <c r="E135" s="47" t="e">
        <f aca="false">MONTH(C135)</f>
        <v>#VALUE!</v>
      </c>
      <c r="F135" s="47" t="e">
        <f aca="false">YEAR(C135)</f>
        <v>#VALUE!</v>
      </c>
      <c r="G135" s="47"/>
      <c r="H135" s="50"/>
      <c r="I135" s="47" t="n">
        <f aca="false">OR(H$2&gt;C135,ISBLANK(C135),ISTEXT(C135))</f>
        <v>1</v>
      </c>
      <c r="J135" s="47" t="e">
        <f aca="false">IF(M135=0, "", IF(M135=1, "1 year", M135&amp;" years"))</f>
        <v>#VALUE!</v>
      </c>
      <c r="K135" s="47" t="e">
        <f aca="false">IF(N135=0, "", IF(N135=1, "1 month", N135&amp;" months"))</f>
        <v>#VALUE!</v>
      </c>
      <c r="L135" s="47" t="e">
        <f aca="false">IF(O135=0, "", IF(O135=1, "1 day", O135&amp;" days"))</f>
        <v>#VALUE!</v>
      </c>
      <c r="M135" s="48" t="e">
        <f aca="false">ORG.OPENOFFICE.YEARS(H$2, C135, 0)</f>
        <v>#VALUE!</v>
      </c>
      <c r="N135" s="48" t="e">
        <f aca="false">MOD(ORG.OPENOFFICE.MONTHS(H$2, C135, 0),12)</f>
        <v>#VALUE!</v>
      </c>
      <c r="O135" s="48" t="e">
        <f aca="false">IF(G$2&lt;=D135, D135-G$2, _xlfn.DAYS(C135, DATE(F135, E135-1, G$2)))</f>
        <v>#VALUE!</v>
      </c>
      <c r="P135" s="28" t="str">
        <f aca="false">IF(I135, "", TRIM(J135&amp;" "&amp;K135&amp;" "&amp;L135))</f>
        <v/>
      </c>
    </row>
    <row r="136" customFormat="false" ht="12.8" hidden="false" customHeight="false" outlineLevel="0" collapsed="false">
      <c r="A136" s="21"/>
      <c r="B136" s="21"/>
      <c r="C136" s="27" t="str">
        <f aca="true">IF(INDIRECT("B136")=0, "", INDIRECT("B136"))</f>
        <v/>
      </c>
      <c r="D136" s="47" t="e">
        <f aca="false">DAY(C136)</f>
        <v>#VALUE!</v>
      </c>
      <c r="E136" s="47" t="e">
        <f aca="false">MONTH(C136)</f>
        <v>#VALUE!</v>
      </c>
      <c r="F136" s="47" t="e">
        <f aca="false">YEAR(C136)</f>
        <v>#VALUE!</v>
      </c>
      <c r="G136" s="47"/>
      <c r="H136" s="50"/>
      <c r="I136" s="47" t="n">
        <f aca="false">OR(H$2&gt;C136,ISBLANK(C136),ISTEXT(C136))</f>
        <v>1</v>
      </c>
      <c r="J136" s="47" t="e">
        <f aca="false">IF(M136=0, "", IF(M136=1, "1 year", M136&amp;" years"))</f>
        <v>#VALUE!</v>
      </c>
      <c r="K136" s="47" t="e">
        <f aca="false">IF(N136=0, "", IF(N136=1, "1 month", N136&amp;" months"))</f>
        <v>#VALUE!</v>
      </c>
      <c r="L136" s="47" t="e">
        <f aca="false">IF(O136=0, "", IF(O136=1, "1 day", O136&amp;" days"))</f>
        <v>#VALUE!</v>
      </c>
      <c r="M136" s="48" t="e">
        <f aca="false">ORG.OPENOFFICE.YEARS(H$2, C136, 0)</f>
        <v>#VALUE!</v>
      </c>
      <c r="N136" s="48" t="e">
        <f aca="false">MOD(ORG.OPENOFFICE.MONTHS(H$2, C136, 0),12)</f>
        <v>#VALUE!</v>
      </c>
      <c r="O136" s="48" t="e">
        <f aca="false">IF(G$2&lt;=D136, D136-G$2, _xlfn.DAYS(C136, DATE(F136, E136-1, G$2)))</f>
        <v>#VALUE!</v>
      </c>
      <c r="P136" s="28" t="str">
        <f aca="false">IF(I136, "", TRIM(J136&amp;" "&amp;K136&amp;" "&amp;L136))</f>
        <v/>
      </c>
    </row>
    <row r="137" customFormat="false" ht="12.8" hidden="false" customHeight="false" outlineLevel="0" collapsed="false">
      <c r="A137" s="21"/>
      <c r="B137" s="21"/>
      <c r="C137" s="27" t="str">
        <f aca="true">IF(INDIRECT("B137")=0, "", INDIRECT("B137"))</f>
        <v/>
      </c>
      <c r="D137" s="47" t="e">
        <f aca="false">DAY(C137)</f>
        <v>#VALUE!</v>
      </c>
      <c r="E137" s="47" t="e">
        <f aca="false">MONTH(C137)</f>
        <v>#VALUE!</v>
      </c>
      <c r="F137" s="47" t="e">
        <f aca="false">YEAR(C137)</f>
        <v>#VALUE!</v>
      </c>
      <c r="G137" s="47"/>
      <c r="H137" s="50"/>
      <c r="I137" s="47" t="n">
        <f aca="false">OR(H$2&gt;C137,ISBLANK(C137),ISTEXT(C137))</f>
        <v>1</v>
      </c>
      <c r="J137" s="47" t="e">
        <f aca="false">IF(M137=0, "", IF(M137=1, "1 year", M137&amp;" years"))</f>
        <v>#VALUE!</v>
      </c>
      <c r="K137" s="47" t="e">
        <f aca="false">IF(N137=0, "", IF(N137=1, "1 month", N137&amp;" months"))</f>
        <v>#VALUE!</v>
      </c>
      <c r="L137" s="47" t="e">
        <f aca="false">IF(O137=0, "", IF(O137=1, "1 day", O137&amp;" days"))</f>
        <v>#VALUE!</v>
      </c>
      <c r="M137" s="48" t="e">
        <f aca="false">ORG.OPENOFFICE.YEARS(H$2, C137, 0)</f>
        <v>#VALUE!</v>
      </c>
      <c r="N137" s="48" t="e">
        <f aca="false">MOD(ORG.OPENOFFICE.MONTHS(H$2, C137, 0),12)</f>
        <v>#VALUE!</v>
      </c>
      <c r="O137" s="48" t="e">
        <f aca="false">IF(G$2&lt;=D137, D137-G$2, _xlfn.DAYS(C137, DATE(F137, E137-1, G$2)))</f>
        <v>#VALUE!</v>
      </c>
      <c r="P137" s="28" t="str">
        <f aca="false">IF(I137, "", TRIM(J137&amp;" "&amp;K137&amp;" "&amp;L137))</f>
        <v/>
      </c>
    </row>
    <row r="138" customFormat="false" ht="12.8" hidden="false" customHeight="false" outlineLevel="0" collapsed="false">
      <c r="A138" s="21"/>
      <c r="B138" s="21"/>
      <c r="C138" s="27" t="str">
        <f aca="true">IF(INDIRECT("B138")=0, "", INDIRECT("B138"))</f>
        <v/>
      </c>
      <c r="D138" s="47" t="e">
        <f aca="false">DAY(C138)</f>
        <v>#VALUE!</v>
      </c>
      <c r="E138" s="47" t="e">
        <f aca="false">MONTH(C138)</f>
        <v>#VALUE!</v>
      </c>
      <c r="F138" s="47" t="e">
        <f aca="false">YEAR(C138)</f>
        <v>#VALUE!</v>
      </c>
      <c r="G138" s="47"/>
      <c r="H138" s="50"/>
      <c r="I138" s="47" t="n">
        <f aca="false">OR(H$2&gt;C138,ISBLANK(C138),ISTEXT(C138))</f>
        <v>1</v>
      </c>
      <c r="J138" s="47" t="e">
        <f aca="false">IF(M138=0, "", IF(M138=1, "1 year", M138&amp;" years"))</f>
        <v>#VALUE!</v>
      </c>
      <c r="K138" s="47" t="e">
        <f aca="false">IF(N138=0, "", IF(N138=1, "1 month", N138&amp;" months"))</f>
        <v>#VALUE!</v>
      </c>
      <c r="L138" s="47" t="e">
        <f aca="false">IF(O138=0, "", IF(O138=1, "1 day", O138&amp;" days"))</f>
        <v>#VALUE!</v>
      </c>
      <c r="M138" s="48" t="e">
        <f aca="false">ORG.OPENOFFICE.YEARS(H$2, C138, 0)</f>
        <v>#VALUE!</v>
      </c>
      <c r="N138" s="48" t="e">
        <f aca="false">MOD(ORG.OPENOFFICE.MONTHS(H$2, C138, 0),12)</f>
        <v>#VALUE!</v>
      </c>
      <c r="O138" s="48" t="e">
        <f aca="false">IF(G$2&lt;=D138, D138-G$2, _xlfn.DAYS(C138, DATE(F138, E138-1, G$2)))</f>
        <v>#VALUE!</v>
      </c>
      <c r="P138" s="28" t="str">
        <f aca="false">IF(I138, "", TRIM(J138&amp;" "&amp;K138&amp;" "&amp;L138))</f>
        <v/>
      </c>
    </row>
    <row r="139" customFormat="false" ht="12.8" hidden="false" customHeight="false" outlineLevel="0" collapsed="false">
      <c r="A139" s="21"/>
      <c r="B139" s="21"/>
      <c r="C139" s="27" t="str">
        <f aca="true">IF(INDIRECT("B139")=0, "", INDIRECT("B139"))</f>
        <v/>
      </c>
      <c r="D139" s="47" t="e">
        <f aca="false">DAY(C139)</f>
        <v>#VALUE!</v>
      </c>
      <c r="E139" s="47" t="e">
        <f aca="false">MONTH(C139)</f>
        <v>#VALUE!</v>
      </c>
      <c r="F139" s="47" t="e">
        <f aca="false">YEAR(C139)</f>
        <v>#VALUE!</v>
      </c>
      <c r="G139" s="47"/>
      <c r="H139" s="50"/>
      <c r="I139" s="47" t="n">
        <f aca="false">OR(H$2&gt;C139,ISBLANK(C139),ISTEXT(C139))</f>
        <v>1</v>
      </c>
      <c r="J139" s="47" t="e">
        <f aca="false">IF(M139=0, "", IF(M139=1, "1 year", M139&amp;" years"))</f>
        <v>#VALUE!</v>
      </c>
      <c r="K139" s="47" t="e">
        <f aca="false">IF(N139=0, "", IF(N139=1, "1 month", N139&amp;" months"))</f>
        <v>#VALUE!</v>
      </c>
      <c r="L139" s="47" t="e">
        <f aca="false">IF(O139=0, "", IF(O139=1, "1 day", O139&amp;" days"))</f>
        <v>#VALUE!</v>
      </c>
      <c r="M139" s="48" t="e">
        <f aca="false">ORG.OPENOFFICE.YEARS(H$2, C139, 0)</f>
        <v>#VALUE!</v>
      </c>
      <c r="N139" s="48" t="e">
        <f aca="false">MOD(ORG.OPENOFFICE.MONTHS(H$2, C139, 0),12)</f>
        <v>#VALUE!</v>
      </c>
      <c r="O139" s="48" t="e">
        <f aca="false">IF(G$2&lt;=D139, D139-G$2, _xlfn.DAYS(C139, DATE(F139, E139-1, G$2)))</f>
        <v>#VALUE!</v>
      </c>
      <c r="P139" s="28" t="str">
        <f aca="false">IF(I139, "", TRIM(J139&amp;" "&amp;K139&amp;" "&amp;L139))</f>
        <v/>
      </c>
    </row>
    <row r="140" customFormat="false" ht="12.8" hidden="false" customHeight="false" outlineLevel="0" collapsed="false">
      <c r="A140" s="21"/>
      <c r="B140" s="21"/>
      <c r="C140" s="27" t="str">
        <f aca="true">IF(INDIRECT("B140")=0, "", INDIRECT("B140"))</f>
        <v/>
      </c>
      <c r="D140" s="47" t="e">
        <f aca="false">DAY(C140)</f>
        <v>#VALUE!</v>
      </c>
      <c r="E140" s="47" t="e">
        <f aca="false">MONTH(C140)</f>
        <v>#VALUE!</v>
      </c>
      <c r="F140" s="47" t="e">
        <f aca="false">YEAR(C140)</f>
        <v>#VALUE!</v>
      </c>
      <c r="G140" s="47"/>
      <c r="H140" s="50"/>
      <c r="I140" s="47" t="n">
        <f aca="false">OR(H$2&gt;C140,ISBLANK(C140),ISTEXT(C140))</f>
        <v>1</v>
      </c>
      <c r="J140" s="47" t="e">
        <f aca="false">IF(M140=0, "", IF(M140=1, "1 year", M140&amp;" years"))</f>
        <v>#VALUE!</v>
      </c>
      <c r="K140" s="47" t="e">
        <f aca="false">IF(N140=0, "", IF(N140=1, "1 month", N140&amp;" months"))</f>
        <v>#VALUE!</v>
      </c>
      <c r="L140" s="47" t="e">
        <f aca="false">IF(O140=0, "", IF(O140=1, "1 day", O140&amp;" days"))</f>
        <v>#VALUE!</v>
      </c>
      <c r="M140" s="48" t="e">
        <f aca="false">ORG.OPENOFFICE.YEARS(H$2, C140, 0)</f>
        <v>#VALUE!</v>
      </c>
      <c r="N140" s="48" t="e">
        <f aca="false">MOD(ORG.OPENOFFICE.MONTHS(H$2, C140, 0),12)</f>
        <v>#VALUE!</v>
      </c>
      <c r="O140" s="48" t="e">
        <f aca="false">IF(G$2&lt;=D140, D140-G$2, _xlfn.DAYS(C140, DATE(F140, E140-1, G$2)))</f>
        <v>#VALUE!</v>
      </c>
      <c r="P140" s="28" t="str">
        <f aca="false">IF(I140, "", TRIM(J140&amp;" "&amp;K140&amp;" "&amp;L140))</f>
        <v/>
      </c>
    </row>
    <row r="141" customFormat="false" ht="12.8" hidden="false" customHeight="false" outlineLevel="0" collapsed="false">
      <c r="A141" s="21"/>
      <c r="B141" s="21"/>
      <c r="C141" s="27" t="str">
        <f aca="true">IF(INDIRECT("B141")=0, "", INDIRECT("B141"))</f>
        <v/>
      </c>
      <c r="D141" s="47" t="e">
        <f aca="false">DAY(C141)</f>
        <v>#VALUE!</v>
      </c>
      <c r="E141" s="47" t="e">
        <f aca="false">MONTH(C141)</f>
        <v>#VALUE!</v>
      </c>
      <c r="F141" s="47" t="e">
        <f aca="false">YEAR(C141)</f>
        <v>#VALUE!</v>
      </c>
      <c r="G141" s="47"/>
      <c r="H141" s="50"/>
      <c r="I141" s="47" t="n">
        <f aca="false">OR(H$2&gt;C141,ISBLANK(C141),ISTEXT(C141))</f>
        <v>1</v>
      </c>
      <c r="J141" s="47" t="e">
        <f aca="false">IF(M141=0, "", IF(M141=1, "1 year", M141&amp;" years"))</f>
        <v>#VALUE!</v>
      </c>
      <c r="K141" s="47" t="e">
        <f aca="false">IF(N141=0, "", IF(N141=1, "1 month", N141&amp;" months"))</f>
        <v>#VALUE!</v>
      </c>
      <c r="L141" s="47" t="e">
        <f aca="false">IF(O141=0, "", IF(O141=1, "1 day", O141&amp;" days"))</f>
        <v>#VALUE!</v>
      </c>
      <c r="M141" s="48" t="e">
        <f aca="false">ORG.OPENOFFICE.YEARS(H$2, C141, 0)</f>
        <v>#VALUE!</v>
      </c>
      <c r="N141" s="48" t="e">
        <f aca="false">MOD(ORG.OPENOFFICE.MONTHS(H$2, C141, 0),12)</f>
        <v>#VALUE!</v>
      </c>
      <c r="O141" s="48" t="e">
        <f aca="false">IF(G$2&lt;=D141, D141-G$2, _xlfn.DAYS(C141, DATE(F141, E141-1, G$2)))</f>
        <v>#VALUE!</v>
      </c>
      <c r="P141" s="28" t="str">
        <f aca="false">IF(I141, "", TRIM(J141&amp;" "&amp;K141&amp;" "&amp;L141))</f>
        <v/>
      </c>
    </row>
    <row r="142" customFormat="false" ht="12.8" hidden="false" customHeight="false" outlineLevel="0" collapsed="false">
      <c r="A142" s="21"/>
      <c r="B142" s="21"/>
      <c r="C142" s="27" t="str">
        <f aca="true">IF(INDIRECT("B142")=0, "", INDIRECT("B142"))</f>
        <v/>
      </c>
      <c r="D142" s="47" t="e">
        <f aca="false">DAY(C142)</f>
        <v>#VALUE!</v>
      </c>
      <c r="E142" s="47" t="e">
        <f aca="false">MONTH(C142)</f>
        <v>#VALUE!</v>
      </c>
      <c r="F142" s="47" t="e">
        <f aca="false">YEAR(C142)</f>
        <v>#VALUE!</v>
      </c>
      <c r="G142" s="47"/>
      <c r="H142" s="50"/>
      <c r="I142" s="47" t="n">
        <f aca="false">OR(H$2&gt;C142,ISBLANK(C142),ISTEXT(C142))</f>
        <v>1</v>
      </c>
      <c r="J142" s="47" t="e">
        <f aca="false">IF(M142=0, "", IF(M142=1, "1 year", M142&amp;" years"))</f>
        <v>#VALUE!</v>
      </c>
      <c r="K142" s="47" t="e">
        <f aca="false">IF(N142=0, "", IF(N142=1, "1 month", N142&amp;" months"))</f>
        <v>#VALUE!</v>
      </c>
      <c r="L142" s="47" t="e">
        <f aca="false">IF(O142=0, "", IF(O142=1, "1 day", O142&amp;" days"))</f>
        <v>#VALUE!</v>
      </c>
      <c r="M142" s="48" t="e">
        <f aca="false">ORG.OPENOFFICE.YEARS(H$2, C142, 0)</f>
        <v>#VALUE!</v>
      </c>
      <c r="N142" s="48" t="e">
        <f aca="false">MOD(ORG.OPENOFFICE.MONTHS(H$2, C142, 0),12)</f>
        <v>#VALUE!</v>
      </c>
      <c r="O142" s="48" t="e">
        <f aca="false">IF(G$2&lt;=D142, D142-G$2, _xlfn.DAYS(C142, DATE(F142, E142-1, G$2)))</f>
        <v>#VALUE!</v>
      </c>
      <c r="P142" s="28" t="str">
        <f aca="false">IF(I142, "", TRIM(J142&amp;" "&amp;K142&amp;" "&amp;L142))</f>
        <v/>
      </c>
    </row>
    <row r="143" customFormat="false" ht="12.8" hidden="false" customHeight="false" outlineLevel="0" collapsed="false">
      <c r="A143" s="21"/>
      <c r="B143" s="21"/>
      <c r="C143" s="27" t="str">
        <f aca="true">IF(INDIRECT("B143")=0, "", INDIRECT("B143"))</f>
        <v/>
      </c>
      <c r="D143" s="47" t="e">
        <f aca="false">DAY(C143)</f>
        <v>#VALUE!</v>
      </c>
      <c r="E143" s="47" t="e">
        <f aca="false">MONTH(C143)</f>
        <v>#VALUE!</v>
      </c>
      <c r="F143" s="47" t="e">
        <f aca="false">YEAR(C143)</f>
        <v>#VALUE!</v>
      </c>
      <c r="G143" s="47"/>
      <c r="H143" s="50"/>
      <c r="I143" s="47" t="n">
        <f aca="false">OR(H$2&gt;C143,ISBLANK(C143),ISTEXT(C143))</f>
        <v>1</v>
      </c>
      <c r="J143" s="47" t="e">
        <f aca="false">IF(M143=0, "", IF(M143=1, "1 year", M143&amp;" years"))</f>
        <v>#VALUE!</v>
      </c>
      <c r="K143" s="47" t="e">
        <f aca="false">IF(N143=0, "", IF(N143=1, "1 month", N143&amp;" months"))</f>
        <v>#VALUE!</v>
      </c>
      <c r="L143" s="47" t="e">
        <f aca="false">IF(O143=0, "", IF(O143=1, "1 day", O143&amp;" days"))</f>
        <v>#VALUE!</v>
      </c>
      <c r="M143" s="48" t="e">
        <f aca="false">ORG.OPENOFFICE.YEARS(H$2, C143, 0)</f>
        <v>#VALUE!</v>
      </c>
      <c r="N143" s="48" t="e">
        <f aca="false">MOD(ORG.OPENOFFICE.MONTHS(H$2, C143, 0),12)</f>
        <v>#VALUE!</v>
      </c>
      <c r="O143" s="48" t="e">
        <f aca="false">IF(G$2&lt;=D143, D143-G$2, _xlfn.DAYS(C143, DATE(F143, E143-1, G$2)))</f>
        <v>#VALUE!</v>
      </c>
      <c r="P143" s="28" t="str">
        <f aca="false">IF(I143, "", TRIM(J143&amp;" "&amp;K143&amp;" "&amp;L143))</f>
        <v/>
      </c>
    </row>
    <row r="144" customFormat="false" ht="12.8" hidden="false" customHeight="false" outlineLevel="0" collapsed="false">
      <c r="A144" s="21"/>
      <c r="B144" s="21"/>
      <c r="C144" s="27" t="str">
        <f aca="true">IF(INDIRECT("B144")=0, "", INDIRECT("B144"))</f>
        <v/>
      </c>
      <c r="D144" s="47" t="e">
        <f aca="false">DAY(C144)</f>
        <v>#VALUE!</v>
      </c>
      <c r="E144" s="47" t="e">
        <f aca="false">MONTH(C144)</f>
        <v>#VALUE!</v>
      </c>
      <c r="F144" s="47" t="e">
        <f aca="false">YEAR(C144)</f>
        <v>#VALUE!</v>
      </c>
      <c r="G144" s="47"/>
      <c r="H144" s="50"/>
      <c r="I144" s="47" t="n">
        <f aca="false">OR(H$2&gt;C144,ISBLANK(C144),ISTEXT(C144))</f>
        <v>1</v>
      </c>
      <c r="J144" s="47" t="e">
        <f aca="false">IF(M144=0, "", IF(M144=1, "1 year", M144&amp;" years"))</f>
        <v>#VALUE!</v>
      </c>
      <c r="K144" s="47" t="e">
        <f aca="false">IF(N144=0, "", IF(N144=1, "1 month", N144&amp;" months"))</f>
        <v>#VALUE!</v>
      </c>
      <c r="L144" s="47" t="e">
        <f aca="false">IF(O144=0, "", IF(O144=1, "1 day", O144&amp;" days"))</f>
        <v>#VALUE!</v>
      </c>
      <c r="M144" s="48" t="e">
        <f aca="false">ORG.OPENOFFICE.YEARS(H$2, C144, 0)</f>
        <v>#VALUE!</v>
      </c>
      <c r="N144" s="48" t="e">
        <f aca="false">MOD(ORG.OPENOFFICE.MONTHS(H$2, C144, 0),12)</f>
        <v>#VALUE!</v>
      </c>
      <c r="O144" s="48" t="e">
        <f aca="false">IF(G$2&lt;=D144, D144-G$2, _xlfn.DAYS(C144, DATE(F144, E144-1, G$2)))</f>
        <v>#VALUE!</v>
      </c>
      <c r="P144" s="28" t="str">
        <f aca="false">IF(I144, "", TRIM(J144&amp;" "&amp;K144&amp;" "&amp;L144))</f>
        <v/>
      </c>
    </row>
    <row r="145" customFormat="false" ht="12.8" hidden="false" customHeight="false" outlineLevel="0" collapsed="false">
      <c r="A145" s="21"/>
      <c r="B145" s="21"/>
      <c r="C145" s="27" t="str">
        <f aca="true">IF(INDIRECT("B145")=0, "", INDIRECT("B145"))</f>
        <v/>
      </c>
      <c r="D145" s="47" t="e">
        <f aca="false">DAY(C145)</f>
        <v>#VALUE!</v>
      </c>
      <c r="E145" s="47" t="e">
        <f aca="false">MONTH(C145)</f>
        <v>#VALUE!</v>
      </c>
      <c r="F145" s="47" t="e">
        <f aca="false">YEAR(C145)</f>
        <v>#VALUE!</v>
      </c>
      <c r="G145" s="47"/>
      <c r="H145" s="50"/>
      <c r="I145" s="47" t="n">
        <f aca="false">OR(H$2&gt;C145,ISBLANK(C145),ISTEXT(C145))</f>
        <v>1</v>
      </c>
      <c r="J145" s="47" t="e">
        <f aca="false">IF(M145=0, "", IF(M145=1, "1 year", M145&amp;" years"))</f>
        <v>#VALUE!</v>
      </c>
      <c r="K145" s="47" t="e">
        <f aca="false">IF(N145=0, "", IF(N145=1, "1 month", N145&amp;" months"))</f>
        <v>#VALUE!</v>
      </c>
      <c r="L145" s="47" t="e">
        <f aca="false">IF(O145=0, "", IF(O145=1, "1 day", O145&amp;" days"))</f>
        <v>#VALUE!</v>
      </c>
      <c r="M145" s="48" t="e">
        <f aca="false">ORG.OPENOFFICE.YEARS(H$2, C145, 0)</f>
        <v>#VALUE!</v>
      </c>
      <c r="N145" s="48" t="e">
        <f aca="false">MOD(ORG.OPENOFFICE.MONTHS(H$2, C145, 0),12)</f>
        <v>#VALUE!</v>
      </c>
      <c r="O145" s="48" t="e">
        <f aca="false">IF(G$2&lt;=D145, D145-G$2, _xlfn.DAYS(C145, DATE(F145, E145-1, G$2)))</f>
        <v>#VALUE!</v>
      </c>
      <c r="P145" s="28" t="str">
        <f aca="false">IF(I145, "", TRIM(J145&amp;" "&amp;K145&amp;" "&amp;L145))</f>
        <v/>
      </c>
    </row>
    <row r="146" customFormat="false" ht="12.8" hidden="false" customHeight="false" outlineLevel="0" collapsed="false">
      <c r="A146" s="21"/>
      <c r="B146" s="21"/>
      <c r="C146" s="27" t="str">
        <f aca="true">IF(INDIRECT("B146")=0, "", INDIRECT("B146"))</f>
        <v/>
      </c>
      <c r="D146" s="47" t="e">
        <f aca="false">DAY(C146)</f>
        <v>#VALUE!</v>
      </c>
      <c r="E146" s="47" t="e">
        <f aca="false">MONTH(C146)</f>
        <v>#VALUE!</v>
      </c>
      <c r="F146" s="47" t="e">
        <f aca="false">YEAR(C146)</f>
        <v>#VALUE!</v>
      </c>
      <c r="G146" s="47"/>
      <c r="H146" s="50"/>
      <c r="I146" s="47" t="n">
        <f aca="false">OR(H$2&gt;C146,ISBLANK(C146),ISTEXT(C146))</f>
        <v>1</v>
      </c>
      <c r="J146" s="47" t="e">
        <f aca="false">IF(M146=0, "", IF(M146=1, "1 year", M146&amp;" years"))</f>
        <v>#VALUE!</v>
      </c>
      <c r="K146" s="47" t="e">
        <f aca="false">IF(N146=0, "", IF(N146=1, "1 month", N146&amp;" months"))</f>
        <v>#VALUE!</v>
      </c>
      <c r="L146" s="47" t="e">
        <f aca="false">IF(O146=0, "", IF(O146=1, "1 day", O146&amp;" days"))</f>
        <v>#VALUE!</v>
      </c>
      <c r="M146" s="48" t="e">
        <f aca="false">ORG.OPENOFFICE.YEARS(H$2, C146, 0)</f>
        <v>#VALUE!</v>
      </c>
      <c r="N146" s="48" t="e">
        <f aca="false">MOD(ORG.OPENOFFICE.MONTHS(H$2, C146, 0),12)</f>
        <v>#VALUE!</v>
      </c>
      <c r="O146" s="48" t="e">
        <f aca="false">IF(G$2&lt;=D146, D146-G$2, _xlfn.DAYS(C146, DATE(F146, E146-1, G$2)))</f>
        <v>#VALUE!</v>
      </c>
      <c r="P146" s="28" t="str">
        <f aca="false">IF(I146, "", TRIM(J146&amp;" "&amp;K146&amp;" "&amp;L146))</f>
        <v/>
      </c>
    </row>
    <row r="147" customFormat="false" ht="12.8" hidden="false" customHeight="false" outlineLevel="0" collapsed="false">
      <c r="A147" s="21"/>
      <c r="B147" s="21"/>
      <c r="C147" s="27" t="str">
        <f aca="true">IF(INDIRECT("B147")=0, "", INDIRECT("B147"))</f>
        <v/>
      </c>
      <c r="D147" s="47" t="e">
        <f aca="false">DAY(C147)</f>
        <v>#VALUE!</v>
      </c>
      <c r="E147" s="47" t="e">
        <f aca="false">MONTH(C147)</f>
        <v>#VALUE!</v>
      </c>
      <c r="F147" s="47" t="e">
        <f aca="false">YEAR(C147)</f>
        <v>#VALUE!</v>
      </c>
      <c r="G147" s="47"/>
      <c r="H147" s="50"/>
      <c r="I147" s="47" t="n">
        <f aca="false">OR(H$2&gt;C147,ISBLANK(C147),ISTEXT(C147))</f>
        <v>1</v>
      </c>
      <c r="J147" s="47" t="e">
        <f aca="false">IF(M147=0, "", IF(M147=1, "1 year", M147&amp;" years"))</f>
        <v>#VALUE!</v>
      </c>
      <c r="K147" s="47" t="e">
        <f aca="false">IF(N147=0, "", IF(N147=1, "1 month", N147&amp;" months"))</f>
        <v>#VALUE!</v>
      </c>
      <c r="L147" s="47" t="e">
        <f aca="false">IF(O147=0, "", IF(O147=1, "1 day", O147&amp;" days"))</f>
        <v>#VALUE!</v>
      </c>
      <c r="M147" s="48" t="e">
        <f aca="false">ORG.OPENOFFICE.YEARS(H$2, C147, 0)</f>
        <v>#VALUE!</v>
      </c>
      <c r="N147" s="48" t="e">
        <f aca="false">MOD(ORG.OPENOFFICE.MONTHS(H$2, C147, 0),12)</f>
        <v>#VALUE!</v>
      </c>
      <c r="O147" s="48" t="e">
        <f aca="false">IF(G$2&lt;=D147, D147-G$2, _xlfn.DAYS(C147, DATE(F147, E147-1, G$2)))</f>
        <v>#VALUE!</v>
      </c>
      <c r="P147" s="28" t="str">
        <f aca="false">IF(I147, "", TRIM(J147&amp;" "&amp;K147&amp;" "&amp;L147))</f>
        <v/>
      </c>
    </row>
    <row r="148" customFormat="false" ht="12.8" hidden="false" customHeight="false" outlineLevel="0" collapsed="false">
      <c r="A148" s="21"/>
      <c r="B148" s="21"/>
      <c r="C148" s="27" t="str">
        <f aca="true">IF(INDIRECT("B148")=0, "", INDIRECT("B148"))</f>
        <v/>
      </c>
      <c r="D148" s="47" t="e">
        <f aca="false">DAY(C148)</f>
        <v>#VALUE!</v>
      </c>
      <c r="E148" s="47" t="e">
        <f aca="false">MONTH(C148)</f>
        <v>#VALUE!</v>
      </c>
      <c r="F148" s="47" t="e">
        <f aca="false">YEAR(C148)</f>
        <v>#VALUE!</v>
      </c>
      <c r="G148" s="47"/>
      <c r="H148" s="50"/>
      <c r="I148" s="47" t="n">
        <f aca="false">OR(H$2&gt;C148,ISBLANK(C148),ISTEXT(C148))</f>
        <v>1</v>
      </c>
      <c r="J148" s="47" t="e">
        <f aca="false">IF(M148=0, "", IF(M148=1, "1 year", M148&amp;" years"))</f>
        <v>#VALUE!</v>
      </c>
      <c r="K148" s="47" t="e">
        <f aca="false">IF(N148=0, "", IF(N148=1, "1 month", N148&amp;" months"))</f>
        <v>#VALUE!</v>
      </c>
      <c r="L148" s="47" t="e">
        <f aca="false">IF(O148=0, "", IF(O148=1, "1 day", O148&amp;" days"))</f>
        <v>#VALUE!</v>
      </c>
      <c r="M148" s="48" t="e">
        <f aca="false">ORG.OPENOFFICE.YEARS(H$2, C148, 0)</f>
        <v>#VALUE!</v>
      </c>
      <c r="N148" s="48" t="e">
        <f aca="false">MOD(ORG.OPENOFFICE.MONTHS(H$2, C148, 0),12)</f>
        <v>#VALUE!</v>
      </c>
      <c r="O148" s="48" t="e">
        <f aca="false">IF(G$2&lt;=D148, D148-G$2, _xlfn.DAYS(C148, DATE(F148, E148-1, G$2)))</f>
        <v>#VALUE!</v>
      </c>
      <c r="P148" s="28" t="str">
        <f aca="false">IF(I148, "", TRIM(J148&amp;" "&amp;K148&amp;" "&amp;L148))</f>
        <v/>
      </c>
    </row>
    <row r="149" customFormat="false" ht="12.8" hidden="false" customHeight="false" outlineLevel="0" collapsed="false">
      <c r="A149" s="21"/>
      <c r="B149" s="21"/>
      <c r="C149" s="27" t="str">
        <f aca="true">IF(INDIRECT("B149")=0, "", INDIRECT("B149"))</f>
        <v/>
      </c>
      <c r="D149" s="47" t="e">
        <f aca="false">DAY(C149)</f>
        <v>#VALUE!</v>
      </c>
      <c r="E149" s="47" t="e">
        <f aca="false">MONTH(C149)</f>
        <v>#VALUE!</v>
      </c>
      <c r="F149" s="47" t="e">
        <f aca="false">YEAR(C149)</f>
        <v>#VALUE!</v>
      </c>
      <c r="G149" s="47"/>
      <c r="H149" s="50"/>
      <c r="I149" s="47" t="n">
        <f aca="false">OR(H$2&gt;C149,ISBLANK(C149),ISTEXT(C149))</f>
        <v>1</v>
      </c>
      <c r="J149" s="47" t="e">
        <f aca="false">IF(M149=0, "", IF(M149=1, "1 year", M149&amp;" years"))</f>
        <v>#VALUE!</v>
      </c>
      <c r="K149" s="47" t="e">
        <f aca="false">IF(N149=0, "", IF(N149=1, "1 month", N149&amp;" months"))</f>
        <v>#VALUE!</v>
      </c>
      <c r="L149" s="47" t="e">
        <f aca="false">IF(O149=0, "", IF(O149=1, "1 day", O149&amp;" days"))</f>
        <v>#VALUE!</v>
      </c>
      <c r="M149" s="48" t="e">
        <f aca="false">ORG.OPENOFFICE.YEARS(H$2, C149, 0)</f>
        <v>#VALUE!</v>
      </c>
      <c r="N149" s="48" t="e">
        <f aca="false">MOD(ORG.OPENOFFICE.MONTHS(H$2, C149, 0),12)</f>
        <v>#VALUE!</v>
      </c>
      <c r="O149" s="48" t="e">
        <f aca="false">IF(G$2&lt;=D149, D149-G$2, _xlfn.DAYS(C149, DATE(F149, E149-1, G$2)))</f>
        <v>#VALUE!</v>
      </c>
      <c r="P149" s="28" t="str">
        <f aca="false">IF(I149, "", TRIM(J149&amp;" "&amp;K149&amp;" "&amp;L149))</f>
        <v/>
      </c>
    </row>
    <row r="150" customFormat="false" ht="12.8" hidden="false" customHeight="false" outlineLevel="0" collapsed="false">
      <c r="A150" s="21"/>
      <c r="B150" s="21"/>
      <c r="C150" s="27" t="str">
        <f aca="true">IF(INDIRECT("B150")=0, "", INDIRECT("B150"))</f>
        <v/>
      </c>
      <c r="D150" s="47" t="e">
        <f aca="false">DAY(C150)</f>
        <v>#VALUE!</v>
      </c>
      <c r="E150" s="47" t="e">
        <f aca="false">MONTH(C150)</f>
        <v>#VALUE!</v>
      </c>
      <c r="F150" s="47" t="e">
        <f aca="false">YEAR(C150)</f>
        <v>#VALUE!</v>
      </c>
      <c r="G150" s="47"/>
      <c r="H150" s="50"/>
      <c r="I150" s="47" t="n">
        <f aca="false">OR(H$2&gt;C150,ISBLANK(C150),ISTEXT(C150))</f>
        <v>1</v>
      </c>
      <c r="J150" s="47" t="e">
        <f aca="false">IF(M150=0, "", IF(M150=1, "1 year", M150&amp;" years"))</f>
        <v>#VALUE!</v>
      </c>
      <c r="K150" s="47" t="e">
        <f aca="false">IF(N150=0, "", IF(N150=1, "1 month", N150&amp;" months"))</f>
        <v>#VALUE!</v>
      </c>
      <c r="L150" s="47" t="e">
        <f aca="false">IF(O150=0, "", IF(O150=1, "1 day", O150&amp;" days"))</f>
        <v>#VALUE!</v>
      </c>
      <c r="M150" s="48" t="e">
        <f aca="false">ORG.OPENOFFICE.YEARS(H$2, C150, 0)</f>
        <v>#VALUE!</v>
      </c>
      <c r="N150" s="48" t="e">
        <f aca="false">MOD(ORG.OPENOFFICE.MONTHS(H$2, C150, 0),12)</f>
        <v>#VALUE!</v>
      </c>
      <c r="O150" s="48" t="e">
        <f aca="false">IF(G$2&lt;=D150, D150-G$2, _xlfn.DAYS(C150, DATE(F150, E150-1, G$2)))</f>
        <v>#VALUE!</v>
      </c>
      <c r="P150" s="28" t="str">
        <f aca="false">IF(I150, "", TRIM(J150&amp;" "&amp;K150&amp;" "&amp;L150))</f>
        <v/>
      </c>
    </row>
    <row r="151" customFormat="false" ht="12.8" hidden="false" customHeight="false" outlineLevel="0" collapsed="false">
      <c r="A151" s="21"/>
      <c r="B151" s="21"/>
      <c r="C151" s="27" t="str">
        <f aca="true">IF(INDIRECT("B151")=0, "", INDIRECT("B151"))</f>
        <v/>
      </c>
      <c r="D151" s="47" t="e">
        <f aca="false">DAY(C151)</f>
        <v>#VALUE!</v>
      </c>
      <c r="E151" s="47" t="e">
        <f aca="false">MONTH(C151)</f>
        <v>#VALUE!</v>
      </c>
      <c r="F151" s="47" t="e">
        <f aca="false">YEAR(C151)</f>
        <v>#VALUE!</v>
      </c>
      <c r="G151" s="47"/>
      <c r="H151" s="50"/>
      <c r="I151" s="47" t="n">
        <f aca="false">OR(H$2&gt;C151,ISBLANK(C151),ISTEXT(C151))</f>
        <v>1</v>
      </c>
      <c r="J151" s="47" t="e">
        <f aca="false">IF(M151=0, "", IF(M151=1, "1 year", M151&amp;" years"))</f>
        <v>#VALUE!</v>
      </c>
      <c r="K151" s="47" t="e">
        <f aca="false">IF(N151=0, "", IF(N151=1, "1 month", N151&amp;" months"))</f>
        <v>#VALUE!</v>
      </c>
      <c r="L151" s="47" t="e">
        <f aca="false">IF(O151=0, "", IF(O151=1, "1 day", O151&amp;" days"))</f>
        <v>#VALUE!</v>
      </c>
      <c r="M151" s="48" t="e">
        <f aca="false">ORG.OPENOFFICE.YEARS(H$2, C151, 0)</f>
        <v>#VALUE!</v>
      </c>
      <c r="N151" s="48" t="e">
        <f aca="false">MOD(ORG.OPENOFFICE.MONTHS(H$2, C151, 0),12)</f>
        <v>#VALUE!</v>
      </c>
      <c r="O151" s="48" t="e">
        <f aca="false">IF(G$2&lt;=D151, D151-G$2, _xlfn.DAYS(C151, DATE(F151, E151-1, G$2)))</f>
        <v>#VALUE!</v>
      </c>
      <c r="P151" s="28" t="str">
        <f aca="false">IF(I151, "", TRIM(J151&amp;" "&amp;K151&amp;" "&amp;L151))</f>
        <v/>
      </c>
    </row>
    <row r="152" customFormat="false" ht="12.8" hidden="false" customHeight="false" outlineLevel="0" collapsed="false">
      <c r="A152" s="21"/>
      <c r="B152" s="21"/>
      <c r="C152" s="27" t="str">
        <f aca="true">IF(INDIRECT("B152")=0, "", INDIRECT("B152"))</f>
        <v/>
      </c>
      <c r="D152" s="47" t="e">
        <f aca="false">DAY(C152)</f>
        <v>#VALUE!</v>
      </c>
      <c r="E152" s="47" t="e">
        <f aca="false">MONTH(C152)</f>
        <v>#VALUE!</v>
      </c>
      <c r="F152" s="47" t="e">
        <f aca="false">YEAR(C152)</f>
        <v>#VALUE!</v>
      </c>
      <c r="G152" s="47"/>
      <c r="H152" s="50"/>
      <c r="I152" s="47" t="n">
        <f aca="false">OR(H$2&gt;C152,ISBLANK(C152),ISTEXT(C152))</f>
        <v>1</v>
      </c>
      <c r="J152" s="47" t="e">
        <f aca="false">IF(M152=0, "", IF(M152=1, "1 year", M152&amp;" years"))</f>
        <v>#VALUE!</v>
      </c>
      <c r="K152" s="47" t="e">
        <f aca="false">IF(N152=0, "", IF(N152=1, "1 month", N152&amp;" months"))</f>
        <v>#VALUE!</v>
      </c>
      <c r="L152" s="47" t="e">
        <f aca="false">IF(O152=0, "", IF(O152=1, "1 day", O152&amp;" days"))</f>
        <v>#VALUE!</v>
      </c>
      <c r="M152" s="48" t="e">
        <f aca="false">ORG.OPENOFFICE.YEARS(H$2, C152, 0)</f>
        <v>#VALUE!</v>
      </c>
      <c r="N152" s="48" t="e">
        <f aca="false">MOD(ORG.OPENOFFICE.MONTHS(H$2, C152, 0),12)</f>
        <v>#VALUE!</v>
      </c>
      <c r="O152" s="48" t="e">
        <f aca="false">IF(G$2&lt;=D152, D152-G$2, _xlfn.DAYS(C152, DATE(F152, E152-1, G$2)))</f>
        <v>#VALUE!</v>
      </c>
      <c r="P152" s="28" t="str">
        <f aca="false">IF(I152, "", TRIM(J152&amp;" "&amp;K152&amp;" "&amp;L152))</f>
        <v/>
      </c>
    </row>
    <row r="153" customFormat="false" ht="12.8" hidden="false" customHeight="false" outlineLevel="0" collapsed="false">
      <c r="A153" s="21"/>
      <c r="B153" s="21"/>
      <c r="C153" s="27" t="str">
        <f aca="true">IF(INDIRECT("B153")=0, "", INDIRECT("B153"))</f>
        <v/>
      </c>
      <c r="D153" s="47" t="e">
        <f aca="false">DAY(C153)</f>
        <v>#VALUE!</v>
      </c>
      <c r="E153" s="47" t="e">
        <f aca="false">MONTH(C153)</f>
        <v>#VALUE!</v>
      </c>
      <c r="F153" s="47" t="e">
        <f aca="false">YEAR(C153)</f>
        <v>#VALUE!</v>
      </c>
      <c r="G153" s="47"/>
      <c r="H153" s="50"/>
      <c r="I153" s="47" t="n">
        <f aca="false">OR(H$2&gt;C153,ISBLANK(C153),ISTEXT(C153))</f>
        <v>1</v>
      </c>
      <c r="J153" s="47" t="e">
        <f aca="false">IF(M153=0, "", IF(M153=1, "1 year", M153&amp;" years"))</f>
        <v>#VALUE!</v>
      </c>
      <c r="K153" s="47" t="e">
        <f aca="false">IF(N153=0, "", IF(N153=1, "1 month", N153&amp;" months"))</f>
        <v>#VALUE!</v>
      </c>
      <c r="L153" s="47" t="e">
        <f aca="false">IF(O153=0, "", IF(O153=1, "1 day", O153&amp;" days"))</f>
        <v>#VALUE!</v>
      </c>
      <c r="M153" s="48" t="e">
        <f aca="false">ORG.OPENOFFICE.YEARS(H$2, C153, 0)</f>
        <v>#VALUE!</v>
      </c>
      <c r="N153" s="48" t="e">
        <f aca="false">MOD(ORG.OPENOFFICE.MONTHS(H$2, C153, 0),12)</f>
        <v>#VALUE!</v>
      </c>
      <c r="O153" s="48" t="e">
        <f aca="false">IF(G$2&lt;=D153, D153-G$2, _xlfn.DAYS(C153, DATE(F153, E153-1, G$2)))</f>
        <v>#VALUE!</v>
      </c>
      <c r="P153" s="28" t="str">
        <f aca="false">IF(I153, "", TRIM(J153&amp;" "&amp;K153&amp;" "&amp;L153))</f>
        <v/>
      </c>
    </row>
    <row r="154" customFormat="false" ht="12.8" hidden="false" customHeight="false" outlineLevel="0" collapsed="false">
      <c r="A154" s="21"/>
      <c r="B154" s="21"/>
      <c r="C154" s="27" t="str">
        <f aca="true">IF(INDIRECT("B154")=0, "", INDIRECT("B154"))</f>
        <v/>
      </c>
      <c r="D154" s="47" t="e">
        <f aca="false">DAY(C154)</f>
        <v>#VALUE!</v>
      </c>
      <c r="E154" s="47" t="e">
        <f aca="false">MONTH(C154)</f>
        <v>#VALUE!</v>
      </c>
      <c r="F154" s="47" t="e">
        <f aca="false">YEAR(C154)</f>
        <v>#VALUE!</v>
      </c>
      <c r="G154" s="47"/>
      <c r="H154" s="50"/>
      <c r="I154" s="47" t="n">
        <f aca="false">OR(H$2&gt;C154,ISBLANK(C154),ISTEXT(C154))</f>
        <v>1</v>
      </c>
      <c r="J154" s="47" t="e">
        <f aca="false">IF(M154=0, "", IF(M154=1, "1 year", M154&amp;" years"))</f>
        <v>#VALUE!</v>
      </c>
      <c r="K154" s="47" t="e">
        <f aca="false">IF(N154=0, "", IF(N154=1, "1 month", N154&amp;" months"))</f>
        <v>#VALUE!</v>
      </c>
      <c r="L154" s="47" t="e">
        <f aca="false">IF(O154=0, "", IF(O154=1, "1 day", O154&amp;" days"))</f>
        <v>#VALUE!</v>
      </c>
      <c r="M154" s="48" t="e">
        <f aca="false">ORG.OPENOFFICE.YEARS(H$2, C154, 0)</f>
        <v>#VALUE!</v>
      </c>
      <c r="N154" s="48" t="e">
        <f aca="false">MOD(ORG.OPENOFFICE.MONTHS(H$2, C154, 0),12)</f>
        <v>#VALUE!</v>
      </c>
      <c r="O154" s="48" t="e">
        <f aca="false">IF(G$2&lt;=D154, D154-G$2, _xlfn.DAYS(C154, DATE(F154, E154-1, G$2)))</f>
        <v>#VALUE!</v>
      </c>
      <c r="P154" s="28" t="str">
        <f aca="false">IF(I154, "", TRIM(J154&amp;" "&amp;K154&amp;" "&amp;L154))</f>
        <v/>
      </c>
    </row>
    <row r="155" customFormat="false" ht="12.8" hidden="false" customHeight="false" outlineLevel="0" collapsed="false">
      <c r="A155" s="21"/>
      <c r="B155" s="21"/>
      <c r="C155" s="27" t="str">
        <f aca="true">IF(INDIRECT("B155")=0, "", INDIRECT("B155"))</f>
        <v/>
      </c>
      <c r="D155" s="47" t="e">
        <f aca="false">DAY(C155)</f>
        <v>#VALUE!</v>
      </c>
      <c r="E155" s="47" t="e">
        <f aca="false">MONTH(C155)</f>
        <v>#VALUE!</v>
      </c>
      <c r="F155" s="47" t="e">
        <f aca="false">YEAR(C155)</f>
        <v>#VALUE!</v>
      </c>
      <c r="G155" s="47"/>
      <c r="H155" s="50"/>
      <c r="I155" s="47" t="n">
        <f aca="false">OR(H$2&gt;C155,ISBLANK(C155),ISTEXT(C155))</f>
        <v>1</v>
      </c>
      <c r="J155" s="47" t="e">
        <f aca="false">IF(M155=0, "", IF(M155=1, "1 year", M155&amp;" years"))</f>
        <v>#VALUE!</v>
      </c>
      <c r="K155" s="47" t="e">
        <f aca="false">IF(N155=0, "", IF(N155=1, "1 month", N155&amp;" months"))</f>
        <v>#VALUE!</v>
      </c>
      <c r="L155" s="47" t="e">
        <f aca="false">IF(O155=0, "", IF(O155=1, "1 day", O155&amp;" days"))</f>
        <v>#VALUE!</v>
      </c>
      <c r="M155" s="48" t="e">
        <f aca="false">ORG.OPENOFFICE.YEARS(H$2, C155, 0)</f>
        <v>#VALUE!</v>
      </c>
      <c r="N155" s="48" t="e">
        <f aca="false">MOD(ORG.OPENOFFICE.MONTHS(H$2, C155, 0),12)</f>
        <v>#VALUE!</v>
      </c>
      <c r="O155" s="48" t="e">
        <f aca="false">IF(G$2&lt;=D155, D155-G$2, _xlfn.DAYS(C155, DATE(F155, E155-1, G$2)))</f>
        <v>#VALUE!</v>
      </c>
      <c r="P155" s="28" t="str">
        <f aca="false">IF(I155, "", TRIM(J155&amp;" "&amp;K155&amp;" "&amp;L155))</f>
        <v/>
      </c>
    </row>
    <row r="156" customFormat="false" ht="12.8" hidden="false" customHeight="false" outlineLevel="0" collapsed="false">
      <c r="A156" s="21"/>
      <c r="B156" s="21"/>
      <c r="C156" s="27" t="str">
        <f aca="true">IF(INDIRECT("B156")=0, "", INDIRECT("B156"))</f>
        <v/>
      </c>
      <c r="D156" s="47" t="e">
        <f aca="false">DAY(C156)</f>
        <v>#VALUE!</v>
      </c>
      <c r="E156" s="47" t="e">
        <f aca="false">MONTH(C156)</f>
        <v>#VALUE!</v>
      </c>
      <c r="F156" s="47" t="e">
        <f aca="false">YEAR(C156)</f>
        <v>#VALUE!</v>
      </c>
      <c r="G156" s="47"/>
      <c r="H156" s="50"/>
      <c r="I156" s="47" t="n">
        <f aca="false">OR(H$2&gt;C156,ISBLANK(C156),ISTEXT(C156))</f>
        <v>1</v>
      </c>
      <c r="J156" s="47" t="e">
        <f aca="false">IF(M156=0, "", IF(M156=1, "1 year", M156&amp;" years"))</f>
        <v>#VALUE!</v>
      </c>
      <c r="K156" s="47" t="e">
        <f aca="false">IF(N156=0, "", IF(N156=1, "1 month", N156&amp;" months"))</f>
        <v>#VALUE!</v>
      </c>
      <c r="L156" s="47" t="e">
        <f aca="false">IF(O156=0, "", IF(O156=1, "1 day", O156&amp;" days"))</f>
        <v>#VALUE!</v>
      </c>
      <c r="M156" s="48" t="e">
        <f aca="false">ORG.OPENOFFICE.YEARS(H$2, C156, 0)</f>
        <v>#VALUE!</v>
      </c>
      <c r="N156" s="48" t="e">
        <f aca="false">MOD(ORG.OPENOFFICE.MONTHS(H$2, C156, 0),12)</f>
        <v>#VALUE!</v>
      </c>
      <c r="O156" s="48" t="e">
        <f aca="false">IF(G$2&lt;=D156, D156-G$2, _xlfn.DAYS(C156, DATE(F156, E156-1, G$2)))</f>
        <v>#VALUE!</v>
      </c>
      <c r="P156" s="28" t="str">
        <f aca="false">IF(I156, "", TRIM(J156&amp;" "&amp;K156&amp;" "&amp;L156))</f>
        <v/>
      </c>
    </row>
    <row r="157" customFormat="false" ht="12.8" hidden="false" customHeight="false" outlineLevel="0" collapsed="false">
      <c r="A157" s="21"/>
      <c r="B157" s="21"/>
      <c r="C157" s="27" t="str">
        <f aca="true">IF(INDIRECT("B157")=0, "", INDIRECT("B157"))</f>
        <v/>
      </c>
      <c r="D157" s="47" t="e">
        <f aca="false">DAY(C157)</f>
        <v>#VALUE!</v>
      </c>
      <c r="E157" s="47" t="e">
        <f aca="false">MONTH(C157)</f>
        <v>#VALUE!</v>
      </c>
      <c r="F157" s="47" t="e">
        <f aca="false">YEAR(C157)</f>
        <v>#VALUE!</v>
      </c>
      <c r="G157" s="47"/>
      <c r="H157" s="50"/>
      <c r="I157" s="47" t="n">
        <f aca="false">OR(H$2&gt;C157,ISBLANK(C157),ISTEXT(C157))</f>
        <v>1</v>
      </c>
      <c r="J157" s="47" t="e">
        <f aca="false">IF(M157=0, "", IF(M157=1, "1 year", M157&amp;" years"))</f>
        <v>#VALUE!</v>
      </c>
      <c r="K157" s="47" t="e">
        <f aca="false">IF(N157=0, "", IF(N157=1, "1 month", N157&amp;" months"))</f>
        <v>#VALUE!</v>
      </c>
      <c r="L157" s="47" t="e">
        <f aca="false">IF(O157=0, "", IF(O157=1, "1 day", O157&amp;" days"))</f>
        <v>#VALUE!</v>
      </c>
      <c r="M157" s="48" t="e">
        <f aca="false">ORG.OPENOFFICE.YEARS(H$2, C157, 0)</f>
        <v>#VALUE!</v>
      </c>
      <c r="N157" s="48" t="e">
        <f aca="false">MOD(ORG.OPENOFFICE.MONTHS(H$2, C157, 0),12)</f>
        <v>#VALUE!</v>
      </c>
      <c r="O157" s="48" t="e">
        <f aca="false">IF(G$2&lt;=D157, D157-G$2, _xlfn.DAYS(C157, DATE(F157, E157-1, G$2)))</f>
        <v>#VALUE!</v>
      </c>
      <c r="P157" s="28" t="str">
        <f aca="false">IF(I157, "", TRIM(J157&amp;" "&amp;K157&amp;" "&amp;L157))</f>
        <v/>
      </c>
    </row>
    <row r="158" customFormat="false" ht="12.8" hidden="false" customHeight="false" outlineLevel="0" collapsed="false">
      <c r="A158" s="21"/>
      <c r="B158" s="21"/>
      <c r="C158" s="27" t="str">
        <f aca="true">IF(INDIRECT("B158")=0, "", INDIRECT("B158"))</f>
        <v/>
      </c>
      <c r="D158" s="47" t="e">
        <f aca="false">DAY(C158)</f>
        <v>#VALUE!</v>
      </c>
      <c r="E158" s="47" t="e">
        <f aca="false">MONTH(C158)</f>
        <v>#VALUE!</v>
      </c>
      <c r="F158" s="47" t="e">
        <f aca="false">YEAR(C158)</f>
        <v>#VALUE!</v>
      </c>
      <c r="G158" s="47"/>
      <c r="H158" s="50"/>
      <c r="I158" s="47" t="n">
        <f aca="false">OR(H$2&gt;C158,ISBLANK(C158),ISTEXT(C158))</f>
        <v>1</v>
      </c>
      <c r="J158" s="47" t="e">
        <f aca="false">IF(M158=0, "", IF(M158=1, "1 year", M158&amp;" years"))</f>
        <v>#VALUE!</v>
      </c>
      <c r="K158" s="47" t="e">
        <f aca="false">IF(N158=0, "", IF(N158=1, "1 month", N158&amp;" months"))</f>
        <v>#VALUE!</v>
      </c>
      <c r="L158" s="47" t="e">
        <f aca="false">IF(O158=0, "", IF(O158=1, "1 day", O158&amp;" days"))</f>
        <v>#VALUE!</v>
      </c>
      <c r="M158" s="48" t="e">
        <f aca="false">ORG.OPENOFFICE.YEARS(H$2, C158, 0)</f>
        <v>#VALUE!</v>
      </c>
      <c r="N158" s="48" t="e">
        <f aca="false">MOD(ORG.OPENOFFICE.MONTHS(H$2, C158, 0),12)</f>
        <v>#VALUE!</v>
      </c>
      <c r="O158" s="48" t="e">
        <f aca="false">IF(G$2&lt;=D158, D158-G$2, _xlfn.DAYS(C158, DATE(F158, E158-1, G$2)))</f>
        <v>#VALUE!</v>
      </c>
      <c r="P158" s="28" t="str">
        <f aca="false">IF(I158, "", TRIM(J158&amp;" "&amp;K158&amp;" "&amp;L158))</f>
        <v/>
      </c>
    </row>
    <row r="159" customFormat="false" ht="12.8" hidden="false" customHeight="false" outlineLevel="0" collapsed="false">
      <c r="A159" s="21"/>
      <c r="B159" s="21"/>
      <c r="C159" s="27" t="str">
        <f aca="true">IF(INDIRECT("B159")=0, "", INDIRECT("B159"))</f>
        <v/>
      </c>
      <c r="D159" s="47" t="e">
        <f aca="false">DAY(C159)</f>
        <v>#VALUE!</v>
      </c>
      <c r="E159" s="47" t="e">
        <f aca="false">MONTH(C159)</f>
        <v>#VALUE!</v>
      </c>
      <c r="F159" s="47" t="e">
        <f aca="false">YEAR(C159)</f>
        <v>#VALUE!</v>
      </c>
      <c r="G159" s="47"/>
      <c r="H159" s="50"/>
      <c r="I159" s="47" t="n">
        <f aca="false">OR(H$2&gt;C159,ISBLANK(C159),ISTEXT(C159))</f>
        <v>1</v>
      </c>
      <c r="J159" s="47" t="e">
        <f aca="false">IF(M159=0, "", IF(M159=1, "1 year", M159&amp;" years"))</f>
        <v>#VALUE!</v>
      </c>
      <c r="K159" s="47" t="e">
        <f aca="false">IF(N159=0, "", IF(N159=1, "1 month", N159&amp;" months"))</f>
        <v>#VALUE!</v>
      </c>
      <c r="L159" s="47" t="e">
        <f aca="false">IF(O159=0, "", IF(O159=1, "1 day", O159&amp;" days"))</f>
        <v>#VALUE!</v>
      </c>
      <c r="M159" s="48" t="e">
        <f aca="false">ORG.OPENOFFICE.YEARS(H$2, C159, 0)</f>
        <v>#VALUE!</v>
      </c>
      <c r="N159" s="48" t="e">
        <f aca="false">MOD(ORG.OPENOFFICE.MONTHS(H$2, C159, 0),12)</f>
        <v>#VALUE!</v>
      </c>
      <c r="O159" s="48" t="e">
        <f aca="false">IF(G$2&lt;=D159, D159-G$2, _xlfn.DAYS(C159, DATE(F159, E159-1, G$2)))</f>
        <v>#VALUE!</v>
      </c>
      <c r="P159" s="28" t="str">
        <f aca="false">IF(I159, "", TRIM(J159&amp;" "&amp;K159&amp;" "&amp;L159))</f>
        <v/>
      </c>
    </row>
    <row r="160" customFormat="false" ht="12.8" hidden="false" customHeight="false" outlineLevel="0" collapsed="false">
      <c r="A160" s="21"/>
      <c r="B160" s="21"/>
      <c r="C160" s="27" t="str">
        <f aca="true">IF(INDIRECT("B160")=0, "", INDIRECT("B160"))</f>
        <v/>
      </c>
      <c r="D160" s="47" t="e">
        <f aca="false">DAY(C160)</f>
        <v>#VALUE!</v>
      </c>
      <c r="E160" s="47" t="e">
        <f aca="false">MONTH(C160)</f>
        <v>#VALUE!</v>
      </c>
      <c r="F160" s="47" t="e">
        <f aca="false">YEAR(C160)</f>
        <v>#VALUE!</v>
      </c>
      <c r="G160" s="47"/>
      <c r="H160" s="50"/>
      <c r="I160" s="47" t="n">
        <f aca="false">OR(H$2&gt;C160,ISBLANK(C160),ISTEXT(C160))</f>
        <v>1</v>
      </c>
      <c r="J160" s="47" t="e">
        <f aca="false">IF(M160=0, "", IF(M160=1, "1 year", M160&amp;" years"))</f>
        <v>#VALUE!</v>
      </c>
      <c r="K160" s="47" t="e">
        <f aca="false">IF(N160=0, "", IF(N160=1, "1 month", N160&amp;" months"))</f>
        <v>#VALUE!</v>
      </c>
      <c r="L160" s="47" t="e">
        <f aca="false">IF(O160=0, "", IF(O160=1, "1 day", O160&amp;" days"))</f>
        <v>#VALUE!</v>
      </c>
      <c r="M160" s="48" t="e">
        <f aca="false">ORG.OPENOFFICE.YEARS(H$2, C160, 0)</f>
        <v>#VALUE!</v>
      </c>
      <c r="N160" s="48" t="e">
        <f aca="false">MOD(ORG.OPENOFFICE.MONTHS(H$2, C160, 0),12)</f>
        <v>#VALUE!</v>
      </c>
      <c r="O160" s="48" t="e">
        <f aca="false">IF(G$2&lt;=D160, D160-G$2, _xlfn.DAYS(C160, DATE(F160, E160-1, G$2)))</f>
        <v>#VALUE!</v>
      </c>
      <c r="P160" s="28" t="str">
        <f aca="false">IF(I160, "", TRIM(J160&amp;" "&amp;K160&amp;" "&amp;L160))</f>
        <v/>
      </c>
    </row>
    <row r="161" customFormat="false" ht="12.8" hidden="false" customHeight="false" outlineLevel="0" collapsed="false">
      <c r="A161" s="21"/>
      <c r="B161" s="21"/>
      <c r="C161" s="27" t="str">
        <f aca="true">IF(INDIRECT("B161")=0, "", INDIRECT("B161"))</f>
        <v/>
      </c>
      <c r="D161" s="47" t="e">
        <f aca="false">DAY(C161)</f>
        <v>#VALUE!</v>
      </c>
      <c r="E161" s="47" t="e">
        <f aca="false">MONTH(C161)</f>
        <v>#VALUE!</v>
      </c>
      <c r="F161" s="47" t="e">
        <f aca="false">YEAR(C161)</f>
        <v>#VALUE!</v>
      </c>
      <c r="G161" s="47"/>
      <c r="H161" s="50"/>
      <c r="I161" s="47" t="n">
        <f aca="false">OR(H$2&gt;C161,ISBLANK(C161),ISTEXT(C161))</f>
        <v>1</v>
      </c>
      <c r="J161" s="47" t="e">
        <f aca="false">IF(M161=0, "", IF(M161=1, "1 year", M161&amp;" years"))</f>
        <v>#VALUE!</v>
      </c>
      <c r="K161" s="47" t="e">
        <f aca="false">IF(N161=0, "", IF(N161=1, "1 month", N161&amp;" months"))</f>
        <v>#VALUE!</v>
      </c>
      <c r="L161" s="47" t="e">
        <f aca="false">IF(O161=0, "", IF(O161=1, "1 day", O161&amp;" days"))</f>
        <v>#VALUE!</v>
      </c>
      <c r="M161" s="48" t="e">
        <f aca="false">ORG.OPENOFFICE.YEARS(H$2, C161, 0)</f>
        <v>#VALUE!</v>
      </c>
      <c r="N161" s="48" t="e">
        <f aca="false">MOD(ORG.OPENOFFICE.MONTHS(H$2, C161, 0),12)</f>
        <v>#VALUE!</v>
      </c>
      <c r="O161" s="48" t="e">
        <f aca="false">IF(G$2&lt;=D161, D161-G$2, _xlfn.DAYS(C161, DATE(F161, E161-1, G$2)))</f>
        <v>#VALUE!</v>
      </c>
      <c r="P161" s="28" t="str">
        <f aca="false">IF(I161, "", TRIM(J161&amp;" "&amp;K161&amp;" "&amp;L161))</f>
        <v/>
      </c>
    </row>
    <row r="162" customFormat="false" ht="12.8" hidden="false" customHeight="false" outlineLevel="0" collapsed="false">
      <c r="A162" s="21"/>
      <c r="B162" s="21"/>
      <c r="C162" s="27" t="str">
        <f aca="true">IF(INDIRECT("B162")=0, "", INDIRECT("B162"))</f>
        <v/>
      </c>
      <c r="D162" s="47" t="e">
        <f aca="false">DAY(C162)</f>
        <v>#VALUE!</v>
      </c>
      <c r="E162" s="47" t="e">
        <f aca="false">MONTH(C162)</f>
        <v>#VALUE!</v>
      </c>
      <c r="F162" s="47" t="e">
        <f aca="false">YEAR(C162)</f>
        <v>#VALUE!</v>
      </c>
      <c r="G162" s="47"/>
      <c r="H162" s="50"/>
      <c r="I162" s="47" t="n">
        <f aca="false">OR(H$2&gt;C162,ISBLANK(C162),ISTEXT(C162))</f>
        <v>1</v>
      </c>
      <c r="J162" s="47" t="e">
        <f aca="false">IF(M162=0, "", IF(M162=1, "1 year", M162&amp;" years"))</f>
        <v>#VALUE!</v>
      </c>
      <c r="K162" s="47" t="e">
        <f aca="false">IF(N162=0, "", IF(N162=1, "1 month", N162&amp;" months"))</f>
        <v>#VALUE!</v>
      </c>
      <c r="L162" s="47" t="e">
        <f aca="false">IF(O162=0, "", IF(O162=1, "1 day", O162&amp;" days"))</f>
        <v>#VALUE!</v>
      </c>
      <c r="M162" s="48" t="e">
        <f aca="false">ORG.OPENOFFICE.YEARS(H$2, C162, 0)</f>
        <v>#VALUE!</v>
      </c>
      <c r="N162" s="48" t="e">
        <f aca="false">MOD(ORG.OPENOFFICE.MONTHS(H$2, C162, 0),12)</f>
        <v>#VALUE!</v>
      </c>
      <c r="O162" s="48" t="e">
        <f aca="false">IF(G$2&lt;=D162, D162-G$2, _xlfn.DAYS(C162, DATE(F162, E162-1, G$2)))</f>
        <v>#VALUE!</v>
      </c>
      <c r="P162" s="28" t="str">
        <f aca="false">IF(I162, "", TRIM(J162&amp;" "&amp;K162&amp;" "&amp;L162))</f>
        <v/>
      </c>
    </row>
    <row r="163" customFormat="false" ht="12.8" hidden="false" customHeight="false" outlineLevel="0" collapsed="false">
      <c r="A163" s="21"/>
      <c r="B163" s="21"/>
      <c r="C163" s="27" t="str">
        <f aca="true">IF(INDIRECT("B163")=0, "", INDIRECT("B163"))</f>
        <v/>
      </c>
      <c r="D163" s="47" t="e">
        <f aca="false">DAY(C163)</f>
        <v>#VALUE!</v>
      </c>
      <c r="E163" s="47" t="e">
        <f aca="false">MONTH(C163)</f>
        <v>#VALUE!</v>
      </c>
      <c r="F163" s="47" t="e">
        <f aca="false">YEAR(C163)</f>
        <v>#VALUE!</v>
      </c>
      <c r="G163" s="47"/>
      <c r="H163" s="50"/>
      <c r="I163" s="47" t="n">
        <f aca="false">OR(H$2&gt;C163,ISBLANK(C163),ISTEXT(C163))</f>
        <v>1</v>
      </c>
      <c r="J163" s="47" t="e">
        <f aca="false">IF(M163=0, "", IF(M163=1, "1 year", M163&amp;" years"))</f>
        <v>#VALUE!</v>
      </c>
      <c r="K163" s="47" t="e">
        <f aca="false">IF(N163=0, "", IF(N163=1, "1 month", N163&amp;" months"))</f>
        <v>#VALUE!</v>
      </c>
      <c r="L163" s="47" t="e">
        <f aca="false">IF(O163=0, "", IF(O163=1, "1 day", O163&amp;" days"))</f>
        <v>#VALUE!</v>
      </c>
      <c r="M163" s="48" t="e">
        <f aca="false">ORG.OPENOFFICE.YEARS(H$2, C163, 0)</f>
        <v>#VALUE!</v>
      </c>
      <c r="N163" s="48" t="e">
        <f aca="false">MOD(ORG.OPENOFFICE.MONTHS(H$2, C163, 0),12)</f>
        <v>#VALUE!</v>
      </c>
      <c r="O163" s="48" t="e">
        <f aca="false">IF(G$2&lt;=D163, D163-G$2, _xlfn.DAYS(C163, DATE(F163, E163-1, G$2)))</f>
        <v>#VALUE!</v>
      </c>
      <c r="P163" s="28" t="str">
        <f aca="false">IF(I163, "", TRIM(J163&amp;" "&amp;K163&amp;" "&amp;L163))</f>
        <v/>
      </c>
    </row>
    <row r="164" customFormat="false" ht="12.8" hidden="false" customHeight="false" outlineLevel="0" collapsed="false">
      <c r="A164" s="21"/>
      <c r="B164" s="21"/>
      <c r="C164" s="27" t="str">
        <f aca="true">IF(INDIRECT("B164")=0, "", INDIRECT("B164"))</f>
        <v/>
      </c>
      <c r="D164" s="47" t="e">
        <f aca="false">DAY(C164)</f>
        <v>#VALUE!</v>
      </c>
      <c r="E164" s="47" t="e">
        <f aca="false">MONTH(C164)</f>
        <v>#VALUE!</v>
      </c>
      <c r="F164" s="47" t="e">
        <f aca="false">YEAR(C164)</f>
        <v>#VALUE!</v>
      </c>
      <c r="G164" s="47"/>
      <c r="H164" s="50"/>
      <c r="I164" s="47" t="n">
        <f aca="false">OR(H$2&gt;C164,ISBLANK(C164),ISTEXT(C164))</f>
        <v>1</v>
      </c>
      <c r="J164" s="47" t="e">
        <f aca="false">IF(M164=0, "", IF(M164=1, "1 year", M164&amp;" years"))</f>
        <v>#VALUE!</v>
      </c>
      <c r="K164" s="47" t="e">
        <f aca="false">IF(N164=0, "", IF(N164=1, "1 month", N164&amp;" months"))</f>
        <v>#VALUE!</v>
      </c>
      <c r="L164" s="47" t="e">
        <f aca="false">IF(O164=0, "", IF(O164=1, "1 day", O164&amp;" days"))</f>
        <v>#VALUE!</v>
      </c>
      <c r="M164" s="48" t="e">
        <f aca="false">ORG.OPENOFFICE.YEARS(H$2, C164, 0)</f>
        <v>#VALUE!</v>
      </c>
      <c r="N164" s="48" t="e">
        <f aca="false">MOD(ORG.OPENOFFICE.MONTHS(H$2, C164, 0),12)</f>
        <v>#VALUE!</v>
      </c>
      <c r="O164" s="48" t="e">
        <f aca="false">IF(G$2&lt;=D164, D164-G$2, _xlfn.DAYS(C164, DATE(F164, E164-1, G$2)))</f>
        <v>#VALUE!</v>
      </c>
      <c r="P164" s="28" t="str">
        <f aca="false">IF(I164, "", TRIM(J164&amp;" "&amp;K164&amp;" "&amp;L164))</f>
        <v/>
      </c>
    </row>
    <row r="165" customFormat="false" ht="12.8" hidden="false" customHeight="false" outlineLevel="0" collapsed="false">
      <c r="A165" s="21"/>
      <c r="B165" s="21"/>
      <c r="C165" s="27" t="str">
        <f aca="true">IF(INDIRECT("B165")=0, "", INDIRECT("B165"))</f>
        <v/>
      </c>
      <c r="D165" s="47" t="e">
        <f aca="false">DAY(C165)</f>
        <v>#VALUE!</v>
      </c>
      <c r="E165" s="47" t="e">
        <f aca="false">MONTH(C165)</f>
        <v>#VALUE!</v>
      </c>
      <c r="F165" s="47" t="e">
        <f aca="false">YEAR(C165)</f>
        <v>#VALUE!</v>
      </c>
      <c r="G165" s="47"/>
      <c r="H165" s="50"/>
      <c r="I165" s="47" t="n">
        <f aca="false">OR(H$2&gt;C165,ISBLANK(C165),ISTEXT(C165))</f>
        <v>1</v>
      </c>
      <c r="J165" s="47" t="e">
        <f aca="false">IF(M165=0, "", IF(M165=1, "1 year", M165&amp;" years"))</f>
        <v>#VALUE!</v>
      </c>
      <c r="K165" s="47" t="e">
        <f aca="false">IF(N165=0, "", IF(N165=1, "1 month", N165&amp;" months"))</f>
        <v>#VALUE!</v>
      </c>
      <c r="L165" s="47" t="e">
        <f aca="false">IF(O165=0, "", IF(O165=1, "1 day", O165&amp;" days"))</f>
        <v>#VALUE!</v>
      </c>
      <c r="M165" s="48" t="e">
        <f aca="false">ORG.OPENOFFICE.YEARS(H$2, C165, 0)</f>
        <v>#VALUE!</v>
      </c>
      <c r="N165" s="48" t="e">
        <f aca="false">MOD(ORG.OPENOFFICE.MONTHS(H$2, C165, 0),12)</f>
        <v>#VALUE!</v>
      </c>
      <c r="O165" s="48" t="e">
        <f aca="false">IF(G$2&lt;=D165, D165-G$2, _xlfn.DAYS(C165, DATE(F165, E165-1, G$2)))</f>
        <v>#VALUE!</v>
      </c>
      <c r="P165" s="28" t="str">
        <f aca="false">IF(I165, "", TRIM(J165&amp;" "&amp;K165&amp;" "&amp;L165))</f>
        <v/>
      </c>
    </row>
    <row r="166" customFormat="false" ht="12.8" hidden="false" customHeight="false" outlineLevel="0" collapsed="false">
      <c r="A166" s="21"/>
      <c r="B166" s="21"/>
      <c r="C166" s="27" t="str">
        <f aca="true">IF(INDIRECT("B166")=0, "", INDIRECT("B166"))</f>
        <v/>
      </c>
      <c r="D166" s="47" t="e">
        <f aca="false">DAY(C166)</f>
        <v>#VALUE!</v>
      </c>
      <c r="E166" s="47" t="e">
        <f aca="false">MONTH(C166)</f>
        <v>#VALUE!</v>
      </c>
      <c r="F166" s="47" t="e">
        <f aca="false">YEAR(C166)</f>
        <v>#VALUE!</v>
      </c>
      <c r="G166" s="47"/>
      <c r="H166" s="50"/>
      <c r="I166" s="47" t="n">
        <f aca="false">OR(H$2&gt;C166,ISBLANK(C166),ISTEXT(C166))</f>
        <v>1</v>
      </c>
      <c r="J166" s="47" t="e">
        <f aca="false">IF(M166=0, "", IF(M166=1, "1 year", M166&amp;" years"))</f>
        <v>#VALUE!</v>
      </c>
      <c r="K166" s="47" t="e">
        <f aca="false">IF(N166=0, "", IF(N166=1, "1 month", N166&amp;" months"))</f>
        <v>#VALUE!</v>
      </c>
      <c r="L166" s="47" t="e">
        <f aca="false">IF(O166=0, "", IF(O166=1, "1 day", O166&amp;" days"))</f>
        <v>#VALUE!</v>
      </c>
      <c r="M166" s="48" t="e">
        <f aca="false">ORG.OPENOFFICE.YEARS(H$2, C166, 0)</f>
        <v>#VALUE!</v>
      </c>
      <c r="N166" s="48" t="e">
        <f aca="false">MOD(ORG.OPENOFFICE.MONTHS(H$2, C166, 0),12)</f>
        <v>#VALUE!</v>
      </c>
      <c r="O166" s="48" t="e">
        <f aca="false">IF(G$2&lt;=D166, D166-G$2, _xlfn.DAYS(C166, DATE(F166, E166-1, G$2)))</f>
        <v>#VALUE!</v>
      </c>
      <c r="P166" s="28" t="str">
        <f aca="false">IF(I166, "", TRIM(J166&amp;" "&amp;K166&amp;" "&amp;L166))</f>
        <v/>
      </c>
    </row>
    <row r="167" customFormat="false" ht="12.8" hidden="false" customHeight="false" outlineLevel="0" collapsed="false">
      <c r="A167" s="21"/>
      <c r="B167" s="21"/>
      <c r="C167" s="27" t="str">
        <f aca="true">IF(INDIRECT("B167")=0, "", INDIRECT("B167"))</f>
        <v/>
      </c>
      <c r="D167" s="47" t="e">
        <f aca="false">DAY(C167)</f>
        <v>#VALUE!</v>
      </c>
      <c r="E167" s="47" t="e">
        <f aca="false">MONTH(C167)</f>
        <v>#VALUE!</v>
      </c>
      <c r="F167" s="47" t="e">
        <f aca="false">YEAR(C167)</f>
        <v>#VALUE!</v>
      </c>
      <c r="G167" s="47"/>
      <c r="H167" s="50"/>
      <c r="I167" s="47" t="n">
        <f aca="false">OR(H$2&gt;C167,ISBLANK(C167),ISTEXT(C167))</f>
        <v>1</v>
      </c>
      <c r="J167" s="47" t="e">
        <f aca="false">IF(M167=0, "", IF(M167=1, "1 year", M167&amp;" years"))</f>
        <v>#VALUE!</v>
      </c>
      <c r="K167" s="47" t="e">
        <f aca="false">IF(N167=0, "", IF(N167=1, "1 month", N167&amp;" months"))</f>
        <v>#VALUE!</v>
      </c>
      <c r="L167" s="47" t="e">
        <f aca="false">IF(O167=0, "", IF(O167=1, "1 day", O167&amp;" days"))</f>
        <v>#VALUE!</v>
      </c>
      <c r="M167" s="48" t="e">
        <f aca="false">ORG.OPENOFFICE.YEARS(H$2, C167, 0)</f>
        <v>#VALUE!</v>
      </c>
      <c r="N167" s="48" t="e">
        <f aca="false">MOD(ORG.OPENOFFICE.MONTHS(H$2, C167, 0),12)</f>
        <v>#VALUE!</v>
      </c>
      <c r="O167" s="48" t="e">
        <f aca="false">IF(G$2&lt;=D167, D167-G$2, _xlfn.DAYS(C167, DATE(F167, E167-1, G$2)))</f>
        <v>#VALUE!</v>
      </c>
      <c r="P167" s="28" t="str">
        <f aca="false">IF(I167, "", TRIM(J167&amp;" "&amp;K167&amp;" "&amp;L167))</f>
        <v/>
      </c>
    </row>
    <row r="168" customFormat="false" ht="12.8" hidden="false" customHeight="false" outlineLevel="0" collapsed="false">
      <c r="A168" s="21"/>
      <c r="B168" s="21"/>
      <c r="C168" s="27" t="str">
        <f aca="true">IF(INDIRECT("B168")=0, "", INDIRECT("B168"))</f>
        <v/>
      </c>
      <c r="D168" s="47" t="e">
        <f aca="false">DAY(C168)</f>
        <v>#VALUE!</v>
      </c>
      <c r="E168" s="47" t="e">
        <f aca="false">MONTH(C168)</f>
        <v>#VALUE!</v>
      </c>
      <c r="F168" s="47" t="e">
        <f aca="false">YEAR(C168)</f>
        <v>#VALUE!</v>
      </c>
      <c r="G168" s="47"/>
      <c r="H168" s="50"/>
      <c r="I168" s="47" t="n">
        <f aca="false">OR(H$2&gt;C168,ISBLANK(C168),ISTEXT(C168))</f>
        <v>1</v>
      </c>
      <c r="J168" s="47" t="e">
        <f aca="false">IF(M168=0, "", IF(M168=1, "1 year", M168&amp;" years"))</f>
        <v>#VALUE!</v>
      </c>
      <c r="K168" s="47" t="e">
        <f aca="false">IF(N168=0, "", IF(N168=1, "1 month", N168&amp;" months"))</f>
        <v>#VALUE!</v>
      </c>
      <c r="L168" s="47" t="e">
        <f aca="false">IF(O168=0, "", IF(O168=1, "1 day", O168&amp;" days"))</f>
        <v>#VALUE!</v>
      </c>
      <c r="M168" s="48" t="e">
        <f aca="false">ORG.OPENOFFICE.YEARS(H$2, C168, 0)</f>
        <v>#VALUE!</v>
      </c>
      <c r="N168" s="48" t="e">
        <f aca="false">MOD(ORG.OPENOFFICE.MONTHS(H$2, C168, 0),12)</f>
        <v>#VALUE!</v>
      </c>
      <c r="O168" s="48" t="e">
        <f aca="false">IF(G$2&lt;=D168, D168-G$2, _xlfn.DAYS(C168, DATE(F168, E168-1, G$2)))</f>
        <v>#VALUE!</v>
      </c>
      <c r="P168" s="28" t="str">
        <f aca="false">IF(I168, "", TRIM(J168&amp;" "&amp;K168&amp;" "&amp;L168))</f>
        <v/>
      </c>
    </row>
    <row r="169" customFormat="false" ht="12.8" hidden="false" customHeight="false" outlineLevel="0" collapsed="false">
      <c r="A169" s="21"/>
      <c r="B169" s="21"/>
      <c r="C169" s="27" t="str">
        <f aca="true">IF(INDIRECT("B169")=0, "", INDIRECT("B169"))</f>
        <v/>
      </c>
      <c r="D169" s="47" t="e">
        <f aca="false">DAY(C169)</f>
        <v>#VALUE!</v>
      </c>
      <c r="E169" s="47" t="e">
        <f aca="false">MONTH(C169)</f>
        <v>#VALUE!</v>
      </c>
      <c r="F169" s="47" t="e">
        <f aca="false">YEAR(C169)</f>
        <v>#VALUE!</v>
      </c>
      <c r="G169" s="47"/>
      <c r="H169" s="50"/>
      <c r="I169" s="47" t="n">
        <f aca="false">OR(H$2&gt;C169,ISBLANK(C169),ISTEXT(C169))</f>
        <v>1</v>
      </c>
      <c r="J169" s="47" t="e">
        <f aca="false">IF(M169=0, "", IF(M169=1, "1 year", M169&amp;" years"))</f>
        <v>#VALUE!</v>
      </c>
      <c r="K169" s="47" t="e">
        <f aca="false">IF(N169=0, "", IF(N169=1, "1 month", N169&amp;" months"))</f>
        <v>#VALUE!</v>
      </c>
      <c r="L169" s="47" t="e">
        <f aca="false">IF(O169=0, "", IF(O169=1, "1 day", O169&amp;" days"))</f>
        <v>#VALUE!</v>
      </c>
      <c r="M169" s="48" t="e">
        <f aca="false">ORG.OPENOFFICE.YEARS(H$2, C169, 0)</f>
        <v>#VALUE!</v>
      </c>
      <c r="N169" s="48" t="e">
        <f aca="false">MOD(ORG.OPENOFFICE.MONTHS(H$2, C169, 0),12)</f>
        <v>#VALUE!</v>
      </c>
      <c r="O169" s="48" t="e">
        <f aca="false">IF(G$2&lt;=D169, D169-G$2, _xlfn.DAYS(C169, DATE(F169, E169-1, G$2)))</f>
        <v>#VALUE!</v>
      </c>
      <c r="P169" s="28" t="str">
        <f aca="false">IF(I169, "", TRIM(J169&amp;" "&amp;K169&amp;" "&amp;L169))</f>
        <v/>
      </c>
    </row>
    <row r="170" customFormat="false" ht="12.8" hidden="false" customHeight="false" outlineLevel="0" collapsed="false">
      <c r="A170" s="21"/>
      <c r="B170" s="21"/>
      <c r="C170" s="27" t="str">
        <f aca="true">IF(INDIRECT("B170")=0, "", INDIRECT("B170"))</f>
        <v/>
      </c>
      <c r="D170" s="47" t="e">
        <f aca="false">DAY(C170)</f>
        <v>#VALUE!</v>
      </c>
      <c r="E170" s="47" t="e">
        <f aca="false">MONTH(C170)</f>
        <v>#VALUE!</v>
      </c>
      <c r="F170" s="47" t="e">
        <f aca="false">YEAR(C170)</f>
        <v>#VALUE!</v>
      </c>
      <c r="G170" s="47"/>
      <c r="H170" s="50"/>
      <c r="I170" s="47" t="n">
        <f aca="false">OR(H$2&gt;C170,ISBLANK(C170),ISTEXT(C170))</f>
        <v>1</v>
      </c>
      <c r="J170" s="47" t="e">
        <f aca="false">IF(M170=0, "", IF(M170=1, "1 year", M170&amp;" years"))</f>
        <v>#VALUE!</v>
      </c>
      <c r="K170" s="47" t="e">
        <f aca="false">IF(N170=0, "", IF(N170=1, "1 month", N170&amp;" months"))</f>
        <v>#VALUE!</v>
      </c>
      <c r="L170" s="47" t="e">
        <f aca="false">IF(O170=0, "", IF(O170=1, "1 day", O170&amp;" days"))</f>
        <v>#VALUE!</v>
      </c>
      <c r="M170" s="48" t="e">
        <f aca="false">ORG.OPENOFFICE.YEARS(H$2, C170, 0)</f>
        <v>#VALUE!</v>
      </c>
      <c r="N170" s="48" t="e">
        <f aca="false">MOD(ORG.OPENOFFICE.MONTHS(H$2, C170, 0),12)</f>
        <v>#VALUE!</v>
      </c>
      <c r="O170" s="48" t="e">
        <f aca="false">IF(G$2&lt;=D170, D170-G$2, _xlfn.DAYS(C170, DATE(F170, E170-1, G$2)))</f>
        <v>#VALUE!</v>
      </c>
      <c r="P170" s="28" t="str">
        <f aca="false">IF(I170, "", TRIM(J170&amp;" "&amp;K170&amp;" "&amp;L170))</f>
        <v/>
      </c>
    </row>
    <row r="171" customFormat="false" ht="12.8" hidden="false" customHeight="false" outlineLevel="0" collapsed="false">
      <c r="A171" s="21"/>
      <c r="B171" s="21"/>
      <c r="C171" s="27" t="str">
        <f aca="true">IF(INDIRECT("B171")=0, "", INDIRECT("B171"))</f>
        <v/>
      </c>
      <c r="D171" s="47" t="e">
        <f aca="false">DAY(C171)</f>
        <v>#VALUE!</v>
      </c>
      <c r="E171" s="47" t="e">
        <f aca="false">MONTH(C171)</f>
        <v>#VALUE!</v>
      </c>
      <c r="F171" s="47" t="e">
        <f aca="false">YEAR(C171)</f>
        <v>#VALUE!</v>
      </c>
      <c r="G171" s="47"/>
      <c r="H171" s="50"/>
      <c r="I171" s="47" t="n">
        <f aca="false">OR(H$2&gt;C171,ISBLANK(C171),ISTEXT(C171))</f>
        <v>1</v>
      </c>
      <c r="J171" s="47" t="e">
        <f aca="false">IF(M171=0, "", IF(M171=1, "1 year", M171&amp;" years"))</f>
        <v>#VALUE!</v>
      </c>
      <c r="K171" s="47" t="e">
        <f aca="false">IF(N171=0, "", IF(N171=1, "1 month", N171&amp;" months"))</f>
        <v>#VALUE!</v>
      </c>
      <c r="L171" s="47" t="e">
        <f aca="false">IF(O171=0, "", IF(O171=1, "1 day", O171&amp;" days"))</f>
        <v>#VALUE!</v>
      </c>
      <c r="M171" s="48" t="e">
        <f aca="false">ORG.OPENOFFICE.YEARS(H$2, C171, 0)</f>
        <v>#VALUE!</v>
      </c>
      <c r="N171" s="48" t="e">
        <f aca="false">MOD(ORG.OPENOFFICE.MONTHS(H$2, C171, 0),12)</f>
        <v>#VALUE!</v>
      </c>
      <c r="O171" s="48" t="e">
        <f aca="false">IF(G$2&lt;=D171, D171-G$2, _xlfn.DAYS(C171, DATE(F171, E171-1, G$2)))</f>
        <v>#VALUE!</v>
      </c>
      <c r="P171" s="28" t="str">
        <f aca="false">IF(I171, "", TRIM(J171&amp;" "&amp;K171&amp;" "&amp;L171))</f>
        <v/>
      </c>
    </row>
    <row r="172" customFormat="false" ht="12.8" hidden="false" customHeight="false" outlineLevel="0" collapsed="false">
      <c r="A172" s="21"/>
      <c r="B172" s="21"/>
      <c r="C172" s="27" t="str">
        <f aca="true">IF(INDIRECT("B172")=0, "", INDIRECT("B172"))</f>
        <v/>
      </c>
      <c r="D172" s="47" t="e">
        <f aca="false">DAY(C172)</f>
        <v>#VALUE!</v>
      </c>
      <c r="E172" s="47" t="e">
        <f aca="false">MONTH(C172)</f>
        <v>#VALUE!</v>
      </c>
      <c r="F172" s="47" t="e">
        <f aca="false">YEAR(C172)</f>
        <v>#VALUE!</v>
      </c>
      <c r="G172" s="47"/>
      <c r="H172" s="50"/>
      <c r="I172" s="47" t="n">
        <f aca="false">OR(H$2&gt;C172,ISBLANK(C172),ISTEXT(C172))</f>
        <v>1</v>
      </c>
      <c r="J172" s="47" t="e">
        <f aca="false">IF(M172=0, "", IF(M172=1, "1 year", M172&amp;" years"))</f>
        <v>#VALUE!</v>
      </c>
      <c r="K172" s="47" t="e">
        <f aca="false">IF(N172=0, "", IF(N172=1, "1 month", N172&amp;" months"))</f>
        <v>#VALUE!</v>
      </c>
      <c r="L172" s="47" t="e">
        <f aca="false">IF(O172=0, "", IF(O172=1, "1 day", O172&amp;" days"))</f>
        <v>#VALUE!</v>
      </c>
      <c r="M172" s="48" t="e">
        <f aca="false">ORG.OPENOFFICE.YEARS(H$2, C172, 0)</f>
        <v>#VALUE!</v>
      </c>
      <c r="N172" s="48" t="e">
        <f aca="false">MOD(ORG.OPENOFFICE.MONTHS(H$2, C172, 0),12)</f>
        <v>#VALUE!</v>
      </c>
      <c r="O172" s="48" t="e">
        <f aca="false">IF(G$2&lt;=D172, D172-G$2, _xlfn.DAYS(C172, DATE(F172, E172-1, G$2)))</f>
        <v>#VALUE!</v>
      </c>
      <c r="P172" s="28" t="str">
        <f aca="false">IF(I172, "", TRIM(J172&amp;" "&amp;K172&amp;" "&amp;L172))</f>
        <v/>
      </c>
    </row>
    <row r="173" customFormat="false" ht="12.8" hidden="false" customHeight="false" outlineLevel="0" collapsed="false">
      <c r="A173" s="21"/>
      <c r="B173" s="21"/>
      <c r="C173" s="27" t="str">
        <f aca="true">IF(INDIRECT("B173")=0, "", INDIRECT("B173"))</f>
        <v/>
      </c>
      <c r="D173" s="47" t="e">
        <f aca="false">DAY(C173)</f>
        <v>#VALUE!</v>
      </c>
      <c r="E173" s="47" t="e">
        <f aca="false">MONTH(C173)</f>
        <v>#VALUE!</v>
      </c>
      <c r="F173" s="47" t="e">
        <f aca="false">YEAR(C173)</f>
        <v>#VALUE!</v>
      </c>
      <c r="G173" s="47"/>
      <c r="H173" s="50"/>
      <c r="I173" s="47" t="n">
        <f aca="false">OR(H$2&gt;C173,ISBLANK(C173),ISTEXT(C173))</f>
        <v>1</v>
      </c>
      <c r="J173" s="47" t="e">
        <f aca="false">IF(M173=0, "", IF(M173=1, "1 year", M173&amp;" years"))</f>
        <v>#VALUE!</v>
      </c>
      <c r="K173" s="47" t="e">
        <f aca="false">IF(N173=0, "", IF(N173=1, "1 month", N173&amp;" months"))</f>
        <v>#VALUE!</v>
      </c>
      <c r="L173" s="47" t="e">
        <f aca="false">IF(O173=0, "", IF(O173=1, "1 day", O173&amp;" days"))</f>
        <v>#VALUE!</v>
      </c>
      <c r="M173" s="48" t="e">
        <f aca="false">ORG.OPENOFFICE.YEARS(H$2, C173, 0)</f>
        <v>#VALUE!</v>
      </c>
      <c r="N173" s="48" t="e">
        <f aca="false">MOD(ORG.OPENOFFICE.MONTHS(H$2, C173, 0),12)</f>
        <v>#VALUE!</v>
      </c>
      <c r="O173" s="48" t="e">
        <f aca="false">IF(G$2&lt;=D173, D173-G$2, _xlfn.DAYS(C173, DATE(F173, E173-1, G$2)))</f>
        <v>#VALUE!</v>
      </c>
      <c r="P173" s="28" t="str">
        <f aca="false">IF(I173, "", TRIM(J173&amp;" "&amp;K173&amp;" "&amp;L173))</f>
        <v/>
      </c>
    </row>
    <row r="174" customFormat="false" ht="12.8" hidden="false" customHeight="false" outlineLevel="0" collapsed="false">
      <c r="A174" s="21"/>
      <c r="B174" s="21"/>
      <c r="C174" s="27" t="str">
        <f aca="true">IF(INDIRECT("B174")=0, "", INDIRECT("B174"))</f>
        <v/>
      </c>
      <c r="D174" s="47" t="e">
        <f aca="false">DAY(C174)</f>
        <v>#VALUE!</v>
      </c>
      <c r="E174" s="47" t="e">
        <f aca="false">MONTH(C174)</f>
        <v>#VALUE!</v>
      </c>
      <c r="F174" s="47" t="e">
        <f aca="false">YEAR(C174)</f>
        <v>#VALUE!</v>
      </c>
      <c r="G174" s="47"/>
      <c r="H174" s="50"/>
      <c r="I174" s="47" t="n">
        <f aca="false">OR(H$2&gt;C174,ISBLANK(C174),ISTEXT(C174))</f>
        <v>1</v>
      </c>
      <c r="J174" s="47" t="e">
        <f aca="false">IF(M174=0, "", IF(M174=1, "1 year", M174&amp;" years"))</f>
        <v>#VALUE!</v>
      </c>
      <c r="K174" s="47" t="e">
        <f aca="false">IF(N174=0, "", IF(N174=1, "1 month", N174&amp;" months"))</f>
        <v>#VALUE!</v>
      </c>
      <c r="L174" s="47" t="e">
        <f aca="false">IF(O174=0, "", IF(O174=1, "1 day", O174&amp;" days"))</f>
        <v>#VALUE!</v>
      </c>
      <c r="M174" s="48" t="e">
        <f aca="false">ORG.OPENOFFICE.YEARS(H$2, C174, 0)</f>
        <v>#VALUE!</v>
      </c>
      <c r="N174" s="48" t="e">
        <f aca="false">MOD(ORG.OPENOFFICE.MONTHS(H$2, C174, 0),12)</f>
        <v>#VALUE!</v>
      </c>
      <c r="O174" s="48" t="e">
        <f aca="false">IF(G$2&lt;=D174, D174-G$2, _xlfn.DAYS(C174, DATE(F174, E174-1, G$2)))</f>
        <v>#VALUE!</v>
      </c>
      <c r="P174" s="28" t="str">
        <f aca="false">IF(I174, "", TRIM(J174&amp;" "&amp;K174&amp;" "&amp;L174))</f>
        <v/>
      </c>
    </row>
    <row r="175" customFormat="false" ht="12.8" hidden="false" customHeight="false" outlineLevel="0" collapsed="false">
      <c r="A175" s="21"/>
      <c r="B175" s="21"/>
      <c r="C175" s="27" t="str">
        <f aca="true">IF(INDIRECT("B175")=0, "", INDIRECT("B175"))</f>
        <v/>
      </c>
      <c r="D175" s="47" t="e">
        <f aca="false">DAY(C175)</f>
        <v>#VALUE!</v>
      </c>
      <c r="E175" s="47" t="e">
        <f aca="false">MONTH(C175)</f>
        <v>#VALUE!</v>
      </c>
      <c r="F175" s="47" t="e">
        <f aca="false">YEAR(C175)</f>
        <v>#VALUE!</v>
      </c>
      <c r="G175" s="47"/>
      <c r="H175" s="50"/>
      <c r="I175" s="47" t="n">
        <f aca="false">OR(H$2&gt;C175,ISBLANK(C175),ISTEXT(C175))</f>
        <v>1</v>
      </c>
      <c r="J175" s="47" t="e">
        <f aca="false">IF(M175=0, "", IF(M175=1, "1 year", M175&amp;" years"))</f>
        <v>#VALUE!</v>
      </c>
      <c r="K175" s="47" t="e">
        <f aca="false">IF(N175=0, "", IF(N175=1, "1 month", N175&amp;" months"))</f>
        <v>#VALUE!</v>
      </c>
      <c r="L175" s="47" t="e">
        <f aca="false">IF(O175=0, "", IF(O175=1, "1 day", O175&amp;" days"))</f>
        <v>#VALUE!</v>
      </c>
      <c r="M175" s="48" t="e">
        <f aca="false">ORG.OPENOFFICE.YEARS(H$2, C175, 0)</f>
        <v>#VALUE!</v>
      </c>
      <c r="N175" s="48" t="e">
        <f aca="false">MOD(ORG.OPENOFFICE.MONTHS(H$2, C175, 0),12)</f>
        <v>#VALUE!</v>
      </c>
      <c r="O175" s="48" t="e">
        <f aca="false">IF(G$2&lt;=D175, D175-G$2, _xlfn.DAYS(C175, DATE(F175, E175-1, G$2)))</f>
        <v>#VALUE!</v>
      </c>
      <c r="P175" s="28" t="str">
        <f aca="false">IF(I175, "", TRIM(J175&amp;" "&amp;K175&amp;" "&amp;L175))</f>
        <v/>
      </c>
    </row>
    <row r="176" customFormat="false" ht="12.8" hidden="false" customHeight="false" outlineLevel="0" collapsed="false">
      <c r="A176" s="21"/>
      <c r="B176" s="21"/>
      <c r="C176" s="27" t="str">
        <f aca="true">IF(INDIRECT("B176")=0, "", INDIRECT("B176"))</f>
        <v/>
      </c>
      <c r="D176" s="47" t="e">
        <f aca="false">DAY(C176)</f>
        <v>#VALUE!</v>
      </c>
      <c r="E176" s="47" t="e">
        <f aca="false">MONTH(C176)</f>
        <v>#VALUE!</v>
      </c>
      <c r="F176" s="47" t="e">
        <f aca="false">YEAR(C176)</f>
        <v>#VALUE!</v>
      </c>
      <c r="G176" s="47"/>
      <c r="H176" s="50"/>
      <c r="I176" s="47" t="n">
        <f aca="false">OR(H$2&gt;C176,ISBLANK(C176),ISTEXT(C176))</f>
        <v>1</v>
      </c>
      <c r="J176" s="47" t="e">
        <f aca="false">IF(M176=0, "", IF(M176=1, "1 year", M176&amp;" years"))</f>
        <v>#VALUE!</v>
      </c>
      <c r="K176" s="47" t="e">
        <f aca="false">IF(N176=0, "", IF(N176=1, "1 month", N176&amp;" months"))</f>
        <v>#VALUE!</v>
      </c>
      <c r="L176" s="47" t="e">
        <f aca="false">IF(O176=0, "", IF(O176=1, "1 day", O176&amp;" days"))</f>
        <v>#VALUE!</v>
      </c>
      <c r="M176" s="48" t="e">
        <f aca="false">ORG.OPENOFFICE.YEARS(H$2, C176, 0)</f>
        <v>#VALUE!</v>
      </c>
      <c r="N176" s="48" t="e">
        <f aca="false">MOD(ORG.OPENOFFICE.MONTHS(H$2, C176, 0),12)</f>
        <v>#VALUE!</v>
      </c>
      <c r="O176" s="48" t="e">
        <f aca="false">IF(G$2&lt;=D176, D176-G$2, _xlfn.DAYS(C176, DATE(F176, E176-1, G$2)))</f>
        <v>#VALUE!</v>
      </c>
      <c r="P176" s="28" t="str">
        <f aca="false">IF(I176, "", TRIM(J176&amp;" "&amp;K176&amp;" "&amp;L176))</f>
        <v/>
      </c>
    </row>
    <row r="177" customFormat="false" ht="12.8" hidden="false" customHeight="false" outlineLevel="0" collapsed="false">
      <c r="A177" s="21"/>
      <c r="B177" s="21"/>
      <c r="C177" s="27" t="str">
        <f aca="true">IF(INDIRECT("B177")=0, "", INDIRECT("B177"))</f>
        <v/>
      </c>
      <c r="D177" s="47" t="e">
        <f aca="false">DAY(C177)</f>
        <v>#VALUE!</v>
      </c>
      <c r="E177" s="47" t="e">
        <f aca="false">MONTH(C177)</f>
        <v>#VALUE!</v>
      </c>
      <c r="F177" s="47" t="e">
        <f aca="false">YEAR(C177)</f>
        <v>#VALUE!</v>
      </c>
      <c r="G177" s="47"/>
      <c r="H177" s="50"/>
      <c r="I177" s="47" t="n">
        <f aca="false">OR(H$2&gt;C177,ISBLANK(C177),ISTEXT(C177))</f>
        <v>1</v>
      </c>
      <c r="J177" s="47" t="e">
        <f aca="false">IF(M177=0, "", IF(M177=1, "1 year", M177&amp;" years"))</f>
        <v>#VALUE!</v>
      </c>
      <c r="K177" s="47" t="e">
        <f aca="false">IF(N177=0, "", IF(N177=1, "1 month", N177&amp;" months"))</f>
        <v>#VALUE!</v>
      </c>
      <c r="L177" s="47" t="e">
        <f aca="false">IF(O177=0, "", IF(O177=1, "1 day", O177&amp;" days"))</f>
        <v>#VALUE!</v>
      </c>
      <c r="M177" s="48" t="e">
        <f aca="false">ORG.OPENOFFICE.YEARS(H$2, C177, 0)</f>
        <v>#VALUE!</v>
      </c>
      <c r="N177" s="48" t="e">
        <f aca="false">MOD(ORG.OPENOFFICE.MONTHS(H$2, C177, 0),12)</f>
        <v>#VALUE!</v>
      </c>
      <c r="O177" s="48" t="e">
        <f aca="false">IF(G$2&lt;=D177, D177-G$2, _xlfn.DAYS(C177, DATE(F177, E177-1, G$2)))</f>
        <v>#VALUE!</v>
      </c>
      <c r="P177" s="28" t="str">
        <f aca="false">IF(I177, "", TRIM(J177&amp;" "&amp;K177&amp;" "&amp;L177))</f>
        <v/>
      </c>
    </row>
    <row r="178" customFormat="false" ht="12.8" hidden="false" customHeight="false" outlineLevel="0" collapsed="false">
      <c r="A178" s="21"/>
      <c r="B178" s="21"/>
      <c r="C178" s="27" t="str">
        <f aca="true">IF(INDIRECT("B178")=0, "", INDIRECT("B178"))</f>
        <v/>
      </c>
      <c r="D178" s="47" t="e">
        <f aca="false">DAY(C178)</f>
        <v>#VALUE!</v>
      </c>
      <c r="E178" s="47" t="e">
        <f aca="false">MONTH(C178)</f>
        <v>#VALUE!</v>
      </c>
      <c r="F178" s="47" t="e">
        <f aca="false">YEAR(C178)</f>
        <v>#VALUE!</v>
      </c>
      <c r="G178" s="47"/>
      <c r="H178" s="50"/>
      <c r="I178" s="47" t="n">
        <f aca="false">OR(H$2&gt;C178,ISBLANK(C178),ISTEXT(C178))</f>
        <v>1</v>
      </c>
      <c r="J178" s="47" t="e">
        <f aca="false">IF(M178=0, "", IF(M178=1, "1 year", M178&amp;" years"))</f>
        <v>#VALUE!</v>
      </c>
      <c r="K178" s="47" t="e">
        <f aca="false">IF(N178=0, "", IF(N178=1, "1 month", N178&amp;" months"))</f>
        <v>#VALUE!</v>
      </c>
      <c r="L178" s="47" t="e">
        <f aca="false">IF(O178=0, "", IF(O178=1, "1 day", O178&amp;" days"))</f>
        <v>#VALUE!</v>
      </c>
      <c r="M178" s="48" t="e">
        <f aca="false">ORG.OPENOFFICE.YEARS(H$2, C178, 0)</f>
        <v>#VALUE!</v>
      </c>
      <c r="N178" s="48" t="e">
        <f aca="false">MOD(ORG.OPENOFFICE.MONTHS(H$2, C178, 0),12)</f>
        <v>#VALUE!</v>
      </c>
      <c r="O178" s="48" t="e">
        <f aca="false">IF(G$2&lt;=D178, D178-G$2, _xlfn.DAYS(C178, DATE(F178, E178-1, G$2)))</f>
        <v>#VALUE!</v>
      </c>
      <c r="P178" s="28" t="str">
        <f aca="false">IF(I178, "", TRIM(J178&amp;" "&amp;K178&amp;" "&amp;L178))</f>
        <v/>
      </c>
    </row>
    <row r="179" customFormat="false" ht="12.8" hidden="false" customHeight="false" outlineLevel="0" collapsed="false">
      <c r="A179" s="21"/>
      <c r="B179" s="21"/>
      <c r="C179" s="27" t="str">
        <f aca="true">IF(INDIRECT("B179")=0, "", INDIRECT("B179"))</f>
        <v/>
      </c>
      <c r="D179" s="47" t="e">
        <f aca="false">DAY(C179)</f>
        <v>#VALUE!</v>
      </c>
      <c r="E179" s="47" t="e">
        <f aca="false">MONTH(C179)</f>
        <v>#VALUE!</v>
      </c>
      <c r="F179" s="47" t="e">
        <f aca="false">YEAR(C179)</f>
        <v>#VALUE!</v>
      </c>
      <c r="G179" s="47"/>
      <c r="H179" s="50"/>
      <c r="I179" s="47" t="n">
        <f aca="false">OR(H$2&gt;C179,ISBLANK(C179),ISTEXT(C179))</f>
        <v>1</v>
      </c>
      <c r="J179" s="47" t="e">
        <f aca="false">IF(M179=0, "", IF(M179=1, "1 year", M179&amp;" years"))</f>
        <v>#VALUE!</v>
      </c>
      <c r="K179" s="47" t="e">
        <f aca="false">IF(N179=0, "", IF(N179=1, "1 month", N179&amp;" months"))</f>
        <v>#VALUE!</v>
      </c>
      <c r="L179" s="47" t="e">
        <f aca="false">IF(O179=0, "", IF(O179=1, "1 day", O179&amp;" days"))</f>
        <v>#VALUE!</v>
      </c>
      <c r="M179" s="48" t="e">
        <f aca="false">ORG.OPENOFFICE.YEARS(H$2, C179, 0)</f>
        <v>#VALUE!</v>
      </c>
      <c r="N179" s="48" t="e">
        <f aca="false">MOD(ORG.OPENOFFICE.MONTHS(H$2, C179, 0),12)</f>
        <v>#VALUE!</v>
      </c>
      <c r="O179" s="48" t="e">
        <f aca="false">IF(G$2&lt;=D179, D179-G$2, _xlfn.DAYS(C179, DATE(F179, E179-1, G$2)))</f>
        <v>#VALUE!</v>
      </c>
      <c r="P179" s="28" t="str">
        <f aca="false">IF(I179, "", TRIM(J179&amp;" "&amp;K179&amp;" "&amp;L179))</f>
        <v/>
      </c>
    </row>
    <row r="180" customFormat="false" ht="12.8" hidden="false" customHeight="false" outlineLevel="0" collapsed="false">
      <c r="A180" s="21"/>
      <c r="B180" s="21"/>
      <c r="C180" s="27" t="str">
        <f aca="true">IF(INDIRECT("B180")=0, "", INDIRECT("B180"))</f>
        <v/>
      </c>
      <c r="D180" s="47" t="e">
        <f aca="false">DAY(C180)</f>
        <v>#VALUE!</v>
      </c>
      <c r="E180" s="47" t="e">
        <f aca="false">MONTH(C180)</f>
        <v>#VALUE!</v>
      </c>
      <c r="F180" s="47" t="e">
        <f aca="false">YEAR(C180)</f>
        <v>#VALUE!</v>
      </c>
      <c r="G180" s="47"/>
      <c r="H180" s="50"/>
      <c r="I180" s="47" t="n">
        <f aca="false">OR(H$2&gt;C180,ISBLANK(C180),ISTEXT(C180))</f>
        <v>1</v>
      </c>
      <c r="J180" s="47" t="e">
        <f aca="false">IF(M180=0, "", IF(M180=1, "1 year", M180&amp;" years"))</f>
        <v>#VALUE!</v>
      </c>
      <c r="K180" s="47" t="e">
        <f aca="false">IF(N180=0, "", IF(N180=1, "1 month", N180&amp;" months"))</f>
        <v>#VALUE!</v>
      </c>
      <c r="L180" s="47" t="e">
        <f aca="false">IF(O180=0, "", IF(O180=1, "1 day", O180&amp;" days"))</f>
        <v>#VALUE!</v>
      </c>
      <c r="M180" s="48" t="e">
        <f aca="false">ORG.OPENOFFICE.YEARS(H$2, C180, 0)</f>
        <v>#VALUE!</v>
      </c>
      <c r="N180" s="48" t="e">
        <f aca="false">MOD(ORG.OPENOFFICE.MONTHS(H$2, C180, 0),12)</f>
        <v>#VALUE!</v>
      </c>
      <c r="O180" s="48" t="e">
        <f aca="false">IF(G$2&lt;=D180, D180-G$2, _xlfn.DAYS(C180, DATE(F180, E180-1, G$2)))</f>
        <v>#VALUE!</v>
      </c>
      <c r="P180" s="28" t="str">
        <f aca="false">IF(I180, "", TRIM(J180&amp;" "&amp;K180&amp;" "&amp;L180))</f>
        <v/>
      </c>
    </row>
    <row r="181" customFormat="false" ht="12.8" hidden="false" customHeight="false" outlineLevel="0" collapsed="false">
      <c r="A181" s="21"/>
      <c r="B181" s="21"/>
      <c r="C181" s="27" t="str">
        <f aca="true">IF(INDIRECT("B181")=0, "", INDIRECT("B181"))</f>
        <v/>
      </c>
      <c r="D181" s="47" t="e">
        <f aca="false">DAY(C181)</f>
        <v>#VALUE!</v>
      </c>
      <c r="E181" s="47" t="e">
        <f aca="false">MONTH(C181)</f>
        <v>#VALUE!</v>
      </c>
      <c r="F181" s="47" t="e">
        <f aca="false">YEAR(C181)</f>
        <v>#VALUE!</v>
      </c>
      <c r="G181" s="47"/>
      <c r="H181" s="50"/>
      <c r="I181" s="47" t="n">
        <f aca="false">OR(H$2&gt;C181,ISBLANK(C181),ISTEXT(C181))</f>
        <v>1</v>
      </c>
      <c r="J181" s="47" t="e">
        <f aca="false">IF(M181=0, "", IF(M181=1, "1 year", M181&amp;" years"))</f>
        <v>#VALUE!</v>
      </c>
      <c r="K181" s="47" t="e">
        <f aca="false">IF(N181=0, "", IF(N181=1, "1 month", N181&amp;" months"))</f>
        <v>#VALUE!</v>
      </c>
      <c r="L181" s="47" t="e">
        <f aca="false">IF(O181=0, "", IF(O181=1, "1 day", O181&amp;" days"))</f>
        <v>#VALUE!</v>
      </c>
      <c r="M181" s="48" t="e">
        <f aca="false">ORG.OPENOFFICE.YEARS(H$2, C181, 0)</f>
        <v>#VALUE!</v>
      </c>
      <c r="N181" s="48" t="e">
        <f aca="false">MOD(ORG.OPENOFFICE.MONTHS(H$2, C181, 0),12)</f>
        <v>#VALUE!</v>
      </c>
      <c r="O181" s="48" t="e">
        <f aca="false">IF(G$2&lt;=D181, D181-G$2, _xlfn.DAYS(C181, DATE(F181, E181-1, G$2)))</f>
        <v>#VALUE!</v>
      </c>
      <c r="P181" s="28" t="str">
        <f aca="false">IF(I181, "", TRIM(J181&amp;" "&amp;K181&amp;" "&amp;L181))</f>
        <v/>
      </c>
    </row>
    <row r="182" customFormat="false" ht="12.8" hidden="false" customHeight="false" outlineLevel="0" collapsed="false">
      <c r="A182" s="21"/>
      <c r="B182" s="21"/>
      <c r="C182" s="27" t="str">
        <f aca="true">IF(INDIRECT("B182")=0, "", INDIRECT("B182"))</f>
        <v/>
      </c>
      <c r="D182" s="47" t="e">
        <f aca="false">DAY(C182)</f>
        <v>#VALUE!</v>
      </c>
      <c r="E182" s="47" t="e">
        <f aca="false">MONTH(C182)</f>
        <v>#VALUE!</v>
      </c>
      <c r="F182" s="47" t="e">
        <f aca="false">YEAR(C182)</f>
        <v>#VALUE!</v>
      </c>
      <c r="G182" s="47"/>
      <c r="H182" s="50"/>
      <c r="I182" s="47" t="n">
        <f aca="false">OR(H$2&gt;C182,ISBLANK(C182),ISTEXT(C182))</f>
        <v>1</v>
      </c>
      <c r="J182" s="47" t="e">
        <f aca="false">IF(M182=0, "", IF(M182=1, "1 year", M182&amp;" years"))</f>
        <v>#VALUE!</v>
      </c>
      <c r="K182" s="47" t="e">
        <f aca="false">IF(N182=0, "", IF(N182=1, "1 month", N182&amp;" months"))</f>
        <v>#VALUE!</v>
      </c>
      <c r="L182" s="47" t="e">
        <f aca="false">IF(O182=0, "", IF(O182=1, "1 day", O182&amp;" days"))</f>
        <v>#VALUE!</v>
      </c>
      <c r="M182" s="48" t="e">
        <f aca="false">ORG.OPENOFFICE.YEARS(H$2, C182, 0)</f>
        <v>#VALUE!</v>
      </c>
      <c r="N182" s="48" t="e">
        <f aca="false">MOD(ORG.OPENOFFICE.MONTHS(H$2, C182, 0),12)</f>
        <v>#VALUE!</v>
      </c>
      <c r="O182" s="48" t="e">
        <f aca="false">IF(G$2&lt;=D182, D182-G$2, _xlfn.DAYS(C182, DATE(F182, E182-1, G$2)))</f>
        <v>#VALUE!</v>
      </c>
      <c r="P182" s="28" t="str">
        <f aca="false">IF(I182, "", TRIM(J182&amp;" "&amp;K182&amp;" "&amp;L182))</f>
        <v/>
      </c>
    </row>
    <row r="183" customFormat="false" ht="12.8" hidden="false" customHeight="false" outlineLevel="0" collapsed="false">
      <c r="A183" s="21"/>
      <c r="B183" s="21"/>
      <c r="C183" s="27" t="str">
        <f aca="true">IF(INDIRECT("B183")=0, "", INDIRECT("B183"))</f>
        <v/>
      </c>
      <c r="D183" s="47" t="e">
        <f aca="false">DAY(C183)</f>
        <v>#VALUE!</v>
      </c>
      <c r="E183" s="47" t="e">
        <f aca="false">MONTH(C183)</f>
        <v>#VALUE!</v>
      </c>
      <c r="F183" s="47" t="e">
        <f aca="false">YEAR(C183)</f>
        <v>#VALUE!</v>
      </c>
      <c r="G183" s="47"/>
      <c r="H183" s="50"/>
      <c r="I183" s="47" t="n">
        <f aca="false">OR(H$2&gt;C183,ISBLANK(C183),ISTEXT(C183))</f>
        <v>1</v>
      </c>
      <c r="J183" s="47" t="e">
        <f aca="false">IF(M183=0, "", IF(M183=1, "1 year", M183&amp;" years"))</f>
        <v>#VALUE!</v>
      </c>
      <c r="K183" s="47" t="e">
        <f aca="false">IF(N183=0, "", IF(N183=1, "1 month", N183&amp;" months"))</f>
        <v>#VALUE!</v>
      </c>
      <c r="L183" s="47" t="e">
        <f aca="false">IF(O183=0, "", IF(O183=1, "1 day", O183&amp;" days"))</f>
        <v>#VALUE!</v>
      </c>
      <c r="M183" s="48" t="e">
        <f aca="false">ORG.OPENOFFICE.YEARS(H$2, C183, 0)</f>
        <v>#VALUE!</v>
      </c>
      <c r="N183" s="48" t="e">
        <f aca="false">MOD(ORG.OPENOFFICE.MONTHS(H$2, C183, 0),12)</f>
        <v>#VALUE!</v>
      </c>
      <c r="O183" s="48" t="e">
        <f aca="false">IF(G$2&lt;=D183, D183-G$2, _xlfn.DAYS(C183, DATE(F183, E183-1, G$2)))</f>
        <v>#VALUE!</v>
      </c>
      <c r="P183" s="28" t="str">
        <f aca="false">IF(I183, "", TRIM(J183&amp;" "&amp;K183&amp;" "&amp;L183))</f>
        <v/>
      </c>
    </row>
    <row r="184" customFormat="false" ht="12.8" hidden="false" customHeight="false" outlineLevel="0" collapsed="false">
      <c r="A184" s="21"/>
      <c r="B184" s="21"/>
      <c r="C184" s="27" t="str">
        <f aca="true">IF(INDIRECT("B184")=0, "", INDIRECT("B184"))</f>
        <v/>
      </c>
      <c r="D184" s="47" t="e">
        <f aca="false">DAY(C184)</f>
        <v>#VALUE!</v>
      </c>
      <c r="E184" s="47" t="e">
        <f aca="false">MONTH(C184)</f>
        <v>#VALUE!</v>
      </c>
      <c r="F184" s="47" t="e">
        <f aca="false">YEAR(C184)</f>
        <v>#VALUE!</v>
      </c>
      <c r="G184" s="47"/>
      <c r="H184" s="50"/>
      <c r="I184" s="47" t="n">
        <f aca="false">OR(H$2&gt;C184,ISBLANK(C184),ISTEXT(C184))</f>
        <v>1</v>
      </c>
      <c r="J184" s="47" t="e">
        <f aca="false">IF(M184=0, "", IF(M184=1, "1 year", M184&amp;" years"))</f>
        <v>#VALUE!</v>
      </c>
      <c r="K184" s="47" t="e">
        <f aca="false">IF(N184=0, "", IF(N184=1, "1 month", N184&amp;" months"))</f>
        <v>#VALUE!</v>
      </c>
      <c r="L184" s="47" t="e">
        <f aca="false">IF(O184=0, "", IF(O184=1, "1 day", O184&amp;" days"))</f>
        <v>#VALUE!</v>
      </c>
      <c r="M184" s="48" t="e">
        <f aca="false">ORG.OPENOFFICE.YEARS(H$2, C184, 0)</f>
        <v>#VALUE!</v>
      </c>
      <c r="N184" s="48" t="e">
        <f aca="false">MOD(ORG.OPENOFFICE.MONTHS(H$2, C184, 0),12)</f>
        <v>#VALUE!</v>
      </c>
      <c r="O184" s="48" t="e">
        <f aca="false">IF(G$2&lt;=D184, D184-G$2, _xlfn.DAYS(C184, DATE(F184, E184-1, G$2)))</f>
        <v>#VALUE!</v>
      </c>
      <c r="P184" s="28" t="str">
        <f aca="false">IF(I184, "", TRIM(J184&amp;" "&amp;K184&amp;" "&amp;L184))</f>
        <v/>
      </c>
    </row>
    <row r="185" customFormat="false" ht="12.8" hidden="false" customHeight="false" outlineLevel="0" collapsed="false">
      <c r="A185" s="21"/>
      <c r="B185" s="21"/>
      <c r="C185" s="27" t="str">
        <f aca="true">IF(INDIRECT("B185")=0, "", INDIRECT("B185"))</f>
        <v/>
      </c>
      <c r="D185" s="47" t="e">
        <f aca="false">DAY(C185)</f>
        <v>#VALUE!</v>
      </c>
      <c r="E185" s="47" t="e">
        <f aca="false">MONTH(C185)</f>
        <v>#VALUE!</v>
      </c>
      <c r="F185" s="47" t="e">
        <f aca="false">YEAR(C185)</f>
        <v>#VALUE!</v>
      </c>
      <c r="G185" s="47"/>
      <c r="H185" s="50"/>
      <c r="I185" s="47" t="n">
        <f aca="false">OR(H$2&gt;C185,ISBLANK(C185),ISTEXT(C185))</f>
        <v>1</v>
      </c>
      <c r="J185" s="47" t="e">
        <f aca="false">IF(M185=0, "", IF(M185=1, "1 year", M185&amp;" years"))</f>
        <v>#VALUE!</v>
      </c>
      <c r="K185" s="47" t="e">
        <f aca="false">IF(N185=0, "", IF(N185=1, "1 month", N185&amp;" months"))</f>
        <v>#VALUE!</v>
      </c>
      <c r="L185" s="47" t="e">
        <f aca="false">IF(O185=0, "", IF(O185=1, "1 day", O185&amp;" days"))</f>
        <v>#VALUE!</v>
      </c>
      <c r="M185" s="48" t="e">
        <f aca="false">ORG.OPENOFFICE.YEARS(H$2, C185, 0)</f>
        <v>#VALUE!</v>
      </c>
      <c r="N185" s="48" t="e">
        <f aca="false">MOD(ORG.OPENOFFICE.MONTHS(H$2, C185, 0),12)</f>
        <v>#VALUE!</v>
      </c>
      <c r="O185" s="48" t="e">
        <f aca="false">IF(G$2&lt;=D185, D185-G$2, _xlfn.DAYS(C185, DATE(F185, E185-1, G$2)))</f>
        <v>#VALUE!</v>
      </c>
      <c r="P185" s="28" t="str">
        <f aca="false">IF(I185, "", TRIM(J185&amp;" "&amp;K185&amp;" "&amp;L185))</f>
        <v/>
      </c>
    </row>
    <row r="186" customFormat="false" ht="12.8" hidden="false" customHeight="false" outlineLevel="0" collapsed="false">
      <c r="A186" s="21"/>
      <c r="B186" s="21"/>
      <c r="C186" s="27" t="str">
        <f aca="true">IF(INDIRECT("B186")=0, "", INDIRECT("B186"))</f>
        <v/>
      </c>
      <c r="D186" s="47" t="e">
        <f aca="false">DAY(C186)</f>
        <v>#VALUE!</v>
      </c>
      <c r="E186" s="47" t="e">
        <f aca="false">MONTH(C186)</f>
        <v>#VALUE!</v>
      </c>
      <c r="F186" s="47" t="e">
        <f aca="false">YEAR(C186)</f>
        <v>#VALUE!</v>
      </c>
      <c r="G186" s="47"/>
      <c r="H186" s="50"/>
      <c r="I186" s="47" t="n">
        <f aca="false">OR(H$2&gt;C186,ISBLANK(C186),ISTEXT(C186))</f>
        <v>1</v>
      </c>
      <c r="J186" s="47" t="e">
        <f aca="false">IF(M186=0, "", IF(M186=1, "1 year", M186&amp;" years"))</f>
        <v>#VALUE!</v>
      </c>
      <c r="K186" s="47" t="e">
        <f aca="false">IF(N186=0, "", IF(N186=1, "1 month", N186&amp;" months"))</f>
        <v>#VALUE!</v>
      </c>
      <c r="L186" s="47" t="e">
        <f aca="false">IF(O186=0, "", IF(O186=1, "1 day", O186&amp;" days"))</f>
        <v>#VALUE!</v>
      </c>
      <c r="M186" s="48" t="e">
        <f aca="false">ORG.OPENOFFICE.YEARS(H$2, C186, 0)</f>
        <v>#VALUE!</v>
      </c>
      <c r="N186" s="48" t="e">
        <f aca="false">MOD(ORG.OPENOFFICE.MONTHS(H$2, C186, 0),12)</f>
        <v>#VALUE!</v>
      </c>
      <c r="O186" s="48" t="e">
        <f aca="false">IF(G$2&lt;=D186, D186-G$2, _xlfn.DAYS(C186, DATE(F186, E186-1, G$2)))</f>
        <v>#VALUE!</v>
      </c>
      <c r="P186" s="28" t="str">
        <f aca="false">IF(I186, "", TRIM(J186&amp;" "&amp;K186&amp;" "&amp;L186))</f>
        <v/>
      </c>
    </row>
    <row r="187" customFormat="false" ht="12.8" hidden="false" customHeight="false" outlineLevel="0" collapsed="false">
      <c r="A187" s="21"/>
      <c r="B187" s="21"/>
      <c r="C187" s="27" t="str">
        <f aca="true">IF(INDIRECT("B187")=0, "", INDIRECT("B187"))</f>
        <v/>
      </c>
      <c r="D187" s="47" t="e">
        <f aca="false">DAY(C187)</f>
        <v>#VALUE!</v>
      </c>
      <c r="E187" s="47" t="e">
        <f aca="false">MONTH(C187)</f>
        <v>#VALUE!</v>
      </c>
      <c r="F187" s="47" t="e">
        <f aca="false">YEAR(C187)</f>
        <v>#VALUE!</v>
      </c>
      <c r="G187" s="47"/>
      <c r="H187" s="50"/>
      <c r="I187" s="47" t="n">
        <f aca="false">OR(H$2&gt;C187,ISBLANK(C187),ISTEXT(C187))</f>
        <v>1</v>
      </c>
      <c r="J187" s="47" t="e">
        <f aca="false">IF(M187=0, "", IF(M187=1, "1 year", M187&amp;" years"))</f>
        <v>#VALUE!</v>
      </c>
      <c r="K187" s="47" t="e">
        <f aca="false">IF(N187=0, "", IF(N187=1, "1 month", N187&amp;" months"))</f>
        <v>#VALUE!</v>
      </c>
      <c r="L187" s="47" t="e">
        <f aca="false">IF(O187=0, "", IF(O187=1, "1 day", O187&amp;" days"))</f>
        <v>#VALUE!</v>
      </c>
      <c r="M187" s="48" t="e">
        <f aca="false">ORG.OPENOFFICE.YEARS(H$2, C187, 0)</f>
        <v>#VALUE!</v>
      </c>
      <c r="N187" s="48" t="e">
        <f aca="false">MOD(ORG.OPENOFFICE.MONTHS(H$2, C187, 0),12)</f>
        <v>#VALUE!</v>
      </c>
      <c r="O187" s="48" t="e">
        <f aca="false">IF(G$2&lt;=D187, D187-G$2, _xlfn.DAYS(C187, DATE(F187, E187-1, G$2)))</f>
        <v>#VALUE!</v>
      </c>
      <c r="P187" s="28" t="str">
        <f aca="false">IF(I187, "", TRIM(J187&amp;" "&amp;K187&amp;" "&amp;L187))</f>
        <v/>
      </c>
    </row>
    <row r="188" customFormat="false" ht="12.8" hidden="false" customHeight="false" outlineLevel="0" collapsed="false">
      <c r="A188" s="21"/>
      <c r="B188" s="21"/>
      <c r="C188" s="27" t="str">
        <f aca="true">IF(INDIRECT("B188")=0, "", INDIRECT("B188"))</f>
        <v/>
      </c>
      <c r="D188" s="47" t="e">
        <f aca="false">DAY(C188)</f>
        <v>#VALUE!</v>
      </c>
      <c r="E188" s="47" t="e">
        <f aca="false">MONTH(C188)</f>
        <v>#VALUE!</v>
      </c>
      <c r="F188" s="47" t="e">
        <f aca="false">YEAR(C188)</f>
        <v>#VALUE!</v>
      </c>
      <c r="G188" s="47"/>
      <c r="H188" s="50"/>
      <c r="I188" s="47" t="n">
        <f aca="false">OR(H$2&gt;C188,ISBLANK(C188),ISTEXT(C188))</f>
        <v>1</v>
      </c>
      <c r="J188" s="47" t="e">
        <f aca="false">IF(M188=0, "", IF(M188=1, "1 year", M188&amp;" years"))</f>
        <v>#VALUE!</v>
      </c>
      <c r="K188" s="47" t="e">
        <f aca="false">IF(N188=0, "", IF(N188=1, "1 month", N188&amp;" months"))</f>
        <v>#VALUE!</v>
      </c>
      <c r="L188" s="47" t="e">
        <f aca="false">IF(O188=0, "", IF(O188=1, "1 day", O188&amp;" days"))</f>
        <v>#VALUE!</v>
      </c>
      <c r="M188" s="48" t="e">
        <f aca="false">ORG.OPENOFFICE.YEARS(H$2, C188, 0)</f>
        <v>#VALUE!</v>
      </c>
      <c r="N188" s="48" t="e">
        <f aca="false">MOD(ORG.OPENOFFICE.MONTHS(H$2, C188, 0),12)</f>
        <v>#VALUE!</v>
      </c>
      <c r="O188" s="48" t="e">
        <f aca="false">IF(G$2&lt;=D188, D188-G$2, _xlfn.DAYS(C188, DATE(F188, E188-1, G$2)))</f>
        <v>#VALUE!</v>
      </c>
      <c r="P188" s="28" t="str">
        <f aca="false">IF(I188, "", TRIM(J188&amp;" "&amp;K188&amp;" "&amp;L188))</f>
        <v/>
      </c>
    </row>
    <row r="189" customFormat="false" ht="12.8" hidden="false" customHeight="false" outlineLevel="0" collapsed="false">
      <c r="A189" s="21"/>
      <c r="B189" s="21"/>
      <c r="C189" s="27" t="str">
        <f aca="true">IF(INDIRECT("B189")=0, "", INDIRECT("B189"))</f>
        <v/>
      </c>
      <c r="D189" s="47" t="e">
        <f aca="false">DAY(C189)</f>
        <v>#VALUE!</v>
      </c>
      <c r="E189" s="47" t="e">
        <f aca="false">MONTH(C189)</f>
        <v>#VALUE!</v>
      </c>
      <c r="F189" s="47" t="e">
        <f aca="false">YEAR(C189)</f>
        <v>#VALUE!</v>
      </c>
      <c r="G189" s="47"/>
      <c r="H189" s="50"/>
      <c r="I189" s="47" t="n">
        <f aca="false">OR(H$2&gt;C189,ISBLANK(C189),ISTEXT(C189))</f>
        <v>1</v>
      </c>
      <c r="J189" s="47" t="e">
        <f aca="false">IF(M189=0, "", IF(M189=1, "1 year", M189&amp;" years"))</f>
        <v>#VALUE!</v>
      </c>
      <c r="K189" s="47" t="e">
        <f aca="false">IF(N189=0, "", IF(N189=1, "1 month", N189&amp;" months"))</f>
        <v>#VALUE!</v>
      </c>
      <c r="L189" s="47" t="e">
        <f aca="false">IF(O189=0, "", IF(O189=1, "1 day", O189&amp;" days"))</f>
        <v>#VALUE!</v>
      </c>
      <c r="M189" s="48" t="e">
        <f aca="false">ORG.OPENOFFICE.YEARS(H$2, C189, 0)</f>
        <v>#VALUE!</v>
      </c>
      <c r="N189" s="48" t="e">
        <f aca="false">MOD(ORG.OPENOFFICE.MONTHS(H$2, C189, 0),12)</f>
        <v>#VALUE!</v>
      </c>
      <c r="O189" s="48" t="e">
        <f aca="false">IF(G$2&lt;=D189, D189-G$2, _xlfn.DAYS(C189, DATE(F189, E189-1, G$2)))</f>
        <v>#VALUE!</v>
      </c>
      <c r="P189" s="28" t="str">
        <f aca="false">IF(I189, "", TRIM(J189&amp;" "&amp;K189&amp;" "&amp;L189))</f>
        <v/>
      </c>
    </row>
    <row r="190" customFormat="false" ht="12.8" hidden="false" customHeight="false" outlineLevel="0" collapsed="false">
      <c r="A190" s="21"/>
      <c r="B190" s="21"/>
      <c r="C190" s="27" t="str">
        <f aca="true">IF(INDIRECT("B190")=0, "", INDIRECT("B190"))</f>
        <v/>
      </c>
      <c r="D190" s="47" t="e">
        <f aca="false">DAY(C190)</f>
        <v>#VALUE!</v>
      </c>
      <c r="E190" s="47" t="e">
        <f aca="false">MONTH(C190)</f>
        <v>#VALUE!</v>
      </c>
      <c r="F190" s="47" t="e">
        <f aca="false">YEAR(C190)</f>
        <v>#VALUE!</v>
      </c>
      <c r="G190" s="47"/>
      <c r="H190" s="50"/>
      <c r="I190" s="47" t="n">
        <f aca="false">OR(H$2&gt;C190,ISBLANK(C190),ISTEXT(C190))</f>
        <v>1</v>
      </c>
      <c r="J190" s="47" t="e">
        <f aca="false">IF(M190=0, "", IF(M190=1, "1 year", M190&amp;" years"))</f>
        <v>#VALUE!</v>
      </c>
      <c r="K190" s="47" t="e">
        <f aca="false">IF(N190=0, "", IF(N190=1, "1 month", N190&amp;" months"))</f>
        <v>#VALUE!</v>
      </c>
      <c r="L190" s="47" t="e">
        <f aca="false">IF(O190=0, "", IF(O190=1, "1 day", O190&amp;" days"))</f>
        <v>#VALUE!</v>
      </c>
      <c r="M190" s="48" t="e">
        <f aca="false">ORG.OPENOFFICE.YEARS(H$2, C190, 0)</f>
        <v>#VALUE!</v>
      </c>
      <c r="N190" s="48" t="e">
        <f aca="false">MOD(ORG.OPENOFFICE.MONTHS(H$2, C190, 0),12)</f>
        <v>#VALUE!</v>
      </c>
      <c r="O190" s="48" t="e">
        <f aca="false">IF(G$2&lt;=D190, D190-G$2, _xlfn.DAYS(C190, DATE(F190, E190-1, G$2)))</f>
        <v>#VALUE!</v>
      </c>
      <c r="P190" s="28" t="str">
        <f aca="false">IF(I190, "", TRIM(J190&amp;" "&amp;K190&amp;" "&amp;L190))</f>
        <v/>
      </c>
    </row>
    <row r="191" customFormat="false" ht="12.8" hidden="false" customHeight="false" outlineLevel="0" collapsed="false">
      <c r="A191" s="21"/>
      <c r="B191" s="21"/>
      <c r="C191" s="27" t="str">
        <f aca="true">IF(INDIRECT("B191")=0, "", INDIRECT("B191"))</f>
        <v/>
      </c>
      <c r="D191" s="47" t="e">
        <f aca="false">DAY(C191)</f>
        <v>#VALUE!</v>
      </c>
      <c r="E191" s="47" t="e">
        <f aca="false">MONTH(C191)</f>
        <v>#VALUE!</v>
      </c>
      <c r="F191" s="47" t="e">
        <f aca="false">YEAR(C191)</f>
        <v>#VALUE!</v>
      </c>
      <c r="G191" s="47"/>
      <c r="H191" s="50"/>
      <c r="I191" s="47" t="n">
        <f aca="false">OR(H$2&gt;C191,ISBLANK(C191),ISTEXT(C191))</f>
        <v>1</v>
      </c>
      <c r="J191" s="47" t="e">
        <f aca="false">IF(M191=0, "", IF(M191=1, "1 year", M191&amp;" years"))</f>
        <v>#VALUE!</v>
      </c>
      <c r="K191" s="47" t="e">
        <f aca="false">IF(N191=0, "", IF(N191=1, "1 month", N191&amp;" months"))</f>
        <v>#VALUE!</v>
      </c>
      <c r="L191" s="47" t="e">
        <f aca="false">IF(O191=0, "", IF(O191=1, "1 day", O191&amp;" days"))</f>
        <v>#VALUE!</v>
      </c>
      <c r="M191" s="48" t="e">
        <f aca="false">ORG.OPENOFFICE.YEARS(H$2, C191, 0)</f>
        <v>#VALUE!</v>
      </c>
      <c r="N191" s="48" t="e">
        <f aca="false">MOD(ORG.OPENOFFICE.MONTHS(H$2, C191, 0),12)</f>
        <v>#VALUE!</v>
      </c>
      <c r="O191" s="48" t="e">
        <f aca="false">IF(G$2&lt;=D191, D191-G$2, _xlfn.DAYS(C191, DATE(F191, E191-1, G$2)))</f>
        <v>#VALUE!</v>
      </c>
      <c r="P191" s="28" t="str">
        <f aca="false">IF(I191, "", TRIM(J191&amp;" "&amp;K191&amp;" "&amp;L191))</f>
        <v/>
      </c>
    </row>
    <row r="192" customFormat="false" ht="12.8" hidden="false" customHeight="false" outlineLevel="0" collapsed="false">
      <c r="A192" s="21"/>
      <c r="B192" s="21"/>
      <c r="C192" s="27" t="str">
        <f aca="true">IF(INDIRECT("B192")=0, "", INDIRECT("B192"))</f>
        <v/>
      </c>
      <c r="D192" s="47" t="e">
        <f aca="false">DAY(C192)</f>
        <v>#VALUE!</v>
      </c>
      <c r="E192" s="47" t="e">
        <f aca="false">MONTH(C192)</f>
        <v>#VALUE!</v>
      </c>
      <c r="F192" s="47" t="e">
        <f aca="false">YEAR(C192)</f>
        <v>#VALUE!</v>
      </c>
      <c r="G192" s="47"/>
      <c r="H192" s="50"/>
      <c r="I192" s="47" t="n">
        <f aca="false">OR(H$2&gt;C192,ISBLANK(C192),ISTEXT(C192))</f>
        <v>1</v>
      </c>
      <c r="J192" s="47" t="e">
        <f aca="false">IF(M192=0, "", IF(M192=1, "1 year", M192&amp;" years"))</f>
        <v>#VALUE!</v>
      </c>
      <c r="K192" s="47" t="e">
        <f aca="false">IF(N192=0, "", IF(N192=1, "1 month", N192&amp;" months"))</f>
        <v>#VALUE!</v>
      </c>
      <c r="L192" s="47" t="e">
        <f aca="false">IF(O192=0, "", IF(O192=1, "1 day", O192&amp;" days"))</f>
        <v>#VALUE!</v>
      </c>
      <c r="M192" s="48" t="e">
        <f aca="false">ORG.OPENOFFICE.YEARS(H$2, C192, 0)</f>
        <v>#VALUE!</v>
      </c>
      <c r="N192" s="48" t="e">
        <f aca="false">MOD(ORG.OPENOFFICE.MONTHS(H$2, C192, 0),12)</f>
        <v>#VALUE!</v>
      </c>
      <c r="O192" s="48" t="e">
        <f aca="false">IF(G$2&lt;=D192, D192-G$2, _xlfn.DAYS(C192, DATE(F192, E192-1, G$2)))</f>
        <v>#VALUE!</v>
      </c>
      <c r="P192" s="28" t="str">
        <f aca="false">IF(I192, "", TRIM(J192&amp;" "&amp;K192&amp;" "&amp;L192))</f>
        <v/>
      </c>
    </row>
    <row r="193" customFormat="false" ht="12.8" hidden="false" customHeight="false" outlineLevel="0" collapsed="false">
      <c r="A193" s="21"/>
      <c r="B193" s="21"/>
      <c r="C193" s="27" t="str">
        <f aca="true">IF(INDIRECT("B193")=0, "", INDIRECT("B193"))</f>
        <v/>
      </c>
      <c r="D193" s="47" t="e">
        <f aca="false">DAY(C193)</f>
        <v>#VALUE!</v>
      </c>
      <c r="E193" s="47" t="e">
        <f aca="false">MONTH(C193)</f>
        <v>#VALUE!</v>
      </c>
      <c r="F193" s="47" t="e">
        <f aca="false">YEAR(C193)</f>
        <v>#VALUE!</v>
      </c>
      <c r="G193" s="47"/>
      <c r="H193" s="50"/>
      <c r="I193" s="47" t="n">
        <f aca="false">OR(H$2&gt;C193,ISBLANK(C193),ISTEXT(C193))</f>
        <v>1</v>
      </c>
      <c r="J193" s="47" t="e">
        <f aca="false">IF(M193=0, "", IF(M193=1, "1 year", M193&amp;" years"))</f>
        <v>#VALUE!</v>
      </c>
      <c r="K193" s="47" t="e">
        <f aca="false">IF(N193=0, "", IF(N193=1, "1 month", N193&amp;" months"))</f>
        <v>#VALUE!</v>
      </c>
      <c r="L193" s="47" t="e">
        <f aca="false">IF(O193=0, "", IF(O193=1, "1 day", O193&amp;" days"))</f>
        <v>#VALUE!</v>
      </c>
      <c r="M193" s="48" t="e">
        <f aca="false">ORG.OPENOFFICE.YEARS(H$2, C193, 0)</f>
        <v>#VALUE!</v>
      </c>
      <c r="N193" s="48" t="e">
        <f aca="false">MOD(ORG.OPENOFFICE.MONTHS(H$2, C193, 0),12)</f>
        <v>#VALUE!</v>
      </c>
      <c r="O193" s="48" t="e">
        <f aca="false">IF(G$2&lt;=D193, D193-G$2, _xlfn.DAYS(C193, DATE(F193, E193-1, G$2)))</f>
        <v>#VALUE!</v>
      </c>
      <c r="P193" s="28" t="str">
        <f aca="false">IF(I193, "", TRIM(J193&amp;" "&amp;K193&amp;" "&amp;L193))</f>
        <v/>
      </c>
    </row>
    <row r="194" customFormat="false" ht="12.8" hidden="false" customHeight="false" outlineLevel="0" collapsed="false">
      <c r="A194" s="21"/>
      <c r="B194" s="21"/>
      <c r="C194" s="27" t="str">
        <f aca="true">IF(INDIRECT("B194")=0, "", INDIRECT("B194"))</f>
        <v/>
      </c>
      <c r="D194" s="47" t="e">
        <f aca="false">DAY(C194)</f>
        <v>#VALUE!</v>
      </c>
      <c r="E194" s="47" t="e">
        <f aca="false">MONTH(C194)</f>
        <v>#VALUE!</v>
      </c>
      <c r="F194" s="47" t="e">
        <f aca="false">YEAR(C194)</f>
        <v>#VALUE!</v>
      </c>
      <c r="G194" s="47"/>
      <c r="H194" s="50"/>
      <c r="I194" s="47" t="n">
        <f aca="false">OR(H$2&gt;C194,ISBLANK(C194),ISTEXT(C194))</f>
        <v>1</v>
      </c>
      <c r="J194" s="47" t="e">
        <f aca="false">IF(M194=0, "", IF(M194=1, "1 year", M194&amp;" years"))</f>
        <v>#VALUE!</v>
      </c>
      <c r="K194" s="47" t="e">
        <f aca="false">IF(N194=0, "", IF(N194=1, "1 month", N194&amp;" months"))</f>
        <v>#VALUE!</v>
      </c>
      <c r="L194" s="47" t="e">
        <f aca="false">IF(O194=0, "", IF(O194=1, "1 day", O194&amp;" days"))</f>
        <v>#VALUE!</v>
      </c>
      <c r="M194" s="48" t="e">
        <f aca="false">ORG.OPENOFFICE.YEARS(H$2, C194, 0)</f>
        <v>#VALUE!</v>
      </c>
      <c r="N194" s="48" t="e">
        <f aca="false">MOD(ORG.OPENOFFICE.MONTHS(H$2, C194, 0),12)</f>
        <v>#VALUE!</v>
      </c>
      <c r="O194" s="48" t="e">
        <f aca="false">IF(G$2&lt;=D194, D194-G$2, _xlfn.DAYS(C194, DATE(F194, E194-1, G$2)))</f>
        <v>#VALUE!</v>
      </c>
      <c r="P194" s="28" t="str">
        <f aca="false">IF(I194, "", TRIM(J194&amp;" "&amp;K194&amp;" "&amp;L194))</f>
        <v/>
      </c>
    </row>
    <row r="195" customFormat="false" ht="12.8" hidden="false" customHeight="false" outlineLevel="0" collapsed="false">
      <c r="A195" s="21"/>
      <c r="B195" s="21"/>
      <c r="C195" s="27" t="str">
        <f aca="true">IF(INDIRECT("B195")=0, "", INDIRECT("B195"))</f>
        <v/>
      </c>
      <c r="D195" s="47" t="e">
        <f aca="false">DAY(C195)</f>
        <v>#VALUE!</v>
      </c>
      <c r="E195" s="47" t="e">
        <f aca="false">MONTH(C195)</f>
        <v>#VALUE!</v>
      </c>
      <c r="F195" s="47" t="e">
        <f aca="false">YEAR(C195)</f>
        <v>#VALUE!</v>
      </c>
      <c r="G195" s="47"/>
      <c r="H195" s="50"/>
      <c r="I195" s="47" t="n">
        <f aca="false">OR(H$2&gt;C195,ISBLANK(C195),ISTEXT(C195))</f>
        <v>1</v>
      </c>
      <c r="J195" s="47" t="e">
        <f aca="false">IF(M195=0, "", IF(M195=1, "1 year", M195&amp;" years"))</f>
        <v>#VALUE!</v>
      </c>
      <c r="K195" s="47" t="e">
        <f aca="false">IF(N195=0, "", IF(N195=1, "1 month", N195&amp;" months"))</f>
        <v>#VALUE!</v>
      </c>
      <c r="L195" s="47" t="e">
        <f aca="false">IF(O195=0, "", IF(O195=1, "1 day", O195&amp;" days"))</f>
        <v>#VALUE!</v>
      </c>
      <c r="M195" s="48" t="e">
        <f aca="false">ORG.OPENOFFICE.YEARS(H$2, C195, 0)</f>
        <v>#VALUE!</v>
      </c>
      <c r="N195" s="48" t="e">
        <f aca="false">MOD(ORG.OPENOFFICE.MONTHS(H$2, C195, 0),12)</f>
        <v>#VALUE!</v>
      </c>
      <c r="O195" s="48" t="e">
        <f aca="false">IF(G$2&lt;=D195, D195-G$2, _xlfn.DAYS(C195, DATE(F195, E195-1, G$2)))</f>
        <v>#VALUE!</v>
      </c>
      <c r="P195" s="28" t="str">
        <f aca="false">IF(I195, "", TRIM(J195&amp;" "&amp;K195&amp;" "&amp;L195))</f>
        <v/>
      </c>
    </row>
    <row r="196" customFormat="false" ht="12.8" hidden="false" customHeight="false" outlineLevel="0" collapsed="false">
      <c r="A196" s="21"/>
      <c r="B196" s="21"/>
      <c r="C196" s="27" t="str">
        <f aca="true">IF(INDIRECT("B196")=0, "", INDIRECT("B196"))</f>
        <v/>
      </c>
      <c r="D196" s="47" t="e">
        <f aca="false">DAY(C196)</f>
        <v>#VALUE!</v>
      </c>
      <c r="E196" s="47" t="e">
        <f aca="false">MONTH(C196)</f>
        <v>#VALUE!</v>
      </c>
      <c r="F196" s="47" t="e">
        <f aca="false">YEAR(C196)</f>
        <v>#VALUE!</v>
      </c>
      <c r="G196" s="47"/>
      <c r="H196" s="50"/>
      <c r="I196" s="47" t="n">
        <f aca="false">OR(H$2&gt;C196,ISBLANK(C196),ISTEXT(C196))</f>
        <v>1</v>
      </c>
      <c r="J196" s="47" t="e">
        <f aca="false">IF(M196=0, "", IF(M196=1, "1 year", M196&amp;" years"))</f>
        <v>#VALUE!</v>
      </c>
      <c r="K196" s="47" t="e">
        <f aca="false">IF(N196=0, "", IF(N196=1, "1 month", N196&amp;" months"))</f>
        <v>#VALUE!</v>
      </c>
      <c r="L196" s="47" t="e">
        <f aca="false">IF(O196=0, "", IF(O196=1, "1 day", O196&amp;" days"))</f>
        <v>#VALUE!</v>
      </c>
      <c r="M196" s="48" t="e">
        <f aca="false">ORG.OPENOFFICE.YEARS(H$2, C196, 0)</f>
        <v>#VALUE!</v>
      </c>
      <c r="N196" s="48" t="e">
        <f aca="false">MOD(ORG.OPENOFFICE.MONTHS(H$2, C196, 0),12)</f>
        <v>#VALUE!</v>
      </c>
      <c r="O196" s="48" t="e">
        <f aca="false">IF(G$2&lt;=D196, D196-G$2, _xlfn.DAYS(C196, DATE(F196, E196-1, G$2)))</f>
        <v>#VALUE!</v>
      </c>
      <c r="P196" s="28" t="str">
        <f aca="false">IF(I196, "", TRIM(J196&amp;" "&amp;K196&amp;" "&amp;L196))</f>
        <v/>
      </c>
    </row>
    <row r="197" customFormat="false" ht="12.8" hidden="false" customHeight="false" outlineLevel="0" collapsed="false">
      <c r="A197" s="21"/>
      <c r="B197" s="21"/>
      <c r="C197" s="27" t="str">
        <f aca="true">IF(INDIRECT("B197")=0, "", INDIRECT("B197"))</f>
        <v/>
      </c>
      <c r="D197" s="47" t="e">
        <f aca="false">DAY(C197)</f>
        <v>#VALUE!</v>
      </c>
      <c r="E197" s="47" t="e">
        <f aca="false">MONTH(C197)</f>
        <v>#VALUE!</v>
      </c>
      <c r="F197" s="47" t="e">
        <f aca="false">YEAR(C197)</f>
        <v>#VALUE!</v>
      </c>
      <c r="G197" s="47"/>
      <c r="H197" s="50"/>
      <c r="I197" s="47" t="n">
        <f aca="false">OR(H$2&gt;C197,ISBLANK(C197),ISTEXT(C197))</f>
        <v>1</v>
      </c>
      <c r="J197" s="47" t="e">
        <f aca="false">IF(M197=0, "", IF(M197=1, "1 year", M197&amp;" years"))</f>
        <v>#VALUE!</v>
      </c>
      <c r="K197" s="47" t="e">
        <f aca="false">IF(N197=0, "", IF(N197=1, "1 month", N197&amp;" months"))</f>
        <v>#VALUE!</v>
      </c>
      <c r="L197" s="47" t="e">
        <f aca="false">IF(O197=0, "", IF(O197=1, "1 day", O197&amp;" days"))</f>
        <v>#VALUE!</v>
      </c>
      <c r="M197" s="48" t="e">
        <f aca="false">ORG.OPENOFFICE.YEARS(H$2, C197, 0)</f>
        <v>#VALUE!</v>
      </c>
      <c r="N197" s="48" t="e">
        <f aca="false">MOD(ORG.OPENOFFICE.MONTHS(H$2, C197, 0),12)</f>
        <v>#VALUE!</v>
      </c>
      <c r="O197" s="48" t="e">
        <f aca="false">IF(G$2&lt;=D197, D197-G$2, _xlfn.DAYS(C197, DATE(F197, E197-1, G$2)))</f>
        <v>#VALUE!</v>
      </c>
      <c r="P197" s="28" t="str">
        <f aca="false">IF(I197, "", TRIM(J197&amp;" "&amp;K197&amp;" "&amp;L197))</f>
        <v/>
      </c>
    </row>
    <row r="198" customFormat="false" ht="12.8" hidden="false" customHeight="false" outlineLevel="0" collapsed="false">
      <c r="A198" s="21"/>
      <c r="B198" s="21"/>
      <c r="C198" s="27" t="str">
        <f aca="true">IF(INDIRECT("B198")=0, "", INDIRECT("B198"))</f>
        <v/>
      </c>
      <c r="D198" s="47" t="e">
        <f aca="false">DAY(C198)</f>
        <v>#VALUE!</v>
      </c>
      <c r="E198" s="47" t="e">
        <f aca="false">MONTH(C198)</f>
        <v>#VALUE!</v>
      </c>
      <c r="F198" s="47" t="e">
        <f aca="false">YEAR(C198)</f>
        <v>#VALUE!</v>
      </c>
      <c r="G198" s="47"/>
      <c r="H198" s="50"/>
      <c r="I198" s="47" t="n">
        <f aca="false">OR(H$2&gt;C198,ISBLANK(C198),ISTEXT(C198))</f>
        <v>1</v>
      </c>
      <c r="J198" s="47" t="e">
        <f aca="false">IF(M198=0, "", IF(M198=1, "1 year", M198&amp;" years"))</f>
        <v>#VALUE!</v>
      </c>
      <c r="K198" s="47" t="e">
        <f aca="false">IF(N198=0, "", IF(N198=1, "1 month", N198&amp;" months"))</f>
        <v>#VALUE!</v>
      </c>
      <c r="L198" s="47" t="e">
        <f aca="false">IF(O198=0, "", IF(O198=1, "1 day", O198&amp;" days"))</f>
        <v>#VALUE!</v>
      </c>
      <c r="M198" s="48" t="e">
        <f aca="false">ORG.OPENOFFICE.YEARS(H$2, C198, 0)</f>
        <v>#VALUE!</v>
      </c>
      <c r="N198" s="48" t="e">
        <f aca="false">MOD(ORG.OPENOFFICE.MONTHS(H$2, C198, 0),12)</f>
        <v>#VALUE!</v>
      </c>
      <c r="O198" s="48" t="e">
        <f aca="false">IF(G$2&lt;=D198, D198-G$2, _xlfn.DAYS(C198, DATE(F198, E198-1, G$2)))</f>
        <v>#VALUE!</v>
      </c>
      <c r="P198" s="28" t="str">
        <f aca="false">IF(I198, "", TRIM(J198&amp;" "&amp;K198&amp;" "&amp;L198))</f>
        <v/>
      </c>
    </row>
    <row r="199" customFormat="false" ht="12.8" hidden="false" customHeight="false" outlineLevel="0" collapsed="false">
      <c r="A199" s="21"/>
      <c r="B199" s="21"/>
      <c r="C199" s="27" t="str">
        <f aca="true">IF(INDIRECT("B199")=0, "", INDIRECT("B199"))</f>
        <v/>
      </c>
      <c r="D199" s="47" t="e">
        <f aca="false">DAY(C199)</f>
        <v>#VALUE!</v>
      </c>
      <c r="E199" s="47" t="e">
        <f aca="false">MONTH(C199)</f>
        <v>#VALUE!</v>
      </c>
      <c r="F199" s="47" t="e">
        <f aca="false">YEAR(C199)</f>
        <v>#VALUE!</v>
      </c>
      <c r="G199" s="47"/>
      <c r="H199" s="50"/>
      <c r="I199" s="47" t="n">
        <f aca="false">OR(H$2&gt;C199,ISBLANK(C199),ISTEXT(C199))</f>
        <v>1</v>
      </c>
      <c r="J199" s="47" t="e">
        <f aca="false">IF(M199=0, "", IF(M199=1, "1 year", M199&amp;" years"))</f>
        <v>#VALUE!</v>
      </c>
      <c r="K199" s="47" t="e">
        <f aca="false">IF(N199=0, "", IF(N199=1, "1 month", N199&amp;" months"))</f>
        <v>#VALUE!</v>
      </c>
      <c r="L199" s="47" t="e">
        <f aca="false">IF(O199=0, "", IF(O199=1, "1 day", O199&amp;" days"))</f>
        <v>#VALUE!</v>
      </c>
      <c r="M199" s="48" t="e">
        <f aca="false">ORG.OPENOFFICE.YEARS(H$2, C199, 0)</f>
        <v>#VALUE!</v>
      </c>
      <c r="N199" s="48" t="e">
        <f aca="false">MOD(ORG.OPENOFFICE.MONTHS(H$2, C199, 0),12)</f>
        <v>#VALUE!</v>
      </c>
      <c r="O199" s="48" t="e">
        <f aca="false">IF(G$2&lt;=D199, D199-G$2, _xlfn.DAYS(C199, DATE(F199, E199-1, G$2)))</f>
        <v>#VALUE!</v>
      </c>
      <c r="P199" s="28" t="str">
        <f aca="false">IF(I199, "", TRIM(J199&amp;" "&amp;K199&amp;" "&amp;L199))</f>
        <v/>
      </c>
    </row>
    <row r="200" customFormat="false" ht="12.8" hidden="false" customHeight="false" outlineLevel="0" collapsed="false">
      <c r="A200" s="21"/>
      <c r="B200" s="21"/>
      <c r="C200" s="27" t="str">
        <f aca="true">IF(INDIRECT("B200")=0, "", INDIRECT("B200"))</f>
        <v/>
      </c>
      <c r="D200" s="47" t="e">
        <f aca="false">DAY(C200)</f>
        <v>#VALUE!</v>
      </c>
      <c r="E200" s="47" t="e">
        <f aca="false">MONTH(C200)</f>
        <v>#VALUE!</v>
      </c>
      <c r="F200" s="47" t="e">
        <f aca="false">YEAR(C200)</f>
        <v>#VALUE!</v>
      </c>
      <c r="G200" s="47"/>
      <c r="H200" s="50"/>
      <c r="I200" s="47" t="n">
        <f aca="false">OR(H$2&gt;C200,ISBLANK(C200),ISTEXT(C200))</f>
        <v>1</v>
      </c>
      <c r="J200" s="47" t="e">
        <f aca="false">IF(M200=0, "", IF(M200=1, "1 year", M200&amp;" years"))</f>
        <v>#VALUE!</v>
      </c>
      <c r="K200" s="47" t="e">
        <f aca="false">IF(N200=0, "", IF(N200=1, "1 month", N200&amp;" months"))</f>
        <v>#VALUE!</v>
      </c>
      <c r="L200" s="47" t="e">
        <f aca="false">IF(O200=0, "", IF(O200=1, "1 day", O200&amp;" days"))</f>
        <v>#VALUE!</v>
      </c>
      <c r="M200" s="48" t="e">
        <f aca="false">ORG.OPENOFFICE.YEARS(H$2, C200, 0)</f>
        <v>#VALUE!</v>
      </c>
      <c r="N200" s="48" t="e">
        <f aca="false">MOD(ORG.OPENOFFICE.MONTHS(H$2, C200, 0),12)</f>
        <v>#VALUE!</v>
      </c>
      <c r="O200" s="48" t="e">
        <f aca="false">IF(G$2&lt;=D200, D200-G$2, _xlfn.DAYS(C200, DATE(F200, E200-1, G$2)))</f>
        <v>#VALUE!</v>
      </c>
      <c r="P200" s="28" t="str">
        <f aca="false">IF(I200, "", TRIM(J200&amp;" "&amp;K200&amp;" "&amp;L200))</f>
        <v/>
      </c>
    </row>
    <row r="201" customFormat="false" ht="12.8" hidden="false" customHeight="false" outlineLevel="0" collapsed="false">
      <c r="A201" s="21"/>
      <c r="B201" s="21"/>
      <c r="C201" s="27" t="str">
        <f aca="true">IF(INDIRECT("B201")=0, "", INDIRECT("B201"))</f>
        <v/>
      </c>
      <c r="D201" s="47" t="e">
        <f aca="false">DAY(C201)</f>
        <v>#VALUE!</v>
      </c>
      <c r="E201" s="47" t="e">
        <f aca="false">MONTH(C201)</f>
        <v>#VALUE!</v>
      </c>
      <c r="F201" s="47" t="e">
        <f aca="false">YEAR(C201)</f>
        <v>#VALUE!</v>
      </c>
      <c r="G201" s="47"/>
      <c r="H201" s="50"/>
      <c r="I201" s="47" t="n">
        <f aca="false">OR(H$2&gt;C201,ISBLANK(C201),ISTEXT(C201))</f>
        <v>1</v>
      </c>
      <c r="J201" s="47" t="e">
        <f aca="false">IF(M201=0, "", IF(M201=1, "1 year", M201&amp;" years"))</f>
        <v>#VALUE!</v>
      </c>
      <c r="K201" s="47" t="e">
        <f aca="false">IF(N201=0, "", IF(N201=1, "1 month", N201&amp;" months"))</f>
        <v>#VALUE!</v>
      </c>
      <c r="L201" s="47" t="e">
        <f aca="false">IF(O201=0, "", IF(O201=1, "1 day", O201&amp;" days"))</f>
        <v>#VALUE!</v>
      </c>
      <c r="M201" s="48" t="e">
        <f aca="false">ORG.OPENOFFICE.YEARS(H$2, C201, 0)</f>
        <v>#VALUE!</v>
      </c>
      <c r="N201" s="48" t="e">
        <f aca="false">MOD(ORG.OPENOFFICE.MONTHS(H$2, C201, 0),12)</f>
        <v>#VALUE!</v>
      </c>
      <c r="O201" s="48" t="e">
        <f aca="false">IF(G$2&lt;=D201, D201-G$2, _xlfn.DAYS(C201, DATE(F201, E201-1, G$2)))</f>
        <v>#VALUE!</v>
      </c>
      <c r="P201" s="28" t="str">
        <f aca="false">IF(I201, "", TRIM(J201&amp;" "&amp;K201&amp;" "&amp;L201))</f>
        <v/>
      </c>
    </row>
  </sheetData>
  <sheetProtection sheet="true" objects="true" scenarios="true" selectLockedCells="true"/>
  <dataValidations count="1">
    <dataValidation allowBlank="true" error="Must be a date greater than today." errorTitle="Invalid Input" operator="greaterThan" showDropDown="false" showErrorMessage="true" showInputMessage="false" sqref="B2:B101" type="date">
      <formula1>TODAY()</formula1>
      <formula2>0</formula2>
    </dataValidation>
  </dataValidations>
  <hyperlinks>
    <hyperlink ref="R3" r:id="rId1" display="http://www.justwebware.com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2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55" width="35.72"/>
    <col collapsed="false" customWidth="true" hidden="false" outlineLevel="0" max="3" min="2" style="55" width="12.27"/>
    <col collapsed="false" customWidth="true" hidden="true" outlineLevel="0" max="7" min="4" style="56" width="10.04"/>
    <col collapsed="false" customWidth="true" hidden="true" outlineLevel="0" max="8" min="8" style="56" width="9.2"/>
    <col collapsed="false" customWidth="true" hidden="true" outlineLevel="0" max="9" min="9" style="56" width="12.27"/>
    <col collapsed="false" customWidth="true" hidden="true" outlineLevel="0" max="10" min="10" style="56" width="12.55"/>
    <col collapsed="false" customWidth="true" hidden="true" outlineLevel="0" max="11" min="11" style="56" width="9.2"/>
    <col collapsed="false" customWidth="true" hidden="true" outlineLevel="0" max="12" min="12" style="56" width="7.24"/>
    <col collapsed="false" customWidth="true" hidden="true" outlineLevel="0" max="13" min="13" style="56" width="9.47"/>
    <col collapsed="false" customWidth="true" hidden="true" outlineLevel="0" max="15" min="14" style="56" width="10.87"/>
    <col collapsed="false" customWidth="true" hidden="true" outlineLevel="0" max="16" min="16" style="56" width="10.46"/>
    <col collapsed="false" customWidth="true" hidden="true" outlineLevel="0" max="17" min="17" style="57" width="6.96"/>
    <col collapsed="false" customWidth="true" hidden="true" outlineLevel="0" max="18" min="18" style="57" width="7.8"/>
    <col collapsed="false" customWidth="true" hidden="true" outlineLevel="0" max="19" min="19" style="57" width="7.39"/>
    <col collapsed="false" customWidth="true" hidden="false" outlineLevel="0" max="20" min="20" style="58" width="25.52"/>
    <col collapsed="false" customWidth="true" hidden="false" outlineLevel="0" max="21" min="21" style="57" width="25.52"/>
    <col collapsed="false" customWidth="true" hidden="false" outlineLevel="0" max="22" min="22" style="59" width="6.55"/>
    <col collapsed="false" customWidth="true" hidden="false" outlineLevel="0" max="23" min="23" style="19" width="5.01"/>
    <col collapsed="false" customWidth="true" hidden="false" outlineLevel="0" max="24" min="24" style="20" width="4.45"/>
    <col collapsed="false" customWidth="true" hidden="false" outlineLevel="0" max="25" min="25" style="20" width="3.76"/>
    <col collapsed="false" customWidth="false" hidden="false" outlineLevel="0" max="30" min="26" style="20" width="11.57"/>
    <col collapsed="false" customWidth="false" hidden="false" outlineLevel="0" max="52" min="31" style="10" width="11.57"/>
    <col collapsed="false" customWidth="false" hidden="false" outlineLevel="0" max="53" min="53" style="51" width="11.57"/>
    <col collapsed="false" customWidth="false" hidden="false" outlineLevel="0" max="1025" min="54" style="60" width="11.57"/>
  </cols>
  <sheetData>
    <row r="1" customFormat="false" ht="12.75" hidden="false" customHeight="true" outlineLevel="0" collapsed="false">
      <c r="A1" s="44" t="s">
        <v>130</v>
      </c>
      <c r="B1" s="61" t="s">
        <v>131</v>
      </c>
      <c r="C1" s="62" t="s">
        <v>132</v>
      </c>
      <c r="D1" s="63" t="s">
        <v>53</v>
      </c>
      <c r="E1" s="63" t="s">
        <v>91</v>
      </c>
      <c r="F1" s="64" t="s">
        <v>133</v>
      </c>
      <c r="G1" s="64" t="s">
        <v>134</v>
      </c>
      <c r="H1" s="64" t="s">
        <v>135</v>
      </c>
      <c r="I1" s="64" t="s">
        <v>136</v>
      </c>
      <c r="J1" s="64" t="s">
        <v>137</v>
      </c>
      <c r="K1" s="65" t="s">
        <v>58</v>
      </c>
      <c r="L1" s="64" t="s">
        <v>55</v>
      </c>
      <c r="M1" s="64" t="s">
        <v>59</v>
      </c>
      <c r="N1" s="64" t="s">
        <v>60</v>
      </c>
      <c r="O1" s="64" t="s">
        <v>61</v>
      </c>
      <c r="P1" s="64" t="s">
        <v>62</v>
      </c>
      <c r="Q1" s="66" t="s">
        <v>63</v>
      </c>
      <c r="R1" s="66" t="s">
        <v>64</v>
      </c>
      <c r="S1" s="66" t="s">
        <v>65</v>
      </c>
      <c r="T1" s="40" t="s">
        <v>138</v>
      </c>
      <c r="U1" s="44" t="s">
        <v>117</v>
      </c>
      <c r="V1" s="67" t="s">
        <v>139</v>
      </c>
    </row>
    <row r="2" customFormat="false" ht="12.8" hidden="false" customHeight="false" outlineLevel="0" collapsed="false">
      <c r="A2" s="68" t="s">
        <v>140</v>
      </c>
      <c r="B2" s="68" t="n">
        <v>7</v>
      </c>
      <c r="C2" s="68" t="n">
        <v>19</v>
      </c>
      <c r="D2" s="27" t="n">
        <f aca="true">IF(INDIRECT("B2")=0, "", INDIRECT("B2"))</f>
        <v>7</v>
      </c>
      <c r="E2" s="27" t="n">
        <f aca="true">IF(INDIRECT("C2")=0, "", INDIRECT("C2"))</f>
        <v>19</v>
      </c>
      <c r="F2" s="69" t="n">
        <f aca="false">IF(M2, "", DATE(YEAR(K$2), D2, E2))</f>
        <v>45126</v>
      </c>
      <c r="G2" s="69" t="n">
        <f aca="false">DATE(YEAR(K$2)+1, D2, E2)</f>
        <v>45492</v>
      </c>
      <c r="H2" s="47" t="n">
        <f aca="false">IF(F2&gt;K$2, F2, G2)</f>
        <v>45492</v>
      </c>
      <c r="I2" s="47" t="n">
        <f aca="false">MIN(H2:H101)</f>
        <v>45285</v>
      </c>
      <c r="J2" s="69" t="n">
        <f aca="false">YEAR(H2)</f>
        <v>2024</v>
      </c>
      <c r="K2" s="47" t="n">
        <f aca="true">TODAY()</f>
        <v>45173</v>
      </c>
      <c r="L2" s="47" t="n">
        <f aca="true">DAY(TODAY())</f>
        <v>4</v>
      </c>
      <c r="M2" s="47" t="n">
        <f aca="false">OR(ISBLANK(D2), ISBLANK(E2), ISTEXT(D2), ISTEXT(E2))</f>
        <v>0</v>
      </c>
      <c r="N2" s="47" t="str">
        <f aca="false">IF(Q2=0, "", "1 year")</f>
        <v/>
      </c>
      <c r="O2" s="47" t="str">
        <f aca="false">IF(OR(R2=0, R2=12), "", IF(R2=1, "1 month", R2&amp;" months"))</f>
        <v>10 months</v>
      </c>
      <c r="P2" s="47" t="str">
        <f aca="false">IF(S2=0, "", IF(S2=1, "1 day", S2&amp;" days"))</f>
        <v>15 days</v>
      </c>
      <c r="Q2" s="70" t="n">
        <f aca="false">ORG.OPENOFFICE.YEARS(K$2, H2, 0)</f>
        <v>0</v>
      </c>
      <c r="R2" s="70" t="n">
        <f aca="false">ORG.OPENOFFICE.MONTHS(K$2, H2, 0)</f>
        <v>10</v>
      </c>
      <c r="S2" s="70" t="n">
        <f aca="false">IF(L$2&lt;=E2, E2-L$2, _xlfn.DAYS(H2, DATE(J2, D2-1, L$2)))</f>
        <v>15</v>
      </c>
      <c r="T2" s="71" t="n">
        <f aca="false">IF(M2, "", H2)</f>
        <v>45492</v>
      </c>
      <c r="U2" s="28" t="str">
        <f aca="false">IF(M2, "", TRIM(N2&amp;" "&amp;O2&amp;" "&amp;P2))</f>
        <v>10 months 15 days</v>
      </c>
      <c r="V2" s="72" t="str">
        <f aca="false">IF(H2=I$2, "&lt;&gt;", "")</f>
        <v/>
      </c>
    </row>
    <row r="3" customFormat="false" ht="12.8" hidden="false" customHeight="false" outlineLevel="0" collapsed="false">
      <c r="A3" s="68" t="s">
        <v>141</v>
      </c>
      <c r="B3" s="68" t="n">
        <v>3</v>
      </c>
      <c r="C3" s="68" t="n">
        <v>17</v>
      </c>
      <c r="D3" s="27" t="n">
        <f aca="true">IF(INDIRECT("B3")=0, "", INDIRECT("B3"))</f>
        <v>3</v>
      </c>
      <c r="E3" s="27" t="n">
        <f aca="true">IF(INDIRECT("C3")=0, "", INDIRECT("C3"))</f>
        <v>17</v>
      </c>
      <c r="F3" s="69" t="n">
        <f aca="false">IF(M3, "", DATE(YEAR(K$2), D3, E3))</f>
        <v>45002</v>
      </c>
      <c r="G3" s="69" t="n">
        <f aca="false">DATE(YEAR(K$2)+1, D3, E3)</f>
        <v>45368</v>
      </c>
      <c r="H3" s="69" t="n">
        <f aca="false">IF(F3&gt;K$2, F3, G3)</f>
        <v>45368</v>
      </c>
      <c r="I3" s="69"/>
      <c r="J3" s="69" t="n">
        <f aca="false">YEAR(H3)</f>
        <v>2024</v>
      </c>
      <c r="K3" s="69"/>
      <c r="L3" s="69"/>
      <c r="M3" s="47" t="n">
        <f aca="false">OR(ISBLANK(D3), ISBLANK(E3), ISTEXT(D3), ISTEXT(E3))</f>
        <v>0</v>
      </c>
      <c r="N3" s="47" t="str">
        <f aca="false">IF(Q3=0, "", "1 year")</f>
        <v/>
      </c>
      <c r="O3" s="47" t="str">
        <f aca="false">IF(OR(R3=0, R3=12), "", IF(R3=1, "1 month", R3&amp;" months"))</f>
        <v>6 months</v>
      </c>
      <c r="P3" s="47" t="str">
        <f aca="false">IF(S3=0, "", IF(S3=1, "1 day", S3&amp;" days"))</f>
        <v>13 days</v>
      </c>
      <c r="Q3" s="70" t="n">
        <f aca="false">ORG.OPENOFFICE.YEARS(K$2, H3, 0)</f>
        <v>0</v>
      </c>
      <c r="R3" s="70" t="n">
        <f aca="false">ORG.OPENOFFICE.MONTHS(K$2, H3, 0)</f>
        <v>6</v>
      </c>
      <c r="S3" s="70" t="n">
        <f aca="false">IF(L$2&lt;=E3, E3-L$2, _xlfn.DAYS(H3, DATE(J3, D3-1, L$2)))</f>
        <v>13</v>
      </c>
      <c r="T3" s="71" t="n">
        <f aca="false">IF(M3, "", H3)</f>
        <v>45368</v>
      </c>
      <c r="U3" s="28" t="str">
        <f aca="false">IF(M3, "", TRIM(N3&amp;" "&amp;O3&amp;" "&amp;P3))</f>
        <v>6 months 13 days</v>
      </c>
      <c r="V3" s="72" t="str">
        <f aca="false">IF(H3=I$2, "&lt;&gt;", "")</f>
        <v/>
      </c>
      <c r="W3" s="73"/>
      <c r="X3" s="31" t="s">
        <v>2</v>
      </c>
    </row>
    <row r="4" customFormat="false" ht="12.8" hidden="false" customHeight="false" outlineLevel="0" collapsed="false">
      <c r="A4" s="68" t="s">
        <v>142</v>
      </c>
      <c r="B4" s="68" t="n">
        <v>1</v>
      </c>
      <c r="C4" s="68" t="n">
        <v>15</v>
      </c>
      <c r="D4" s="27" t="n">
        <f aca="true">IF(INDIRECT("B4")=0, "", INDIRECT("B4"))</f>
        <v>1</v>
      </c>
      <c r="E4" s="27" t="n">
        <f aca="true">IF(INDIRECT("C4")=0, "", INDIRECT("C4"))</f>
        <v>15</v>
      </c>
      <c r="F4" s="69" t="n">
        <f aca="false">IF(M4, "", DATE(YEAR(K$2), D4, E4))</f>
        <v>44941</v>
      </c>
      <c r="G4" s="69" t="n">
        <f aca="false">DATE(YEAR(K$2)+1, D4, E4)</f>
        <v>45306</v>
      </c>
      <c r="H4" s="69" t="n">
        <f aca="false">IF(F4&gt;K$2, F4, G4)</f>
        <v>45306</v>
      </c>
      <c r="I4" s="69"/>
      <c r="J4" s="69" t="n">
        <f aca="false">YEAR(H4)</f>
        <v>2024</v>
      </c>
      <c r="K4" s="69"/>
      <c r="L4" s="69"/>
      <c r="M4" s="47" t="n">
        <f aca="false">OR(ISBLANK(D4), ISBLANK(E4), ISTEXT(D4), ISTEXT(E4))</f>
        <v>0</v>
      </c>
      <c r="N4" s="47" t="str">
        <f aca="false">IF(Q4=0, "", "1 year")</f>
        <v/>
      </c>
      <c r="O4" s="47" t="str">
        <f aca="false">IF(OR(R4=0, R4=12), "", IF(R4=1, "1 month", R4&amp;" months"))</f>
        <v>4 months</v>
      </c>
      <c r="P4" s="47" t="str">
        <f aca="false">IF(S4=0, "", IF(S4=1, "1 day", S4&amp;" days"))</f>
        <v>11 days</v>
      </c>
      <c r="Q4" s="70" t="n">
        <f aca="false">ORG.OPENOFFICE.YEARS(K$2, H4, 0)</f>
        <v>0</v>
      </c>
      <c r="R4" s="70" t="n">
        <f aca="false">ORG.OPENOFFICE.MONTHS(K$2, H4, 0)</f>
        <v>4</v>
      </c>
      <c r="S4" s="70" t="n">
        <f aca="false">IF(L$2&lt;=E4, E4-L$2, _xlfn.DAYS(H4, DATE(J4, D4-1, L$2)))</f>
        <v>11</v>
      </c>
      <c r="T4" s="71" t="n">
        <f aca="false">IF(M4, "", H4)</f>
        <v>45306</v>
      </c>
      <c r="U4" s="28" t="str">
        <f aca="false">IF(M4, "", TRIM(N4&amp;" "&amp;O4&amp;" "&amp;P4))</f>
        <v>4 months 11 days</v>
      </c>
      <c r="V4" s="72" t="str">
        <f aca="false">IF(H4=I$2, "&lt;&gt;", "")</f>
        <v/>
      </c>
      <c r="W4" s="73"/>
    </row>
    <row r="5" customFormat="false" ht="12.8" hidden="false" customHeight="false" outlineLevel="0" collapsed="false">
      <c r="A5" s="68" t="s">
        <v>143</v>
      </c>
      <c r="B5" s="68" t="n">
        <v>2</v>
      </c>
      <c r="C5" s="68" t="n">
        <v>28</v>
      </c>
      <c r="D5" s="27" t="n">
        <f aca="true">IF(INDIRECT("B5")=0, "", INDIRECT("B5"))</f>
        <v>2</v>
      </c>
      <c r="E5" s="27" t="n">
        <f aca="true">IF(INDIRECT("C5")=0, "", INDIRECT("C5"))</f>
        <v>28</v>
      </c>
      <c r="F5" s="69" t="n">
        <f aca="false">IF(M5, "", DATE(YEAR(K$2), D5, E5))</f>
        <v>44985</v>
      </c>
      <c r="G5" s="69" t="n">
        <f aca="false">DATE(YEAR(K$2)+1, D5, E5)</f>
        <v>45350</v>
      </c>
      <c r="H5" s="69" t="n">
        <f aca="false">IF(F5&gt;K$2, F5, G5)</f>
        <v>45350</v>
      </c>
      <c r="I5" s="69"/>
      <c r="J5" s="69" t="n">
        <f aca="false">YEAR(H5)</f>
        <v>2024</v>
      </c>
      <c r="K5" s="69"/>
      <c r="L5" s="69"/>
      <c r="M5" s="47" t="n">
        <f aca="false">OR(ISBLANK(D5), ISBLANK(E5), ISTEXT(D5), ISTEXT(E5))</f>
        <v>0</v>
      </c>
      <c r="N5" s="47" t="str">
        <f aca="false">IF(Q5=0, "", "1 year")</f>
        <v/>
      </c>
      <c r="O5" s="47" t="str">
        <f aca="false">IF(OR(R5=0, R5=12), "", IF(R5=1, "1 month", R5&amp;" months"))</f>
        <v>5 months</v>
      </c>
      <c r="P5" s="47" t="str">
        <f aca="false">IF(S5=0, "", IF(S5=1, "1 day", S5&amp;" days"))</f>
        <v>24 days</v>
      </c>
      <c r="Q5" s="70" t="n">
        <f aca="false">ORG.OPENOFFICE.YEARS(K$2, H5, 0)</f>
        <v>0</v>
      </c>
      <c r="R5" s="70" t="n">
        <f aca="false">ORG.OPENOFFICE.MONTHS(K$2, H5, 0)</f>
        <v>5</v>
      </c>
      <c r="S5" s="70" t="n">
        <f aca="false">IF(L$2&lt;=E5, E5-L$2, _xlfn.DAYS(H5, DATE(J5, D5-1, L$2)))</f>
        <v>24</v>
      </c>
      <c r="T5" s="71" t="n">
        <f aca="false">IF(M5, "", H5)</f>
        <v>45350</v>
      </c>
      <c r="U5" s="28" t="str">
        <f aca="false">IF(M5, "", TRIM(N5&amp;" "&amp;O5&amp;" "&amp;P5))</f>
        <v>5 months 24 days</v>
      </c>
      <c r="V5" s="72" t="str">
        <f aca="false">IF(H5=I$2, "&lt;&gt;", "")</f>
        <v/>
      </c>
      <c r="W5" s="73"/>
      <c r="X5" s="20" t="s">
        <v>144</v>
      </c>
    </row>
    <row r="6" customFormat="false" ht="12.8" hidden="false" customHeight="false" outlineLevel="0" collapsed="false">
      <c r="A6" s="68" t="s">
        <v>145</v>
      </c>
      <c r="B6" s="68" t="n">
        <v>3</v>
      </c>
      <c r="C6" s="68" t="n">
        <v>16</v>
      </c>
      <c r="D6" s="27" t="n">
        <f aca="true">IF(INDIRECT("B6")=0, "", INDIRECT("B6"))</f>
        <v>3</v>
      </c>
      <c r="E6" s="27" t="n">
        <f aca="true">IF(INDIRECT("C6")=0, "", INDIRECT("C6"))</f>
        <v>16</v>
      </c>
      <c r="F6" s="69" t="n">
        <f aca="false">IF(M6, "", DATE(YEAR(K$2), D6, E6))</f>
        <v>45001</v>
      </c>
      <c r="G6" s="69" t="n">
        <f aca="false">DATE(YEAR(K$2)+1, D6, E6)</f>
        <v>45367</v>
      </c>
      <c r="H6" s="69" t="n">
        <f aca="false">IF(F6&gt;K$2, F6, G6)</f>
        <v>45367</v>
      </c>
      <c r="I6" s="69"/>
      <c r="J6" s="69" t="n">
        <f aca="false">YEAR(H6)</f>
        <v>2024</v>
      </c>
      <c r="K6" s="69"/>
      <c r="L6" s="69"/>
      <c r="M6" s="47" t="n">
        <f aca="false">OR(ISBLANK(D6), ISBLANK(E6), ISTEXT(D6), ISTEXT(E6))</f>
        <v>0</v>
      </c>
      <c r="N6" s="47" t="str">
        <f aca="false">IF(Q6=0, "", "1 year")</f>
        <v/>
      </c>
      <c r="O6" s="47" t="str">
        <f aca="false">IF(OR(R6=0, R6=12), "", IF(R6=1, "1 month", R6&amp;" months"))</f>
        <v>6 months</v>
      </c>
      <c r="P6" s="47" t="str">
        <f aca="false">IF(S6=0, "", IF(S6=1, "1 day", S6&amp;" days"))</f>
        <v>12 days</v>
      </c>
      <c r="Q6" s="70" t="n">
        <f aca="false">ORG.OPENOFFICE.YEARS(K$2, H6, 0)</f>
        <v>0</v>
      </c>
      <c r="R6" s="70" t="n">
        <f aca="false">ORG.OPENOFFICE.MONTHS(K$2, H6, 0)</f>
        <v>6</v>
      </c>
      <c r="S6" s="70" t="n">
        <f aca="false">IF(L$2&lt;=E6, E6-L$2, _xlfn.DAYS(H6, DATE(J6, D6-1, L$2)))</f>
        <v>12</v>
      </c>
      <c r="T6" s="71" t="n">
        <f aca="false">IF(M6, "", H6)</f>
        <v>45367</v>
      </c>
      <c r="U6" s="28" t="str">
        <f aca="false">IF(M6, "", TRIM(N6&amp;" "&amp;O6&amp;" "&amp;P6))</f>
        <v>6 months 12 days</v>
      </c>
      <c r="V6" s="72" t="str">
        <f aca="false">IF(H6=I$2, "&lt;&gt;", "")</f>
        <v/>
      </c>
      <c r="W6" s="73"/>
      <c r="X6" s="20" t="s">
        <v>146</v>
      </c>
    </row>
    <row r="7" customFormat="false" ht="12.8" hidden="false" customHeight="false" outlineLevel="0" collapsed="false">
      <c r="A7" s="68" t="s">
        <v>147</v>
      </c>
      <c r="B7" s="68" t="n">
        <v>12</v>
      </c>
      <c r="C7" s="68" t="n">
        <v>25</v>
      </c>
      <c r="D7" s="27" t="n">
        <f aca="true">IF(INDIRECT("B7")=0, "", INDIRECT("B7"))</f>
        <v>12</v>
      </c>
      <c r="E7" s="27" t="n">
        <f aca="true">IF(INDIRECT("C7")=0, "", INDIRECT("C7"))</f>
        <v>25</v>
      </c>
      <c r="F7" s="69" t="n">
        <f aca="false">IF(M7, "", DATE(YEAR(K$2), D7, E7))</f>
        <v>45285</v>
      </c>
      <c r="G7" s="69" t="n">
        <f aca="false">DATE(YEAR(K$2)+1, D7, E7)</f>
        <v>45651</v>
      </c>
      <c r="H7" s="69" t="n">
        <f aca="false">IF(F7&gt;K$2, F7, G7)</f>
        <v>45285</v>
      </c>
      <c r="I7" s="69"/>
      <c r="J7" s="69" t="n">
        <f aca="false">YEAR(H7)</f>
        <v>2023</v>
      </c>
      <c r="K7" s="69"/>
      <c r="L7" s="69"/>
      <c r="M7" s="47" t="n">
        <f aca="false">OR(ISBLANK(D7), ISBLANK(E7), ISTEXT(D7), ISTEXT(E7))</f>
        <v>0</v>
      </c>
      <c r="N7" s="47" t="str">
        <f aca="false">IF(Q7=0, "", "1 year")</f>
        <v/>
      </c>
      <c r="O7" s="47" t="str">
        <f aca="false">IF(OR(R7=0, R7=12), "", IF(R7=1, "1 month", R7&amp;" months"))</f>
        <v>3 months</v>
      </c>
      <c r="P7" s="47" t="str">
        <f aca="false">IF(S7=0, "", IF(S7=1, "1 day", S7&amp;" days"))</f>
        <v>21 days</v>
      </c>
      <c r="Q7" s="70" t="n">
        <f aca="false">ORG.OPENOFFICE.YEARS(K$2, H7, 0)</f>
        <v>0</v>
      </c>
      <c r="R7" s="70" t="n">
        <f aca="false">ORG.OPENOFFICE.MONTHS(K$2, H7, 0)</f>
        <v>3</v>
      </c>
      <c r="S7" s="70" t="n">
        <f aca="false">IF(L$2&lt;=E7, E7-L$2, _xlfn.DAYS(H7, DATE(J7, D7-1, L$2)))</f>
        <v>21</v>
      </c>
      <c r="T7" s="71" t="n">
        <f aca="false">IF(M7, "", H7)</f>
        <v>45285</v>
      </c>
      <c r="U7" s="28" t="str">
        <f aca="false">IF(M7, "", TRIM(N7&amp;" "&amp;O7&amp;" "&amp;P7))</f>
        <v>3 months 21 days</v>
      </c>
      <c r="V7" s="72" t="str">
        <f aca="false">IF(H7=I$2, "&lt;&gt;", "")</f>
        <v>&lt;&gt;</v>
      </c>
      <c r="W7" s="73"/>
    </row>
    <row r="8" customFormat="false" ht="12.8" hidden="false" customHeight="false" outlineLevel="0" collapsed="false">
      <c r="A8" s="68" t="s">
        <v>148</v>
      </c>
      <c r="B8" s="68" t="n">
        <v>3</v>
      </c>
      <c r="C8" s="68" t="n">
        <v>17</v>
      </c>
      <c r="D8" s="27" t="n">
        <f aca="true">IF(INDIRECT("B8")=0, "", INDIRECT("B8"))</f>
        <v>3</v>
      </c>
      <c r="E8" s="27" t="n">
        <f aca="true">IF(INDIRECT("C8")=0, "", INDIRECT("C8"))</f>
        <v>17</v>
      </c>
      <c r="F8" s="69" t="n">
        <f aca="false">IF(M8, "", DATE(YEAR(K$2), D8, E8))</f>
        <v>45002</v>
      </c>
      <c r="G8" s="69" t="n">
        <f aca="false">DATE(YEAR(K$2)+1, D8, E8)</f>
        <v>45368</v>
      </c>
      <c r="H8" s="69" t="n">
        <f aca="false">IF(F8&gt;K$2, F8, G8)</f>
        <v>45368</v>
      </c>
      <c r="I8" s="69"/>
      <c r="J8" s="69" t="n">
        <f aca="false">YEAR(H8)</f>
        <v>2024</v>
      </c>
      <c r="K8" s="69"/>
      <c r="L8" s="69"/>
      <c r="M8" s="47" t="n">
        <f aca="false">OR(ISBLANK(D8), ISBLANK(E8), ISTEXT(D8), ISTEXT(E8))</f>
        <v>0</v>
      </c>
      <c r="N8" s="47" t="str">
        <f aca="false">IF(Q8=0, "", "1 year")</f>
        <v/>
      </c>
      <c r="O8" s="47" t="str">
        <f aca="false">IF(OR(R8=0, R8=12), "", IF(R8=1, "1 month", R8&amp;" months"))</f>
        <v>6 months</v>
      </c>
      <c r="P8" s="47" t="str">
        <f aca="false">IF(S8=0, "", IF(S8=1, "1 day", S8&amp;" days"))</f>
        <v>13 days</v>
      </c>
      <c r="Q8" s="70" t="n">
        <f aca="false">ORG.OPENOFFICE.YEARS(K$2, H8, 0)</f>
        <v>0</v>
      </c>
      <c r="R8" s="70" t="n">
        <f aca="false">ORG.OPENOFFICE.MONTHS(K$2, H8, 0)</f>
        <v>6</v>
      </c>
      <c r="S8" s="70" t="n">
        <f aca="false">IF(L$2&lt;=E8, E8-L$2, _xlfn.DAYS(H8, DATE(J8, D8-1, L$2)))</f>
        <v>13</v>
      </c>
      <c r="T8" s="71" t="n">
        <f aca="false">IF(M8, "", H8)</f>
        <v>45368</v>
      </c>
      <c r="U8" s="28" t="str">
        <f aca="false">IF(M8, "", TRIM(N8&amp;" "&amp;O8&amp;" "&amp;P8))</f>
        <v>6 months 13 days</v>
      </c>
      <c r="V8" s="72" t="str">
        <f aca="false">IF(H8=I$2, "&lt;&gt;", "")</f>
        <v/>
      </c>
      <c r="W8" s="73"/>
      <c r="X8" s="12" t="s">
        <v>74</v>
      </c>
    </row>
    <row r="9" customFormat="false" ht="12.8" hidden="false" customHeight="false" outlineLevel="0" collapsed="false">
      <c r="A9" s="68" t="s">
        <v>149</v>
      </c>
      <c r="B9" s="68" t="n">
        <v>7</v>
      </c>
      <c r="C9" s="68" t="n">
        <v>4</v>
      </c>
      <c r="D9" s="27" t="n">
        <f aca="true">IF(INDIRECT("B9")=0, "", INDIRECT("B9"))</f>
        <v>7</v>
      </c>
      <c r="E9" s="27" t="n">
        <f aca="true">IF(INDIRECT("C9")=0, "", INDIRECT("C9"))</f>
        <v>4</v>
      </c>
      <c r="F9" s="69" t="n">
        <f aca="false">IF(M9, "", DATE(YEAR(K$2), D9, E9))</f>
        <v>45111</v>
      </c>
      <c r="G9" s="69" t="n">
        <f aca="false">DATE(YEAR(K$2)+1, D9, E9)</f>
        <v>45477</v>
      </c>
      <c r="H9" s="69" t="n">
        <f aca="false">IF(F9&gt;K$2, F9, G9)</f>
        <v>45477</v>
      </c>
      <c r="I9" s="69"/>
      <c r="J9" s="69" t="n">
        <f aca="false">YEAR(H9)</f>
        <v>2024</v>
      </c>
      <c r="K9" s="69"/>
      <c r="L9" s="69"/>
      <c r="M9" s="47" t="n">
        <f aca="false">OR(ISBLANK(D9), ISBLANK(E9), ISTEXT(D9), ISTEXT(E9))</f>
        <v>0</v>
      </c>
      <c r="N9" s="47" t="str">
        <f aca="false">IF(Q9=0, "", "1 year")</f>
        <v/>
      </c>
      <c r="O9" s="47" t="str">
        <f aca="false">IF(OR(R9=0, R9=12), "", IF(R9=1, "1 month", R9&amp;" months"))</f>
        <v>10 months</v>
      </c>
      <c r="P9" s="47" t="str">
        <f aca="false">IF(S9=0, "", IF(S9=1, "1 day", S9&amp;" days"))</f>
        <v/>
      </c>
      <c r="Q9" s="70" t="n">
        <f aca="false">ORG.OPENOFFICE.YEARS(K$2, H9, 0)</f>
        <v>0</v>
      </c>
      <c r="R9" s="70" t="n">
        <f aca="false">ORG.OPENOFFICE.MONTHS(K$2, H9, 0)</f>
        <v>10</v>
      </c>
      <c r="S9" s="70" t="n">
        <f aca="false">IF(L$2&lt;=E9, E9-L$2, _xlfn.DAYS(H9, DATE(J9, D9-1, L$2)))</f>
        <v>0</v>
      </c>
      <c r="T9" s="71" t="n">
        <f aca="false">IF(M9, "", H9)</f>
        <v>45477</v>
      </c>
      <c r="U9" s="28" t="str">
        <f aca="false">IF(M9, "", TRIM(N9&amp;" "&amp;O9&amp;" "&amp;P9))</f>
        <v>10 months</v>
      </c>
      <c r="V9" s="72" t="str">
        <f aca="false">IF(H9=I$2, "&lt;&gt;", "")</f>
        <v/>
      </c>
      <c r="W9" s="73"/>
      <c r="Y9" s="32" t="s">
        <v>150</v>
      </c>
    </row>
    <row r="10" customFormat="false" ht="12.8" hidden="false" customHeight="false" outlineLevel="0" collapsed="false">
      <c r="A10" s="68"/>
      <c r="B10" s="68"/>
      <c r="C10" s="68"/>
      <c r="D10" s="27" t="str">
        <f aca="true">IF(INDIRECT("B10")=0, "", INDIRECT("B10"))</f>
        <v/>
      </c>
      <c r="E10" s="27" t="str">
        <f aca="true">IF(INDIRECT("C10")=0, "", INDIRECT("C10"))</f>
        <v/>
      </c>
      <c r="F10" s="69" t="str">
        <f aca="false">IF(M10, "", DATE(YEAR(K$2), D10, E10))</f>
        <v/>
      </c>
      <c r="G10" s="69" t="e">
        <f aca="false">DATE(YEAR(K$2)+1, D10, E10)</f>
        <v>#VALUE!</v>
      </c>
      <c r="H10" s="69" t="str">
        <f aca="false">IF(F10&gt;K$2, F10, G10)</f>
        <v/>
      </c>
      <c r="I10" s="69"/>
      <c r="J10" s="69" t="e">
        <f aca="false">YEAR(H10)</f>
        <v>#VALUE!</v>
      </c>
      <c r="K10" s="69"/>
      <c r="L10" s="69"/>
      <c r="M10" s="47" t="n">
        <f aca="false">OR(ISBLANK(D10), ISBLANK(E10), ISTEXT(D10), ISTEXT(E10))</f>
        <v>1</v>
      </c>
      <c r="N10" s="47" t="e">
        <f aca="false">IF(Q10=0, "", "1 year")</f>
        <v>#VALUE!</v>
      </c>
      <c r="O10" s="47" t="e">
        <f aca="false">IF(OR(R10=0, R10=12), "", IF(R10=1, "1 month", R10&amp;" months"))</f>
        <v>#VALUE!</v>
      </c>
      <c r="P10" s="47" t="e">
        <f aca="false">IF(S10=0, "", IF(S10=1, "1 day", S10&amp;" days"))</f>
        <v>#VALUE!</v>
      </c>
      <c r="Q10" s="70" t="e">
        <f aca="false">ORG.OPENOFFICE.YEARS(K$2, H10, 0)</f>
        <v>#VALUE!</v>
      </c>
      <c r="R10" s="70" t="e">
        <f aca="false">ORG.OPENOFFICE.MONTHS(K$2, H10, 0)</f>
        <v>#VALUE!</v>
      </c>
      <c r="S10" s="70" t="e">
        <f aca="false">IF(L$2&lt;=E10, E10-L$2, _xlfn.DAYS(H10, DATE(J10, D10-1, L$2)))</f>
        <v>#VALUE!</v>
      </c>
      <c r="T10" s="71" t="str">
        <f aca="false">IF(M10, "", H10)</f>
        <v/>
      </c>
      <c r="U10" s="28" t="str">
        <f aca="false">IF(M10, "", TRIM(N10&amp;" "&amp;O10&amp;" "&amp;P10))</f>
        <v/>
      </c>
      <c r="V10" s="72" t="str">
        <f aca="false">IF(H10=I$2, "&lt;&gt;", "")</f>
        <v/>
      </c>
      <c r="W10" s="73"/>
      <c r="Z10" s="20" t="s">
        <v>151</v>
      </c>
    </row>
    <row r="11" customFormat="false" ht="12.8" hidden="false" customHeight="false" outlineLevel="0" collapsed="false">
      <c r="A11" s="74"/>
      <c r="B11" s="68"/>
      <c r="C11" s="68"/>
      <c r="D11" s="27" t="str">
        <f aca="true">IF(INDIRECT("B11")=0, "", INDIRECT("B11"))</f>
        <v/>
      </c>
      <c r="E11" s="27" t="str">
        <f aca="true">IF(INDIRECT("C11")=0, "", INDIRECT("C11"))</f>
        <v/>
      </c>
      <c r="F11" s="69" t="str">
        <f aca="false">IF(M11, "", DATE(YEAR(K$2), D11, E11))</f>
        <v/>
      </c>
      <c r="G11" s="69" t="e">
        <f aca="false">DATE(YEAR(K$2)+1, D11, E11)</f>
        <v>#VALUE!</v>
      </c>
      <c r="H11" s="69" t="str">
        <f aca="false">IF(F11&gt;K$2, F11, G11)</f>
        <v/>
      </c>
      <c r="I11" s="69"/>
      <c r="J11" s="69" t="e">
        <f aca="false">YEAR(H11)</f>
        <v>#VALUE!</v>
      </c>
      <c r="K11" s="69"/>
      <c r="L11" s="69"/>
      <c r="M11" s="47" t="n">
        <f aca="false">OR(ISBLANK(D11), ISBLANK(E11), ISTEXT(D11), ISTEXT(E11))</f>
        <v>1</v>
      </c>
      <c r="N11" s="47" t="e">
        <f aca="false">IF(Q11=0, "", "1 year")</f>
        <v>#VALUE!</v>
      </c>
      <c r="O11" s="47" t="e">
        <f aca="false">IF(OR(R11=0, R11=12), "", IF(R11=1, "1 month", R11&amp;" months"))</f>
        <v>#VALUE!</v>
      </c>
      <c r="P11" s="47" t="e">
        <f aca="false">IF(S11=0, "", IF(S11=1, "1 day", S11&amp;" days"))</f>
        <v>#VALUE!</v>
      </c>
      <c r="Q11" s="70" t="e">
        <f aca="false">ORG.OPENOFFICE.YEARS(K$2, H11, 0)</f>
        <v>#VALUE!</v>
      </c>
      <c r="R11" s="70" t="e">
        <f aca="false">ORG.OPENOFFICE.MONTHS(K$2, H11, 0)</f>
        <v>#VALUE!</v>
      </c>
      <c r="S11" s="70" t="e">
        <f aca="false">IF(L$2&lt;=E11, E11-L$2, _xlfn.DAYS(H11, DATE(J11, D11-1, L$2)))</f>
        <v>#VALUE!</v>
      </c>
      <c r="T11" s="71" t="str">
        <f aca="false">IF(M11, "", H11)</f>
        <v/>
      </c>
      <c r="U11" s="28" t="str">
        <f aca="false">IF(M11, "", TRIM(N11&amp;" "&amp;O11&amp;" "&amp;P11))</f>
        <v/>
      </c>
      <c r="V11" s="72" t="str">
        <f aca="false">IF(H11=I$2, "&lt;&gt;", "")</f>
        <v/>
      </c>
      <c r="W11" s="73"/>
      <c r="Y11" s="32" t="s">
        <v>152</v>
      </c>
    </row>
    <row r="12" customFormat="false" ht="12.8" hidden="false" customHeight="false" outlineLevel="0" collapsed="false">
      <c r="A12" s="74"/>
      <c r="B12" s="74"/>
      <c r="C12" s="74"/>
      <c r="D12" s="27" t="str">
        <f aca="true">IF(INDIRECT("B12")=0, "", INDIRECT("B12"))</f>
        <v/>
      </c>
      <c r="E12" s="27" t="str">
        <f aca="true">IF(INDIRECT("C12")=0, "", INDIRECT("C12"))</f>
        <v/>
      </c>
      <c r="F12" s="69" t="str">
        <f aca="false">IF(M12, "", DATE(YEAR(K$2), D12, E12))</f>
        <v/>
      </c>
      <c r="G12" s="69" t="e">
        <f aca="false">DATE(YEAR(K$2)+1, D12, E12)</f>
        <v>#VALUE!</v>
      </c>
      <c r="H12" s="69" t="str">
        <f aca="false">IF(F12&gt;K$2, F12, G12)</f>
        <v/>
      </c>
      <c r="I12" s="69"/>
      <c r="J12" s="69" t="e">
        <f aca="false">YEAR(H12)</f>
        <v>#VALUE!</v>
      </c>
      <c r="K12" s="69"/>
      <c r="L12" s="69"/>
      <c r="M12" s="47" t="n">
        <f aca="false">OR(ISBLANK(D12), ISBLANK(E12), ISTEXT(D12), ISTEXT(E12))</f>
        <v>1</v>
      </c>
      <c r="N12" s="47" t="e">
        <f aca="false">IF(Q12=0, "", "1 year")</f>
        <v>#VALUE!</v>
      </c>
      <c r="O12" s="47" t="e">
        <f aca="false">IF(OR(R12=0, R12=12), "", IF(R12=1, "1 month", R12&amp;" months"))</f>
        <v>#VALUE!</v>
      </c>
      <c r="P12" s="47" t="e">
        <f aca="false">IF(S12=0, "", IF(S12=1, "1 day", S12&amp;" days"))</f>
        <v>#VALUE!</v>
      </c>
      <c r="Q12" s="70" t="e">
        <f aca="false">ORG.OPENOFFICE.YEARS(K$2, H12, 0)</f>
        <v>#VALUE!</v>
      </c>
      <c r="R12" s="70" t="e">
        <f aca="false">ORG.OPENOFFICE.MONTHS(K$2, H12, 0)</f>
        <v>#VALUE!</v>
      </c>
      <c r="S12" s="70" t="e">
        <f aca="false">IF(L$2&lt;=E12, E12-L$2, _xlfn.DAYS(H12, DATE(J12, D12-1, L$2)))</f>
        <v>#VALUE!</v>
      </c>
      <c r="T12" s="71" t="str">
        <f aca="false">IF(M12, "", H12)</f>
        <v/>
      </c>
      <c r="U12" s="28" t="str">
        <f aca="false">IF(M12, "", TRIM(N12&amp;" "&amp;O12&amp;" "&amp;P12))</f>
        <v/>
      </c>
      <c r="V12" s="72" t="str">
        <f aca="false">IF(H12=I$2, "&lt;&gt;", "")</f>
        <v/>
      </c>
      <c r="W12" s="73"/>
      <c r="Z12" s="20" t="s">
        <v>153</v>
      </c>
    </row>
    <row r="13" customFormat="false" ht="12.8" hidden="false" customHeight="false" outlineLevel="0" collapsed="false">
      <c r="A13" s="74"/>
      <c r="B13" s="74"/>
      <c r="C13" s="74"/>
      <c r="D13" s="27" t="str">
        <f aca="true">IF(INDIRECT("B13")=0, "", INDIRECT("B13"))</f>
        <v/>
      </c>
      <c r="E13" s="27" t="str">
        <f aca="true">IF(INDIRECT("C13")=0, "", INDIRECT("C13"))</f>
        <v/>
      </c>
      <c r="F13" s="69" t="str">
        <f aca="false">IF(M13, "", DATE(YEAR(K$2), D13, E13))</f>
        <v/>
      </c>
      <c r="G13" s="69" t="e">
        <f aca="false">DATE(YEAR(K$2)+1, D13, E13)</f>
        <v>#VALUE!</v>
      </c>
      <c r="H13" s="69" t="str">
        <f aca="false">IF(F13&gt;K$2, F13, G13)</f>
        <v/>
      </c>
      <c r="I13" s="69"/>
      <c r="J13" s="69" t="e">
        <f aca="false">YEAR(H13)</f>
        <v>#VALUE!</v>
      </c>
      <c r="K13" s="69"/>
      <c r="L13" s="69"/>
      <c r="M13" s="47" t="n">
        <f aca="false">OR(ISBLANK(D13), ISBLANK(E13), ISTEXT(D13), ISTEXT(E13))</f>
        <v>1</v>
      </c>
      <c r="N13" s="47" t="e">
        <f aca="false">IF(Q13=0, "", "1 year")</f>
        <v>#VALUE!</v>
      </c>
      <c r="O13" s="47" t="e">
        <f aca="false">IF(OR(R13=0, R13=12), "", IF(R13=1, "1 month", R13&amp;" months"))</f>
        <v>#VALUE!</v>
      </c>
      <c r="P13" s="47" t="e">
        <f aca="false">IF(S13=0, "", IF(S13=1, "1 day", S13&amp;" days"))</f>
        <v>#VALUE!</v>
      </c>
      <c r="Q13" s="70" t="e">
        <f aca="false">ORG.OPENOFFICE.YEARS(K$2, H13, 0)</f>
        <v>#VALUE!</v>
      </c>
      <c r="R13" s="70" t="e">
        <f aca="false">ORG.OPENOFFICE.MONTHS(K$2, H13, 0)</f>
        <v>#VALUE!</v>
      </c>
      <c r="S13" s="70" t="e">
        <f aca="false">IF(L$2&lt;=E13, E13-L$2, _xlfn.DAYS(H13, DATE(J13, D13-1, L$2)))</f>
        <v>#VALUE!</v>
      </c>
      <c r="T13" s="71" t="str">
        <f aca="false">IF(M13, "", H13)</f>
        <v/>
      </c>
      <c r="U13" s="28" t="str">
        <f aca="false">IF(M13, "", TRIM(N13&amp;" "&amp;O13&amp;" "&amp;P13))</f>
        <v/>
      </c>
      <c r="V13" s="72" t="str">
        <f aca="false">IF(H13=I$2, "&lt;&gt;", "")</f>
        <v/>
      </c>
      <c r="W13" s="73"/>
      <c r="Y13" s="32" t="s">
        <v>154</v>
      </c>
    </row>
    <row r="14" customFormat="false" ht="12.8" hidden="false" customHeight="false" outlineLevel="0" collapsed="false">
      <c r="A14" s="74"/>
      <c r="B14" s="74"/>
      <c r="C14" s="74"/>
      <c r="D14" s="27" t="str">
        <f aca="true">IF(INDIRECT("B14")=0, "", INDIRECT("B14"))</f>
        <v/>
      </c>
      <c r="E14" s="27" t="str">
        <f aca="true">IF(INDIRECT("C14")=0, "", INDIRECT("C14"))</f>
        <v/>
      </c>
      <c r="F14" s="69" t="str">
        <f aca="false">IF(M14, "", DATE(YEAR(K$2), D14, E14))</f>
        <v/>
      </c>
      <c r="G14" s="69" t="e">
        <f aca="false">DATE(YEAR(K$2)+1, D14, E14)</f>
        <v>#VALUE!</v>
      </c>
      <c r="H14" s="69" t="str">
        <f aca="false">IF(F14&gt;K$2, F14, G14)</f>
        <v/>
      </c>
      <c r="I14" s="69"/>
      <c r="J14" s="69" t="e">
        <f aca="false">YEAR(H14)</f>
        <v>#VALUE!</v>
      </c>
      <c r="K14" s="69"/>
      <c r="L14" s="69"/>
      <c r="M14" s="47" t="n">
        <f aca="false">OR(ISBLANK(D14), ISBLANK(E14), ISTEXT(D14), ISTEXT(E14))</f>
        <v>1</v>
      </c>
      <c r="N14" s="47" t="e">
        <f aca="false">IF(Q14=0, "", "1 year")</f>
        <v>#VALUE!</v>
      </c>
      <c r="O14" s="47" t="e">
        <f aca="false">IF(OR(R14=0, R14=12), "", IF(R14=1, "1 month", R14&amp;" months"))</f>
        <v>#VALUE!</v>
      </c>
      <c r="P14" s="47" t="e">
        <f aca="false">IF(S14=0, "", IF(S14=1, "1 day", S14&amp;" days"))</f>
        <v>#VALUE!</v>
      </c>
      <c r="Q14" s="70" t="e">
        <f aca="false">ORG.OPENOFFICE.YEARS(K$2, H14, 0)</f>
        <v>#VALUE!</v>
      </c>
      <c r="R14" s="70" t="e">
        <f aca="false">ORG.OPENOFFICE.MONTHS(K$2, H14, 0)</f>
        <v>#VALUE!</v>
      </c>
      <c r="S14" s="70" t="e">
        <f aca="false">IF(L$2&lt;=E14, E14-L$2, _xlfn.DAYS(H14, DATE(J14, D14-1, L$2)))</f>
        <v>#VALUE!</v>
      </c>
      <c r="T14" s="71" t="str">
        <f aca="false">IF(M14, "", H14)</f>
        <v/>
      </c>
      <c r="U14" s="28" t="str">
        <f aca="false">IF(M14, "", TRIM(N14&amp;" "&amp;O14&amp;" "&amp;P14))</f>
        <v/>
      </c>
      <c r="V14" s="72" t="str">
        <f aca="false">IF(H14=I$2, "&lt;&gt;", "")</f>
        <v/>
      </c>
      <c r="W14" s="73"/>
      <c r="Z14" s="20" t="s">
        <v>155</v>
      </c>
    </row>
    <row r="15" customFormat="false" ht="12.8" hidden="false" customHeight="false" outlineLevel="0" collapsed="false">
      <c r="A15" s="74"/>
      <c r="B15" s="74"/>
      <c r="C15" s="74"/>
      <c r="D15" s="27" t="str">
        <f aca="true">IF(INDIRECT("B15")=0, "", INDIRECT("B15"))</f>
        <v/>
      </c>
      <c r="E15" s="27" t="str">
        <f aca="true">IF(INDIRECT("C15")=0, "", INDIRECT("C15"))</f>
        <v/>
      </c>
      <c r="F15" s="69" t="str">
        <f aca="false">IF(M15, "", DATE(YEAR(K$2), D15, E15))</f>
        <v/>
      </c>
      <c r="G15" s="69" t="e">
        <f aca="false">DATE(YEAR(K$2)+1, D15, E15)</f>
        <v>#VALUE!</v>
      </c>
      <c r="H15" s="69" t="str">
        <f aca="false">IF(F15&gt;K$2, F15, G15)</f>
        <v/>
      </c>
      <c r="I15" s="69"/>
      <c r="J15" s="69" t="e">
        <f aca="false">YEAR(H15)</f>
        <v>#VALUE!</v>
      </c>
      <c r="K15" s="69"/>
      <c r="L15" s="69"/>
      <c r="M15" s="47" t="n">
        <f aca="false">OR(ISBLANK(D15), ISBLANK(E15), ISTEXT(D15), ISTEXT(E15))</f>
        <v>1</v>
      </c>
      <c r="N15" s="47" t="e">
        <f aca="false">IF(Q15=0, "", "1 year")</f>
        <v>#VALUE!</v>
      </c>
      <c r="O15" s="47" t="e">
        <f aca="false">IF(OR(R15=0, R15=12), "", IF(R15=1, "1 month", R15&amp;" months"))</f>
        <v>#VALUE!</v>
      </c>
      <c r="P15" s="47" t="e">
        <f aca="false">IF(S15=0, "", IF(S15=1, "1 day", S15&amp;" days"))</f>
        <v>#VALUE!</v>
      </c>
      <c r="Q15" s="70" t="e">
        <f aca="false">ORG.OPENOFFICE.YEARS(K$2, H15, 0)</f>
        <v>#VALUE!</v>
      </c>
      <c r="R15" s="70" t="e">
        <f aca="false">ORG.OPENOFFICE.MONTHS(K$2, H15, 0)</f>
        <v>#VALUE!</v>
      </c>
      <c r="S15" s="70" t="e">
        <f aca="false">IF(L$2&lt;=E15, E15-L$2, _xlfn.DAYS(H15, DATE(J15, D15-1, L$2)))</f>
        <v>#VALUE!</v>
      </c>
      <c r="T15" s="71" t="str">
        <f aca="false">IF(M15, "", H15)</f>
        <v/>
      </c>
      <c r="U15" s="28" t="str">
        <f aca="false">IF(M15, "", TRIM(N15&amp;" "&amp;O15&amp;" "&amp;P15))</f>
        <v/>
      </c>
      <c r="V15" s="72" t="str">
        <f aca="false">IF(H15=I$2, "&lt;&gt;", "")</f>
        <v/>
      </c>
      <c r="W15" s="73"/>
      <c r="X15" s="12" t="s">
        <v>156</v>
      </c>
    </row>
    <row r="16" customFormat="false" ht="12.8" hidden="false" customHeight="false" outlineLevel="0" collapsed="false">
      <c r="A16" s="74"/>
      <c r="B16" s="74"/>
      <c r="C16" s="74"/>
      <c r="D16" s="27" t="str">
        <f aca="true">IF(INDIRECT("B16")=0, "", INDIRECT("B16"))</f>
        <v/>
      </c>
      <c r="E16" s="27" t="str">
        <f aca="true">IF(INDIRECT("C16")=0, "", INDIRECT("C16"))</f>
        <v/>
      </c>
      <c r="F16" s="69" t="str">
        <f aca="false">IF(M16, "", DATE(YEAR(K$2), D16, E16))</f>
        <v/>
      </c>
      <c r="G16" s="69" t="e">
        <f aca="false">DATE(YEAR(K$2)+1, D16, E16)</f>
        <v>#VALUE!</v>
      </c>
      <c r="H16" s="69" t="str">
        <f aca="false">IF(F16&gt;K$2, F16, G16)</f>
        <v/>
      </c>
      <c r="I16" s="69"/>
      <c r="J16" s="69" t="e">
        <f aca="false">YEAR(H16)</f>
        <v>#VALUE!</v>
      </c>
      <c r="K16" s="69"/>
      <c r="L16" s="69"/>
      <c r="M16" s="47" t="n">
        <f aca="false">OR(ISBLANK(D16), ISBLANK(E16), ISTEXT(D16), ISTEXT(E16))</f>
        <v>1</v>
      </c>
      <c r="N16" s="47" t="e">
        <f aca="false">IF(Q16=0, "", "1 year")</f>
        <v>#VALUE!</v>
      </c>
      <c r="O16" s="47" t="e">
        <f aca="false">IF(OR(R16=0, R16=12), "", IF(R16=1, "1 month", R16&amp;" months"))</f>
        <v>#VALUE!</v>
      </c>
      <c r="P16" s="47" t="e">
        <f aca="false">IF(S16=0, "", IF(S16=1, "1 day", S16&amp;" days"))</f>
        <v>#VALUE!</v>
      </c>
      <c r="Q16" s="70" t="e">
        <f aca="false">ORG.OPENOFFICE.YEARS(K$2, H16, 0)</f>
        <v>#VALUE!</v>
      </c>
      <c r="R16" s="70" t="e">
        <f aca="false">ORG.OPENOFFICE.MONTHS(K$2, H16, 0)</f>
        <v>#VALUE!</v>
      </c>
      <c r="S16" s="70" t="e">
        <f aca="false">IF(L$2&lt;=E16, E16-L$2, _xlfn.DAYS(H16, DATE(J16, D16-1, L$2)))</f>
        <v>#VALUE!</v>
      </c>
      <c r="T16" s="71" t="str">
        <f aca="false">IF(M16, "", H16)</f>
        <v/>
      </c>
      <c r="U16" s="28" t="str">
        <f aca="false">IF(M16, "", TRIM(N16&amp;" "&amp;O16&amp;" "&amp;P16))</f>
        <v/>
      </c>
      <c r="V16" s="72" t="str">
        <f aca="false">IF(H16=I$2, "&lt;&gt;", "")</f>
        <v/>
      </c>
      <c r="W16" s="73"/>
      <c r="Y16" s="32" t="s">
        <v>157</v>
      </c>
    </row>
    <row r="17" customFormat="false" ht="12.8" hidden="false" customHeight="false" outlineLevel="0" collapsed="false">
      <c r="A17" s="74"/>
      <c r="B17" s="74"/>
      <c r="C17" s="74"/>
      <c r="D17" s="27" t="str">
        <f aca="true">IF(INDIRECT("B17")=0, "", INDIRECT("B17"))</f>
        <v/>
      </c>
      <c r="E17" s="27" t="str">
        <f aca="true">IF(INDIRECT("C17")=0, "", INDIRECT("C17"))</f>
        <v/>
      </c>
      <c r="F17" s="69" t="str">
        <f aca="false">IF(M17, "", DATE(YEAR(K$2), D17, E17))</f>
        <v/>
      </c>
      <c r="G17" s="69" t="e">
        <f aca="false">DATE(YEAR(K$2)+1, D17, E17)</f>
        <v>#VALUE!</v>
      </c>
      <c r="H17" s="69" t="str">
        <f aca="false">IF(F17&gt;K$2, F17, G17)</f>
        <v/>
      </c>
      <c r="I17" s="69"/>
      <c r="J17" s="69" t="e">
        <f aca="false">YEAR(H17)</f>
        <v>#VALUE!</v>
      </c>
      <c r="K17" s="69"/>
      <c r="L17" s="69"/>
      <c r="M17" s="47" t="n">
        <f aca="false">OR(ISBLANK(D17), ISBLANK(E17), ISTEXT(D17), ISTEXT(E17))</f>
        <v>1</v>
      </c>
      <c r="N17" s="47" t="e">
        <f aca="false">IF(Q17=0, "", "1 year")</f>
        <v>#VALUE!</v>
      </c>
      <c r="O17" s="47" t="e">
        <f aca="false">IF(OR(R17=0, R17=12), "", IF(R17=1, "1 month", R17&amp;" months"))</f>
        <v>#VALUE!</v>
      </c>
      <c r="P17" s="47" t="e">
        <f aca="false">IF(S17=0, "", IF(S17=1, "1 day", S17&amp;" days"))</f>
        <v>#VALUE!</v>
      </c>
      <c r="Q17" s="70" t="e">
        <f aca="false">ORG.OPENOFFICE.YEARS(K$2, H17, 0)</f>
        <v>#VALUE!</v>
      </c>
      <c r="R17" s="70" t="e">
        <f aca="false">ORG.OPENOFFICE.MONTHS(K$2, H17, 0)</f>
        <v>#VALUE!</v>
      </c>
      <c r="S17" s="70" t="e">
        <f aca="false">IF(L$2&lt;=E17, E17-L$2, _xlfn.DAYS(H17, DATE(J17, D17-1, L$2)))</f>
        <v>#VALUE!</v>
      </c>
      <c r="T17" s="71" t="str">
        <f aca="false">IF(M17, "", H17)</f>
        <v/>
      </c>
      <c r="U17" s="28" t="str">
        <f aca="false">IF(M17, "", TRIM(N17&amp;" "&amp;O17&amp;" "&amp;P17))</f>
        <v/>
      </c>
      <c r="V17" s="72" t="str">
        <f aca="false">IF(H17=I$2, "&lt;&gt;", "")</f>
        <v/>
      </c>
      <c r="W17" s="73"/>
      <c r="Z17" s="20" t="s">
        <v>158</v>
      </c>
    </row>
    <row r="18" customFormat="false" ht="12.8" hidden="false" customHeight="false" outlineLevel="0" collapsed="false">
      <c r="A18" s="74"/>
      <c r="B18" s="74"/>
      <c r="C18" s="74"/>
      <c r="D18" s="27" t="str">
        <f aca="true">IF(INDIRECT("B18")=0, "", INDIRECT("B18"))</f>
        <v/>
      </c>
      <c r="E18" s="27" t="str">
        <f aca="true">IF(INDIRECT("C18")=0, "", INDIRECT("C18"))</f>
        <v/>
      </c>
      <c r="F18" s="69" t="str">
        <f aca="false">IF(M18, "", DATE(YEAR(K$2), D18, E18))</f>
        <v/>
      </c>
      <c r="G18" s="69" t="e">
        <f aca="false">DATE(YEAR(K$2)+1, D18, E18)</f>
        <v>#VALUE!</v>
      </c>
      <c r="H18" s="69" t="str">
        <f aca="false">IF(F18&gt;K$2, F18, G18)</f>
        <v/>
      </c>
      <c r="I18" s="69"/>
      <c r="J18" s="69" t="e">
        <f aca="false">YEAR(H18)</f>
        <v>#VALUE!</v>
      </c>
      <c r="K18" s="69"/>
      <c r="L18" s="69"/>
      <c r="M18" s="47" t="n">
        <f aca="false">OR(ISBLANK(D18), ISBLANK(E18), ISTEXT(D18), ISTEXT(E18))</f>
        <v>1</v>
      </c>
      <c r="N18" s="47" t="e">
        <f aca="false">IF(Q18=0, "", "1 year")</f>
        <v>#VALUE!</v>
      </c>
      <c r="O18" s="47" t="e">
        <f aca="false">IF(OR(R18=0, R18=12), "", IF(R18=1, "1 month", R18&amp;" months"))</f>
        <v>#VALUE!</v>
      </c>
      <c r="P18" s="47" t="e">
        <f aca="false">IF(S18=0, "", IF(S18=1, "1 day", S18&amp;" days"))</f>
        <v>#VALUE!</v>
      </c>
      <c r="Q18" s="70" t="e">
        <f aca="false">ORG.OPENOFFICE.YEARS(K$2, H18, 0)</f>
        <v>#VALUE!</v>
      </c>
      <c r="R18" s="70" t="e">
        <f aca="false">ORG.OPENOFFICE.MONTHS(K$2, H18, 0)</f>
        <v>#VALUE!</v>
      </c>
      <c r="S18" s="70" t="e">
        <f aca="false">IF(L$2&lt;=E18, E18-L$2, _xlfn.DAYS(H18, DATE(J18, D18-1, L$2)))</f>
        <v>#VALUE!</v>
      </c>
      <c r="T18" s="71" t="str">
        <f aca="false">IF(M18, "", H18)</f>
        <v/>
      </c>
      <c r="U18" s="28" t="str">
        <f aca="false">IF(M18, "", TRIM(N18&amp;" "&amp;O18&amp;" "&amp;P18))</f>
        <v/>
      </c>
      <c r="V18" s="72" t="str">
        <f aca="false">IF(H18=I$2, "&lt;&gt;", "")</f>
        <v/>
      </c>
      <c r="W18" s="73"/>
      <c r="Y18" s="32" t="s">
        <v>128</v>
      </c>
    </row>
    <row r="19" customFormat="false" ht="12.8" hidden="false" customHeight="false" outlineLevel="0" collapsed="false">
      <c r="A19" s="74"/>
      <c r="B19" s="74"/>
      <c r="C19" s="74"/>
      <c r="D19" s="27" t="str">
        <f aca="true">IF(INDIRECT("B19")=0, "", INDIRECT("B19"))</f>
        <v/>
      </c>
      <c r="E19" s="27" t="str">
        <f aca="true">IF(INDIRECT("C19")=0, "", INDIRECT("C19"))</f>
        <v/>
      </c>
      <c r="F19" s="69" t="str">
        <f aca="false">IF(M19, "", DATE(YEAR(K$2), D19, E19))</f>
        <v/>
      </c>
      <c r="G19" s="69" t="e">
        <f aca="false">DATE(YEAR(K$2)+1, D19, E19)</f>
        <v>#VALUE!</v>
      </c>
      <c r="H19" s="69" t="str">
        <f aca="false">IF(F19&gt;K$2, F19, G19)</f>
        <v/>
      </c>
      <c r="I19" s="69"/>
      <c r="J19" s="69" t="e">
        <f aca="false">YEAR(H19)</f>
        <v>#VALUE!</v>
      </c>
      <c r="K19" s="69"/>
      <c r="L19" s="69"/>
      <c r="M19" s="47" t="n">
        <f aca="false">OR(ISBLANK(D19), ISBLANK(E19), ISTEXT(D19), ISTEXT(E19))</f>
        <v>1</v>
      </c>
      <c r="N19" s="47" t="e">
        <f aca="false">IF(Q19=0, "", "1 year")</f>
        <v>#VALUE!</v>
      </c>
      <c r="O19" s="47" t="e">
        <f aca="false">IF(OR(R19=0, R19=12), "", IF(R19=1, "1 month", R19&amp;" months"))</f>
        <v>#VALUE!</v>
      </c>
      <c r="P19" s="47" t="e">
        <f aca="false">IF(S19=0, "", IF(S19=1, "1 day", S19&amp;" days"))</f>
        <v>#VALUE!</v>
      </c>
      <c r="Q19" s="70" t="e">
        <f aca="false">ORG.OPENOFFICE.YEARS(K$2, H19, 0)</f>
        <v>#VALUE!</v>
      </c>
      <c r="R19" s="70" t="e">
        <f aca="false">ORG.OPENOFFICE.MONTHS(K$2, H19, 0)</f>
        <v>#VALUE!</v>
      </c>
      <c r="S19" s="70" t="e">
        <f aca="false">IF(L$2&lt;=E19, E19-L$2, _xlfn.DAYS(H19, DATE(J19, D19-1, L$2)))</f>
        <v>#VALUE!</v>
      </c>
      <c r="T19" s="71" t="str">
        <f aca="false">IF(M19, "", H19)</f>
        <v/>
      </c>
      <c r="U19" s="28" t="str">
        <f aca="false">IF(M19, "", TRIM(N19&amp;" "&amp;O19&amp;" "&amp;P19))</f>
        <v/>
      </c>
      <c r="V19" s="72" t="str">
        <f aca="false">IF(H19=I$2, "&lt;&gt;", "")</f>
        <v/>
      </c>
      <c r="W19" s="73"/>
      <c r="Z19" s="20" t="s">
        <v>159</v>
      </c>
    </row>
    <row r="20" customFormat="false" ht="12.8" hidden="false" customHeight="false" outlineLevel="0" collapsed="false">
      <c r="A20" s="74"/>
      <c r="B20" s="74"/>
      <c r="C20" s="74"/>
      <c r="D20" s="27" t="str">
        <f aca="true">IF(INDIRECT("B20")=0, "", INDIRECT("B20"))</f>
        <v/>
      </c>
      <c r="E20" s="27" t="str">
        <f aca="true">IF(INDIRECT("C20")=0, "", INDIRECT("C20"))</f>
        <v/>
      </c>
      <c r="F20" s="69" t="str">
        <f aca="false">IF(M20, "", DATE(YEAR(K$2), D20, E20))</f>
        <v/>
      </c>
      <c r="G20" s="69" t="e">
        <f aca="false">DATE(YEAR(K$2)+1, D20, E20)</f>
        <v>#VALUE!</v>
      </c>
      <c r="H20" s="69" t="str">
        <f aca="false">IF(F20&gt;K$2, F20, G20)</f>
        <v/>
      </c>
      <c r="I20" s="69"/>
      <c r="J20" s="69" t="e">
        <f aca="false">YEAR(H20)</f>
        <v>#VALUE!</v>
      </c>
      <c r="K20" s="69"/>
      <c r="L20" s="69"/>
      <c r="M20" s="47" t="n">
        <f aca="false">OR(ISBLANK(D20), ISBLANK(E20), ISTEXT(D20), ISTEXT(E20))</f>
        <v>1</v>
      </c>
      <c r="N20" s="47" t="e">
        <f aca="false">IF(Q20=0, "", "1 year")</f>
        <v>#VALUE!</v>
      </c>
      <c r="O20" s="47" t="e">
        <f aca="false">IF(OR(R20=0, R20=12), "", IF(R20=1, "1 month", R20&amp;" months"))</f>
        <v>#VALUE!</v>
      </c>
      <c r="P20" s="47" t="e">
        <f aca="false">IF(S20=0, "", IF(S20=1, "1 day", S20&amp;" days"))</f>
        <v>#VALUE!</v>
      </c>
      <c r="Q20" s="70" t="e">
        <f aca="false">ORG.OPENOFFICE.YEARS(K$2, H20, 0)</f>
        <v>#VALUE!</v>
      </c>
      <c r="R20" s="70" t="e">
        <f aca="false">ORG.OPENOFFICE.MONTHS(K$2, H20, 0)</f>
        <v>#VALUE!</v>
      </c>
      <c r="S20" s="70" t="e">
        <f aca="false">IF(L$2&lt;=E20, E20-L$2, _xlfn.DAYS(H20, DATE(J20, D20-1, L$2)))</f>
        <v>#VALUE!</v>
      </c>
      <c r="T20" s="71" t="str">
        <f aca="false">IF(M20, "", H20)</f>
        <v/>
      </c>
      <c r="U20" s="28" t="str">
        <f aca="false">IF(M20, "", TRIM(N20&amp;" "&amp;O20&amp;" "&amp;P20))</f>
        <v/>
      </c>
      <c r="V20" s="72" t="str">
        <f aca="false">IF(H20=I$2, "&lt;&gt;", "")</f>
        <v/>
      </c>
      <c r="W20" s="73"/>
      <c r="Y20" s="32" t="s">
        <v>160</v>
      </c>
    </row>
    <row r="21" customFormat="false" ht="12.8" hidden="false" customHeight="false" outlineLevel="0" collapsed="false">
      <c r="A21" s="74"/>
      <c r="B21" s="74"/>
      <c r="C21" s="74"/>
      <c r="D21" s="27" t="str">
        <f aca="true">IF(INDIRECT("B21")=0, "", INDIRECT("B21"))</f>
        <v/>
      </c>
      <c r="E21" s="27" t="str">
        <f aca="true">IF(INDIRECT("C21")=0, "", INDIRECT("C21"))</f>
        <v/>
      </c>
      <c r="F21" s="69" t="str">
        <f aca="false">IF(M21, "", DATE(YEAR(K$2), D21, E21))</f>
        <v/>
      </c>
      <c r="G21" s="69" t="e">
        <f aca="false">DATE(YEAR(K$2)+1, D21, E21)</f>
        <v>#VALUE!</v>
      </c>
      <c r="H21" s="69" t="str">
        <f aca="false">IF(F21&gt;K$2, F21, G21)</f>
        <v/>
      </c>
      <c r="I21" s="69"/>
      <c r="J21" s="69" t="e">
        <f aca="false">YEAR(H21)</f>
        <v>#VALUE!</v>
      </c>
      <c r="K21" s="69"/>
      <c r="L21" s="69"/>
      <c r="M21" s="47" t="n">
        <f aca="false">OR(ISBLANK(D21), ISBLANK(E21), ISTEXT(D21), ISTEXT(E21))</f>
        <v>1</v>
      </c>
      <c r="N21" s="47" t="e">
        <f aca="false">IF(Q21=0, "", "1 year")</f>
        <v>#VALUE!</v>
      </c>
      <c r="O21" s="47" t="e">
        <f aca="false">IF(OR(R21=0, R21=12), "", IF(R21=1, "1 month", R21&amp;" months"))</f>
        <v>#VALUE!</v>
      </c>
      <c r="P21" s="47" t="e">
        <f aca="false">IF(S21=0, "", IF(S21=1, "1 day", S21&amp;" days"))</f>
        <v>#VALUE!</v>
      </c>
      <c r="Q21" s="70" t="e">
        <f aca="false">ORG.OPENOFFICE.YEARS(K$2, H21, 0)</f>
        <v>#VALUE!</v>
      </c>
      <c r="R21" s="70" t="e">
        <f aca="false">ORG.OPENOFFICE.MONTHS(K$2, H21, 0)</f>
        <v>#VALUE!</v>
      </c>
      <c r="S21" s="70" t="e">
        <f aca="false">IF(L$2&lt;=E21, E21-L$2, _xlfn.DAYS(H21, DATE(J21, D21-1, L$2)))</f>
        <v>#VALUE!</v>
      </c>
      <c r="T21" s="71" t="str">
        <f aca="false">IF(M21, "", H21)</f>
        <v/>
      </c>
      <c r="U21" s="28" t="str">
        <f aca="false">IF(M21, "", TRIM(N21&amp;" "&amp;O21&amp;" "&amp;P21))</f>
        <v/>
      </c>
      <c r="V21" s="72" t="str">
        <f aca="false">IF(H21=I$2, "&lt;&gt;", "")</f>
        <v/>
      </c>
      <c r="W21" s="73"/>
      <c r="Z21" s="75" t="s">
        <v>161</v>
      </c>
    </row>
    <row r="22" customFormat="false" ht="12.8" hidden="false" customHeight="false" outlineLevel="0" collapsed="false">
      <c r="A22" s="74"/>
      <c r="B22" s="74"/>
      <c r="C22" s="74"/>
      <c r="D22" s="27" t="str">
        <f aca="true">IF(INDIRECT("B22")=0, "", INDIRECT("B22"))</f>
        <v/>
      </c>
      <c r="E22" s="27" t="str">
        <f aca="true">IF(INDIRECT("C22")=0, "", INDIRECT("C22"))</f>
        <v/>
      </c>
      <c r="F22" s="69" t="str">
        <f aca="false">IF(M22, "", DATE(YEAR(K$2), D22, E22))</f>
        <v/>
      </c>
      <c r="G22" s="69" t="e">
        <f aca="false">DATE(YEAR(K$2)+1, D22, E22)</f>
        <v>#VALUE!</v>
      </c>
      <c r="H22" s="69" t="str">
        <f aca="false">IF(F22&gt;K$2, F22, G22)</f>
        <v/>
      </c>
      <c r="I22" s="69"/>
      <c r="J22" s="69" t="e">
        <f aca="false">YEAR(H22)</f>
        <v>#VALUE!</v>
      </c>
      <c r="K22" s="69"/>
      <c r="L22" s="69"/>
      <c r="M22" s="47" t="n">
        <f aca="false">OR(ISBLANK(D22), ISBLANK(E22), ISTEXT(D22), ISTEXT(E22))</f>
        <v>1</v>
      </c>
      <c r="N22" s="47" t="e">
        <f aca="false">IF(Q22=0, "", "1 year")</f>
        <v>#VALUE!</v>
      </c>
      <c r="O22" s="47" t="e">
        <f aca="false">IF(OR(R22=0, R22=12), "", IF(R22=1, "1 month", R22&amp;" months"))</f>
        <v>#VALUE!</v>
      </c>
      <c r="P22" s="47" t="e">
        <f aca="false">IF(S22=0, "", IF(S22=1, "1 day", S22&amp;" days"))</f>
        <v>#VALUE!</v>
      </c>
      <c r="Q22" s="70" t="e">
        <f aca="false">ORG.OPENOFFICE.YEARS(K$2, H22, 0)</f>
        <v>#VALUE!</v>
      </c>
      <c r="R22" s="70" t="e">
        <f aca="false">ORG.OPENOFFICE.MONTHS(K$2, H22, 0)</f>
        <v>#VALUE!</v>
      </c>
      <c r="S22" s="70" t="e">
        <f aca="false">IF(L$2&lt;=E22, E22-L$2, _xlfn.DAYS(H22, DATE(J22, D22-1, L$2)))</f>
        <v>#VALUE!</v>
      </c>
      <c r="T22" s="71" t="str">
        <f aca="false">IF(M22, "", H22)</f>
        <v/>
      </c>
      <c r="U22" s="28" t="str">
        <f aca="false">IF(M22, "", TRIM(N22&amp;" "&amp;O22&amp;" "&amp;P22))</f>
        <v/>
      </c>
      <c r="V22" s="72" t="str">
        <f aca="false">IF(H22=I$2, "&lt;&gt;", "")</f>
        <v/>
      </c>
      <c r="W22" s="73"/>
    </row>
    <row r="23" customFormat="false" ht="12.8" hidden="false" customHeight="false" outlineLevel="0" collapsed="false">
      <c r="A23" s="74"/>
      <c r="B23" s="74"/>
      <c r="C23" s="74"/>
      <c r="D23" s="27" t="str">
        <f aca="true">IF(INDIRECT("B23")=0, "", INDIRECT("B23"))</f>
        <v/>
      </c>
      <c r="E23" s="27" t="str">
        <f aca="true">IF(INDIRECT("C23")=0, "", INDIRECT("C23"))</f>
        <v/>
      </c>
      <c r="F23" s="69" t="str">
        <f aca="false">IF(M23, "", DATE(YEAR(K$2), D23, E23))</f>
        <v/>
      </c>
      <c r="G23" s="69" t="e">
        <f aca="false">DATE(YEAR(K$2)+1, D23, E23)</f>
        <v>#VALUE!</v>
      </c>
      <c r="H23" s="69" t="str">
        <f aca="false">IF(F23&gt;K$2, F23, G23)</f>
        <v/>
      </c>
      <c r="I23" s="69"/>
      <c r="J23" s="69" t="e">
        <f aca="false">YEAR(H23)</f>
        <v>#VALUE!</v>
      </c>
      <c r="K23" s="69"/>
      <c r="L23" s="69"/>
      <c r="M23" s="47" t="n">
        <f aca="false">OR(ISBLANK(D23), ISBLANK(E23), ISTEXT(D23), ISTEXT(E23))</f>
        <v>1</v>
      </c>
      <c r="N23" s="47" t="e">
        <f aca="false">IF(Q23=0, "", "1 year")</f>
        <v>#VALUE!</v>
      </c>
      <c r="O23" s="47" t="e">
        <f aca="false">IF(OR(R23=0, R23=12), "", IF(R23=1, "1 month", R23&amp;" months"))</f>
        <v>#VALUE!</v>
      </c>
      <c r="P23" s="47" t="e">
        <f aca="false">IF(S23=0, "", IF(S23=1, "1 day", S23&amp;" days"))</f>
        <v>#VALUE!</v>
      </c>
      <c r="Q23" s="70" t="e">
        <f aca="false">ORG.OPENOFFICE.YEARS(K$2, H23, 0)</f>
        <v>#VALUE!</v>
      </c>
      <c r="R23" s="70" t="e">
        <f aca="false">ORG.OPENOFFICE.MONTHS(K$2, H23, 0)</f>
        <v>#VALUE!</v>
      </c>
      <c r="S23" s="70" t="e">
        <f aca="false">IF(L$2&lt;=E23, E23-L$2, _xlfn.DAYS(H23, DATE(J23, D23-1, L$2)))</f>
        <v>#VALUE!</v>
      </c>
      <c r="T23" s="71" t="str">
        <f aca="false">IF(M23, "", H23)</f>
        <v/>
      </c>
      <c r="U23" s="28" t="str">
        <f aca="false">IF(M23, "", TRIM(N23&amp;" "&amp;O23&amp;" "&amp;P23))</f>
        <v/>
      </c>
      <c r="V23" s="72" t="str">
        <f aca="false">IF(H23=I$2, "&lt;&gt;", "")</f>
        <v/>
      </c>
      <c r="W23" s="73"/>
      <c r="X23" s="20" t="s">
        <v>110</v>
      </c>
    </row>
    <row r="24" customFormat="false" ht="12.8" hidden="false" customHeight="false" outlineLevel="0" collapsed="false">
      <c r="A24" s="74"/>
      <c r="B24" s="74"/>
      <c r="C24" s="74"/>
      <c r="D24" s="27" t="str">
        <f aca="true">IF(INDIRECT("B24")=0, "", INDIRECT("B24"))</f>
        <v/>
      </c>
      <c r="E24" s="27" t="str">
        <f aca="true">IF(INDIRECT("C24")=0, "", INDIRECT("C24"))</f>
        <v/>
      </c>
      <c r="F24" s="69" t="str">
        <f aca="false">IF(M24, "", DATE(YEAR(K$2), D24, E24))</f>
        <v/>
      </c>
      <c r="G24" s="69" t="e">
        <f aca="false">DATE(YEAR(K$2)+1, D24, E24)</f>
        <v>#VALUE!</v>
      </c>
      <c r="H24" s="69" t="str">
        <f aca="false">IF(F24&gt;K$2, F24, G24)</f>
        <v/>
      </c>
      <c r="I24" s="69"/>
      <c r="J24" s="69" t="e">
        <f aca="false">YEAR(H24)</f>
        <v>#VALUE!</v>
      </c>
      <c r="K24" s="69"/>
      <c r="L24" s="69"/>
      <c r="M24" s="47" t="n">
        <f aca="false">OR(ISBLANK(D24), ISBLANK(E24), ISTEXT(D24), ISTEXT(E24))</f>
        <v>1</v>
      </c>
      <c r="N24" s="47" t="e">
        <f aca="false">IF(Q24=0, "", "1 year")</f>
        <v>#VALUE!</v>
      </c>
      <c r="O24" s="47" t="e">
        <f aca="false">IF(OR(R24=0, R24=12), "", IF(R24=1, "1 month", R24&amp;" months"))</f>
        <v>#VALUE!</v>
      </c>
      <c r="P24" s="47" t="e">
        <f aca="false">IF(S24=0, "", IF(S24=1, "1 day", S24&amp;" days"))</f>
        <v>#VALUE!</v>
      </c>
      <c r="Q24" s="70" t="e">
        <f aca="false">ORG.OPENOFFICE.YEARS(K$2, H24, 0)</f>
        <v>#VALUE!</v>
      </c>
      <c r="R24" s="70" t="e">
        <f aca="false">ORG.OPENOFFICE.MONTHS(K$2, H24, 0)</f>
        <v>#VALUE!</v>
      </c>
      <c r="S24" s="70" t="e">
        <f aca="false">IF(L$2&lt;=E24, E24-L$2, _xlfn.DAYS(H24, DATE(J24, D24-1, L$2)))</f>
        <v>#VALUE!</v>
      </c>
      <c r="T24" s="71" t="str">
        <f aca="false">IF(M24, "", H24)</f>
        <v/>
      </c>
      <c r="U24" s="28" t="str">
        <f aca="false">IF(M24, "", TRIM(N24&amp;" "&amp;O24&amp;" "&amp;P24))</f>
        <v/>
      </c>
      <c r="V24" s="72" t="str">
        <f aca="false">IF(H24=I$2, "&lt;&gt;", "")</f>
        <v/>
      </c>
      <c r="W24" s="73"/>
      <c r="X24" s="20" t="s">
        <v>162</v>
      </c>
    </row>
    <row r="25" customFormat="false" ht="12.8" hidden="false" customHeight="false" outlineLevel="0" collapsed="false">
      <c r="A25" s="74"/>
      <c r="B25" s="74"/>
      <c r="C25" s="74"/>
      <c r="D25" s="27" t="str">
        <f aca="true">IF(INDIRECT("B25")=0, "", INDIRECT("B25"))</f>
        <v/>
      </c>
      <c r="E25" s="27" t="str">
        <f aca="true">IF(INDIRECT("C25")=0, "", INDIRECT("C25"))</f>
        <v/>
      </c>
      <c r="F25" s="69" t="str">
        <f aca="false">IF(M25, "", DATE(YEAR(K$2), D25, E25))</f>
        <v/>
      </c>
      <c r="G25" s="69" t="e">
        <f aca="false">DATE(YEAR(K$2)+1, D25, E25)</f>
        <v>#VALUE!</v>
      </c>
      <c r="H25" s="69" t="str">
        <f aca="false">IF(F25&gt;K$2, F25, G25)</f>
        <v/>
      </c>
      <c r="I25" s="69"/>
      <c r="J25" s="69" t="e">
        <f aca="false">YEAR(H25)</f>
        <v>#VALUE!</v>
      </c>
      <c r="K25" s="69"/>
      <c r="L25" s="69"/>
      <c r="M25" s="47" t="n">
        <f aca="false">OR(ISBLANK(D25), ISBLANK(E25), ISTEXT(D25), ISTEXT(E25))</f>
        <v>1</v>
      </c>
      <c r="N25" s="47" t="e">
        <f aca="false">IF(Q25=0, "", "1 year")</f>
        <v>#VALUE!</v>
      </c>
      <c r="O25" s="47" t="e">
        <f aca="false">IF(OR(R25=0, R25=12), "", IF(R25=1, "1 month", R25&amp;" months"))</f>
        <v>#VALUE!</v>
      </c>
      <c r="P25" s="47" t="e">
        <f aca="false">IF(S25=0, "", IF(S25=1, "1 day", S25&amp;" days"))</f>
        <v>#VALUE!</v>
      </c>
      <c r="Q25" s="70" t="e">
        <f aca="false">ORG.OPENOFFICE.YEARS(K$2, H25, 0)</f>
        <v>#VALUE!</v>
      </c>
      <c r="R25" s="70" t="e">
        <f aca="false">ORG.OPENOFFICE.MONTHS(K$2, H25, 0)</f>
        <v>#VALUE!</v>
      </c>
      <c r="S25" s="70" t="e">
        <f aca="false">IF(L$2&lt;=E25, E25-L$2, _xlfn.DAYS(H25, DATE(J25, D25-1, L$2)))</f>
        <v>#VALUE!</v>
      </c>
      <c r="T25" s="71" t="str">
        <f aca="false">IF(M25, "", H25)</f>
        <v/>
      </c>
      <c r="U25" s="28" t="str">
        <f aca="false">IF(M25, "", TRIM(N25&amp;" "&amp;O25&amp;" "&amp;P25))</f>
        <v/>
      </c>
      <c r="V25" s="72" t="str">
        <f aca="false">IF(H25=I$2, "&lt;&gt;", "")</f>
        <v/>
      </c>
      <c r="W25" s="73"/>
    </row>
    <row r="26" customFormat="false" ht="12.8" hidden="false" customHeight="false" outlineLevel="0" collapsed="false">
      <c r="A26" s="74"/>
      <c r="B26" s="74"/>
      <c r="C26" s="74"/>
      <c r="D26" s="27" t="str">
        <f aca="true">IF(INDIRECT("B26")=0, "", INDIRECT("B26"))</f>
        <v/>
      </c>
      <c r="E26" s="27" t="str">
        <f aca="true">IF(INDIRECT("C26")=0, "", INDIRECT("C26"))</f>
        <v/>
      </c>
      <c r="F26" s="69" t="str">
        <f aca="false">IF(M26, "", DATE(YEAR(K$2), D26, E26))</f>
        <v/>
      </c>
      <c r="G26" s="69" t="e">
        <f aca="false">DATE(YEAR(K$2)+1, D26, E26)</f>
        <v>#VALUE!</v>
      </c>
      <c r="H26" s="69" t="str">
        <f aca="false">IF(F26&gt;K$2, F26, G26)</f>
        <v/>
      </c>
      <c r="I26" s="69"/>
      <c r="J26" s="69" t="e">
        <f aca="false">YEAR(H26)</f>
        <v>#VALUE!</v>
      </c>
      <c r="K26" s="69"/>
      <c r="L26" s="69"/>
      <c r="M26" s="47" t="n">
        <f aca="false">OR(ISBLANK(D26), ISBLANK(E26), ISTEXT(D26), ISTEXT(E26))</f>
        <v>1</v>
      </c>
      <c r="N26" s="47" t="e">
        <f aca="false">IF(Q26=0, "", "1 year")</f>
        <v>#VALUE!</v>
      </c>
      <c r="O26" s="47" t="e">
        <f aca="false">IF(OR(R26=0, R26=12), "", IF(R26=1, "1 month", R26&amp;" months"))</f>
        <v>#VALUE!</v>
      </c>
      <c r="P26" s="47" t="e">
        <f aca="false">IF(S26=0, "", IF(S26=1, "1 day", S26&amp;" days"))</f>
        <v>#VALUE!</v>
      </c>
      <c r="Q26" s="70" t="e">
        <f aca="false">ORG.OPENOFFICE.YEARS(K$2, H26, 0)</f>
        <v>#VALUE!</v>
      </c>
      <c r="R26" s="70" t="e">
        <f aca="false">ORG.OPENOFFICE.MONTHS(K$2, H26, 0)</f>
        <v>#VALUE!</v>
      </c>
      <c r="S26" s="70" t="e">
        <f aca="false">IF(L$2&lt;=E26, E26-L$2, _xlfn.DAYS(H26, DATE(J26, D26-1, L$2)))</f>
        <v>#VALUE!</v>
      </c>
      <c r="T26" s="71" t="str">
        <f aca="false">IF(M26, "", H26)</f>
        <v/>
      </c>
      <c r="U26" s="28" t="str">
        <f aca="false">IF(M26, "", TRIM(N26&amp;" "&amp;O26&amp;" "&amp;P26))</f>
        <v/>
      </c>
      <c r="V26" s="72" t="str">
        <f aca="false">IF(H26=I$2, "&lt;&gt;", "")</f>
        <v/>
      </c>
      <c r="W26" s="73"/>
      <c r="X26" s="34"/>
      <c r="Y26" s="10" t="s">
        <v>86</v>
      </c>
    </row>
    <row r="27" customFormat="false" ht="12.8" hidden="false" customHeight="false" outlineLevel="0" collapsed="false">
      <c r="A27" s="74"/>
      <c r="B27" s="74"/>
      <c r="C27" s="74"/>
      <c r="D27" s="27" t="str">
        <f aca="true">IF(INDIRECT("B27")=0, "", INDIRECT("B27"))</f>
        <v/>
      </c>
      <c r="E27" s="27" t="str">
        <f aca="true">IF(INDIRECT("C27")=0, "", INDIRECT("C27"))</f>
        <v/>
      </c>
      <c r="F27" s="69" t="str">
        <f aca="false">IF(M27, "", DATE(YEAR(K$2), D27, E27))</f>
        <v/>
      </c>
      <c r="G27" s="69" t="e">
        <f aca="false">DATE(YEAR(K$2)+1, D27, E27)</f>
        <v>#VALUE!</v>
      </c>
      <c r="H27" s="69" t="str">
        <f aca="false">IF(F27&gt;K$2, F27, G27)</f>
        <v/>
      </c>
      <c r="I27" s="69"/>
      <c r="J27" s="69" t="e">
        <f aca="false">YEAR(H27)</f>
        <v>#VALUE!</v>
      </c>
      <c r="K27" s="69"/>
      <c r="L27" s="69"/>
      <c r="M27" s="47" t="n">
        <f aca="false">OR(ISBLANK(D27), ISBLANK(E27), ISTEXT(D27), ISTEXT(E27))</f>
        <v>1</v>
      </c>
      <c r="N27" s="47" t="e">
        <f aca="false">IF(Q27=0, "", "1 year")</f>
        <v>#VALUE!</v>
      </c>
      <c r="O27" s="47" t="e">
        <f aca="false">IF(OR(R27=0, R27=12), "", IF(R27=1, "1 month", R27&amp;" months"))</f>
        <v>#VALUE!</v>
      </c>
      <c r="P27" s="47" t="e">
        <f aca="false">IF(S27=0, "", IF(S27=1, "1 day", S27&amp;" days"))</f>
        <v>#VALUE!</v>
      </c>
      <c r="Q27" s="70" t="e">
        <f aca="false">ORG.OPENOFFICE.YEARS(K$2, H27, 0)</f>
        <v>#VALUE!</v>
      </c>
      <c r="R27" s="70" t="e">
        <f aca="false">ORG.OPENOFFICE.MONTHS(K$2, H27, 0)</f>
        <v>#VALUE!</v>
      </c>
      <c r="S27" s="70" t="e">
        <f aca="false">IF(L$2&lt;=E27, E27-L$2, _xlfn.DAYS(H27, DATE(J27, D27-1, L$2)))</f>
        <v>#VALUE!</v>
      </c>
      <c r="T27" s="71" t="str">
        <f aca="false">IF(M27, "", H27)</f>
        <v/>
      </c>
      <c r="U27" s="28" t="str">
        <f aca="false">IF(M27, "", TRIM(N27&amp;" "&amp;O27&amp;" "&amp;P27))</f>
        <v/>
      </c>
      <c r="V27" s="72" t="str">
        <f aca="false">IF(H27=I$2, "&lt;&gt;", "")</f>
        <v/>
      </c>
      <c r="W27" s="73"/>
      <c r="X27" s="34"/>
      <c r="Y27" s="10" t="s">
        <v>87</v>
      </c>
    </row>
    <row r="28" customFormat="false" ht="12.8" hidden="false" customHeight="false" outlineLevel="0" collapsed="false">
      <c r="A28" s="74"/>
      <c r="B28" s="74"/>
      <c r="C28" s="74"/>
      <c r="D28" s="27" t="str">
        <f aca="true">IF(INDIRECT("B28")=0, "", INDIRECT("B28"))</f>
        <v/>
      </c>
      <c r="E28" s="27" t="str">
        <f aca="true">IF(INDIRECT("C28")=0, "", INDIRECT("C28"))</f>
        <v/>
      </c>
      <c r="F28" s="69" t="str">
        <f aca="false">IF(M28, "", DATE(YEAR(K$2), D28, E28))</f>
        <v/>
      </c>
      <c r="G28" s="69" t="e">
        <f aca="false">DATE(YEAR(K$2)+1, D28, E28)</f>
        <v>#VALUE!</v>
      </c>
      <c r="H28" s="69" t="str">
        <f aca="false">IF(F28&gt;K$2, F28, G28)</f>
        <v/>
      </c>
      <c r="I28" s="69"/>
      <c r="J28" s="69" t="e">
        <f aca="false">YEAR(H28)</f>
        <v>#VALUE!</v>
      </c>
      <c r="K28" s="69"/>
      <c r="L28" s="69"/>
      <c r="M28" s="47" t="n">
        <f aca="false">OR(ISBLANK(D28), ISBLANK(E28), ISTEXT(D28), ISTEXT(E28))</f>
        <v>1</v>
      </c>
      <c r="N28" s="47" t="e">
        <f aca="false">IF(Q28=0, "", "1 year")</f>
        <v>#VALUE!</v>
      </c>
      <c r="O28" s="47" t="e">
        <f aca="false">IF(OR(R28=0, R28=12), "", IF(R28=1, "1 month", R28&amp;" months"))</f>
        <v>#VALUE!</v>
      </c>
      <c r="P28" s="47" t="e">
        <f aca="false">IF(S28=0, "", IF(S28=1, "1 day", S28&amp;" days"))</f>
        <v>#VALUE!</v>
      </c>
      <c r="Q28" s="70" t="e">
        <f aca="false">ORG.OPENOFFICE.YEARS(K$2, H28, 0)</f>
        <v>#VALUE!</v>
      </c>
      <c r="R28" s="70" t="e">
        <f aca="false">ORG.OPENOFFICE.MONTHS(K$2, H28, 0)</f>
        <v>#VALUE!</v>
      </c>
      <c r="S28" s="70" t="e">
        <f aca="false">IF(L$2&lt;=E28, E28-L$2, _xlfn.DAYS(H28, DATE(J28, D28-1, L$2)))</f>
        <v>#VALUE!</v>
      </c>
      <c r="T28" s="71" t="str">
        <f aca="false">IF(M28, "", H28)</f>
        <v/>
      </c>
      <c r="U28" s="28" t="str">
        <f aca="false">IF(M28, "", TRIM(N28&amp;" "&amp;O28&amp;" "&amp;P28))</f>
        <v/>
      </c>
      <c r="V28" s="72" t="str">
        <f aca="false">IF(H28=I$2, "&lt;&gt;", "")</f>
        <v/>
      </c>
      <c r="X28" s="32"/>
    </row>
    <row r="29" customFormat="false" ht="12.8" hidden="false" customHeight="false" outlineLevel="0" collapsed="false">
      <c r="A29" s="74"/>
      <c r="B29" s="74"/>
      <c r="C29" s="74"/>
      <c r="D29" s="27" t="str">
        <f aca="true">IF(INDIRECT("B29")=0, "", INDIRECT("B29"))</f>
        <v/>
      </c>
      <c r="E29" s="27" t="str">
        <f aca="true">IF(INDIRECT("C29")=0, "", INDIRECT("C29"))</f>
        <v/>
      </c>
      <c r="F29" s="69" t="str">
        <f aca="false">IF(M29, "", DATE(YEAR(K$2), D29, E29))</f>
        <v/>
      </c>
      <c r="G29" s="69" t="e">
        <f aca="false">DATE(YEAR(K$2)+1, D29, E29)</f>
        <v>#VALUE!</v>
      </c>
      <c r="H29" s="69" t="str">
        <f aca="false">IF(F29&gt;K$2, F29, G29)</f>
        <v/>
      </c>
      <c r="I29" s="69"/>
      <c r="J29" s="69" t="e">
        <f aca="false">YEAR(H29)</f>
        <v>#VALUE!</v>
      </c>
      <c r="K29" s="69"/>
      <c r="L29" s="69"/>
      <c r="M29" s="47" t="n">
        <f aca="false">OR(ISBLANK(D29), ISBLANK(E29), ISTEXT(D29), ISTEXT(E29))</f>
        <v>1</v>
      </c>
      <c r="N29" s="47" t="e">
        <f aca="false">IF(Q29=0, "", "1 year")</f>
        <v>#VALUE!</v>
      </c>
      <c r="O29" s="47" t="e">
        <f aca="false">IF(OR(R29=0, R29=12), "", IF(R29=1, "1 month", R29&amp;" months"))</f>
        <v>#VALUE!</v>
      </c>
      <c r="P29" s="47" t="e">
        <f aca="false">IF(S29=0, "", IF(S29=1, "1 day", S29&amp;" days"))</f>
        <v>#VALUE!</v>
      </c>
      <c r="Q29" s="70" t="e">
        <f aca="false">ORG.OPENOFFICE.YEARS(K$2, H29, 0)</f>
        <v>#VALUE!</v>
      </c>
      <c r="R29" s="70" t="e">
        <f aca="false">ORG.OPENOFFICE.MONTHS(K$2, H29, 0)</f>
        <v>#VALUE!</v>
      </c>
      <c r="S29" s="70" t="e">
        <f aca="false">IF(L$2&lt;=E29, E29-L$2, _xlfn.DAYS(H29, DATE(J29, D29-1, L$2)))</f>
        <v>#VALUE!</v>
      </c>
      <c r="T29" s="71" t="str">
        <f aca="false">IF(M29, "", H29)</f>
        <v/>
      </c>
      <c r="U29" s="28" t="str">
        <f aca="false">IF(M29, "", TRIM(N29&amp;" "&amp;O29&amp;" "&amp;P29))</f>
        <v/>
      </c>
      <c r="V29" s="72" t="str">
        <f aca="false">IF(H29=I$2, "&lt;&gt;", "")</f>
        <v/>
      </c>
    </row>
    <row r="30" customFormat="false" ht="12.8" hidden="false" customHeight="false" outlineLevel="0" collapsed="false">
      <c r="A30" s="74"/>
      <c r="B30" s="74"/>
      <c r="C30" s="74"/>
      <c r="D30" s="27" t="str">
        <f aca="true">IF(INDIRECT("B30")=0, "", INDIRECT("B30"))</f>
        <v/>
      </c>
      <c r="E30" s="27" t="str">
        <f aca="true">IF(INDIRECT("C30")=0, "", INDIRECT("C30"))</f>
        <v/>
      </c>
      <c r="F30" s="69" t="str">
        <f aca="false">IF(M30, "", DATE(YEAR(K$2), D30, E30))</f>
        <v/>
      </c>
      <c r="G30" s="69" t="e">
        <f aca="false">DATE(YEAR(K$2)+1, D30, E30)</f>
        <v>#VALUE!</v>
      </c>
      <c r="H30" s="69" t="str">
        <f aca="false">IF(F30&gt;K$2, F30, G30)</f>
        <v/>
      </c>
      <c r="I30" s="69"/>
      <c r="J30" s="69" t="e">
        <f aca="false">YEAR(H30)</f>
        <v>#VALUE!</v>
      </c>
      <c r="K30" s="69"/>
      <c r="L30" s="69"/>
      <c r="M30" s="47" t="n">
        <f aca="false">OR(ISBLANK(D30), ISBLANK(E30), ISTEXT(D30), ISTEXT(E30))</f>
        <v>1</v>
      </c>
      <c r="N30" s="47" t="e">
        <f aca="false">IF(Q30=0, "", "1 year")</f>
        <v>#VALUE!</v>
      </c>
      <c r="O30" s="47" t="e">
        <f aca="false">IF(OR(R30=0, R30=12), "", IF(R30=1, "1 month", R30&amp;" months"))</f>
        <v>#VALUE!</v>
      </c>
      <c r="P30" s="47" t="e">
        <f aca="false">IF(S30=0, "", IF(S30=1, "1 day", S30&amp;" days"))</f>
        <v>#VALUE!</v>
      </c>
      <c r="Q30" s="70" t="e">
        <f aca="false">ORG.OPENOFFICE.YEARS(K$2, H30, 0)</f>
        <v>#VALUE!</v>
      </c>
      <c r="R30" s="70" t="e">
        <f aca="false">ORG.OPENOFFICE.MONTHS(K$2, H30, 0)</f>
        <v>#VALUE!</v>
      </c>
      <c r="S30" s="70" t="e">
        <f aca="false">IF(L$2&lt;=E30, E30-L$2, _xlfn.DAYS(H30, DATE(J30, D30-1, L$2)))</f>
        <v>#VALUE!</v>
      </c>
      <c r="T30" s="71" t="str">
        <f aca="false">IF(M30, "", H30)</f>
        <v/>
      </c>
      <c r="U30" s="28" t="str">
        <f aca="false">IF(M30, "", TRIM(N30&amp;" "&amp;O30&amp;" "&amp;P30))</f>
        <v/>
      </c>
      <c r="V30" s="72" t="str">
        <f aca="false">IF(H30=I$2, "&lt;&gt;", "")</f>
        <v/>
      </c>
    </row>
    <row r="31" customFormat="false" ht="12.8" hidden="false" customHeight="false" outlineLevel="0" collapsed="false">
      <c r="A31" s="74"/>
      <c r="B31" s="74"/>
      <c r="C31" s="74"/>
      <c r="D31" s="27" t="str">
        <f aca="true">IF(INDIRECT("B31")=0, "", INDIRECT("B31"))</f>
        <v/>
      </c>
      <c r="E31" s="27" t="str">
        <f aca="true">IF(INDIRECT("C31")=0, "", INDIRECT("C31"))</f>
        <v/>
      </c>
      <c r="F31" s="69" t="str">
        <f aca="false">IF(M31, "", DATE(YEAR(K$2), D31, E31))</f>
        <v/>
      </c>
      <c r="G31" s="69" t="e">
        <f aca="false">DATE(YEAR(K$2)+1, D31, E31)</f>
        <v>#VALUE!</v>
      </c>
      <c r="H31" s="69" t="str">
        <f aca="false">IF(F31&gt;K$2, F31, G31)</f>
        <v/>
      </c>
      <c r="I31" s="69"/>
      <c r="J31" s="69" t="e">
        <f aca="false">YEAR(H31)</f>
        <v>#VALUE!</v>
      </c>
      <c r="K31" s="69"/>
      <c r="L31" s="69"/>
      <c r="M31" s="47" t="n">
        <f aca="false">OR(ISBLANK(D31), ISBLANK(E31), ISTEXT(D31), ISTEXT(E31))</f>
        <v>1</v>
      </c>
      <c r="N31" s="47" t="e">
        <f aca="false">IF(Q31=0, "", "1 year")</f>
        <v>#VALUE!</v>
      </c>
      <c r="O31" s="47" t="e">
        <f aca="false">IF(OR(R31=0, R31=12), "", IF(R31=1, "1 month", R31&amp;" months"))</f>
        <v>#VALUE!</v>
      </c>
      <c r="P31" s="47" t="e">
        <f aca="false">IF(S31=0, "", IF(S31=1, "1 day", S31&amp;" days"))</f>
        <v>#VALUE!</v>
      </c>
      <c r="Q31" s="70" t="e">
        <f aca="false">ORG.OPENOFFICE.YEARS(K$2, H31, 0)</f>
        <v>#VALUE!</v>
      </c>
      <c r="R31" s="70" t="e">
        <f aca="false">ORG.OPENOFFICE.MONTHS(K$2, H31, 0)</f>
        <v>#VALUE!</v>
      </c>
      <c r="S31" s="70" t="e">
        <f aca="false">IF(L$2&lt;=E31, E31-L$2, _xlfn.DAYS(H31, DATE(J31, D31-1, L$2)))</f>
        <v>#VALUE!</v>
      </c>
      <c r="T31" s="71" t="str">
        <f aca="false">IF(M31, "", H31)</f>
        <v/>
      </c>
      <c r="U31" s="28" t="str">
        <f aca="false">IF(M31, "", TRIM(N31&amp;" "&amp;O31&amp;" "&amp;P31))</f>
        <v/>
      </c>
      <c r="V31" s="72" t="str">
        <f aca="false">IF(H31=I$2, "&lt;&gt;", "")</f>
        <v/>
      </c>
    </row>
    <row r="32" customFormat="false" ht="12.8" hidden="false" customHeight="false" outlineLevel="0" collapsed="false">
      <c r="A32" s="74"/>
      <c r="B32" s="74"/>
      <c r="C32" s="74"/>
      <c r="D32" s="27" t="str">
        <f aca="true">IF(INDIRECT("B32")=0, "", INDIRECT("B32"))</f>
        <v/>
      </c>
      <c r="E32" s="27" t="str">
        <f aca="true">IF(INDIRECT("C32")=0, "", INDIRECT("C32"))</f>
        <v/>
      </c>
      <c r="F32" s="69" t="str">
        <f aca="false">IF(M32, "", DATE(YEAR(K$2), D32, E32))</f>
        <v/>
      </c>
      <c r="G32" s="69" t="e">
        <f aca="false">DATE(YEAR(K$2)+1, D32, E32)</f>
        <v>#VALUE!</v>
      </c>
      <c r="H32" s="69" t="str">
        <f aca="false">IF(F32&gt;K$2, F32, G32)</f>
        <v/>
      </c>
      <c r="I32" s="69"/>
      <c r="J32" s="69" t="e">
        <f aca="false">YEAR(H32)</f>
        <v>#VALUE!</v>
      </c>
      <c r="K32" s="69"/>
      <c r="L32" s="69"/>
      <c r="M32" s="47" t="n">
        <f aca="false">OR(ISBLANK(D32), ISBLANK(E32), ISTEXT(D32), ISTEXT(E32))</f>
        <v>1</v>
      </c>
      <c r="N32" s="47" t="e">
        <f aca="false">IF(Q32=0, "", "1 year")</f>
        <v>#VALUE!</v>
      </c>
      <c r="O32" s="47" t="e">
        <f aca="false">IF(OR(R32=0, R32=12), "", IF(R32=1, "1 month", R32&amp;" months"))</f>
        <v>#VALUE!</v>
      </c>
      <c r="P32" s="47" t="e">
        <f aca="false">IF(S32=0, "", IF(S32=1, "1 day", S32&amp;" days"))</f>
        <v>#VALUE!</v>
      </c>
      <c r="Q32" s="70" t="e">
        <f aca="false">ORG.OPENOFFICE.YEARS(K$2, H32, 0)</f>
        <v>#VALUE!</v>
      </c>
      <c r="R32" s="70" t="e">
        <f aca="false">ORG.OPENOFFICE.MONTHS(K$2, H32, 0)</f>
        <v>#VALUE!</v>
      </c>
      <c r="S32" s="70" t="e">
        <f aca="false">IF(L$2&lt;=E32, E32-L$2, _xlfn.DAYS(H32, DATE(J32, D32-1, L$2)))</f>
        <v>#VALUE!</v>
      </c>
      <c r="T32" s="71" t="str">
        <f aca="false">IF(M32, "", H32)</f>
        <v/>
      </c>
      <c r="U32" s="28" t="str">
        <f aca="false">IF(M32, "", TRIM(N32&amp;" "&amp;O32&amp;" "&amp;P32))</f>
        <v/>
      </c>
      <c r="V32" s="72" t="str">
        <f aca="false">IF(H32=I$2, "&lt;&gt;", "")</f>
        <v/>
      </c>
    </row>
    <row r="33" customFormat="false" ht="12.8" hidden="false" customHeight="false" outlineLevel="0" collapsed="false">
      <c r="A33" s="74"/>
      <c r="B33" s="74"/>
      <c r="C33" s="74"/>
      <c r="D33" s="27" t="str">
        <f aca="true">IF(INDIRECT("B33")=0, "", INDIRECT("B33"))</f>
        <v/>
      </c>
      <c r="E33" s="27" t="str">
        <f aca="true">IF(INDIRECT("C33")=0, "", INDIRECT("C33"))</f>
        <v/>
      </c>
      <c r="F33" s="69" t="str">
        <f aca="false">IF(M33, "", DATE(YEAR(K$2), D33, E33))</f>
        <v/>
      </c>
      <c r="G33" s="69" t="e">
        <f aca="false">DATE(YEAR(K$2)+1, D33, E33)</f>
        <v>#VALUE!</v>
      </c>
      <c r="H33" s="69" t="str">
        <f aca="false">IF(F33&gt;K$2, F33, G33)</f>
        <v/>
      </c>
      <c r="I33" s="69"/>
      <c r="J33" s="69" t="e">
        <f aca="false">YEAR(H33)</f>
        <v>#VALUE!</v>
      </c>
      <c r="K33" s="69"/>
      <c r="L33" s="69"/>
      <c r="M33" s="47" t="n">
        <f aca="false">OR(ISBLANK(D33), ISBLANK(E33), ISTEXT(D33), ISTEXT(E33))</f>
        <v>1</v>
      </c>
      <c r="N33" s="47" t="e">
        <f aca="false">IF(Q33=0, "", "1 year")</f>
        <v>#VALUE!</v>
      </c>
      <c r="O33" s="47" t="e">
        <f aca="false">IF(OR(R33=0, R33=12), "", IF(R33=1, "1 month", R33&amp;" months"))</f>
        <v>#VALUE!</v>
      </c>
      <c r="P33" s="47" t="e">
        <f aca="false">IF(S33=0, "", IF(S33=1, "1 day", S33&amp;" days"))</f>
        <v>#VALUE!</v>
      </c>
      <c r="Q33" s="70" t="e">
        <f aca="false">ORG.OPENOFFICE.YEARS(K$2, H33, 0)</f>
        <v>#VALUE!</v>
      </c>
      <c r="R33" s="70" t="e">
        <f aca="false">ORG.OPENOFFICE.MONTHS(K$2, H33, 0)</f>
        <v>#VALUE!</v>
      </c>
      <c r="S33" s="70" t="e">
        <f aca="false">IF(L$2&lt;=E33, E33-L$2, _xlfn.DAYS(H33, DATE(J33, D33-1, L$2)))</f>
        <v>#VALUE!</v>
      </c>
      <c r="T33" s="71" t="str">
        <f aca="false">IF(M33, "", H33)</f>
        <v/>
      </c>
      <c r="U33" s="28" t="str">
        <f aca="false">IF(M33, "", TRIM(N33&amp;" "&amp;O33&amp;" "&amp;P33))</f>
        <v/>
      </c>
      <c r="V33" s="72" t="str">
        <f aca="false">IF(H33=I$2, "&lt;&gt;", "")</f>
        <v/>
      </c>
    </row>
    <row r="34" customFormat="false" ht="12.8" hidden="false" customHeight="false" outlineLevel="0" collapsed="false">
      <c r="A34" s="74"/>
      <c r="B34" s="74"/>
      <c r="C34" s="74"/>
      <c r="D34" s="27" t="str">
        <f aca="true">IF(INDIRECT("B34")=0, "", INDIRECT("B34"))</f>
        <v/>
      </c>
      <c r="E34" s="27" t="str">
        <f aca="true">IF(INDIRECT("C34")=0, "", INDIRECT("C34"))</f>
        <v/>
      </c>
      <c r="F34" s="69" t="str">
        <f aca="false">IF(M34, "", DATE(YEAR(K$2), D34, E34))</f>
        <v/>
      </c>
      <c r="G34" s="69" t="e">
        <f aca="false">DATE(YEAR(K$2)+1, D34, E34)</f>
        <v>#VALUE!</v>
      </c>
      <c r="H34" s="69" t="str">
        <f aca="false">IF(F34&gt;K$2, F34, G34)</f>
        <v/>
      </c>
      <c r="I34" s="69"/>
      <c r="J34" s="69" t="e">
        <f aca="false">YEAR(H34)</f>
        <v>#VALUE!</v>
      </c>
      <c r="K34" s="69"/>
      <c r="L34" s="69"/>
      <c r="M34" s="47" t="n">
        <f aca="false">OR(ISBLANK(D34), ISBLANK(E34), ISTEXT(D34), ISTEXT(E34))</f>
        <v>1</v>
      </c>
      <c r="N34" s="47" t="e">
        <f aca="false">IF(Q34=0, "", "1 year")</f>
        <v>#VALUE!</v>
      </c>
      <c r="O34" s="47" t="e">
        <f aca="false">IF(OR(R34=0, R34=12), "", IF(R34=1, "1 month", R34&amp;" months"))</f>
        <v>#VALUE!</v>
      </c>
      <c r="P34" s="47" t="e">
        <f aca="false">IF(S34=0, "", IF(S34=1, "1 day", S34&amp;" days"))</f>
        <v>#VALUE!</v>
      </c>
      <c r="Q34" s="70" t="e">
        <f aca="false">ORG.OPENOFFICE.YEARS(K$2, H34, 0)</f>
        <v>#VALUE!</v>
      </c>
      <c r="R34" s="70" t="e">
        <f aca="false">ORG.OPENOFFICE.MONTHS(K$2, H34, 0)</f>
        <v>#VALUE!</v>
      </c>
      <c r="S34" s="70" t="e">
        <f aca="false">IF(L$2&lt;=E34, E34-L$2, _xlfn.DAYS(H34, DATE(J34, D34-1, L$2)))</f>
        <v>#VALUE!</v>
      </c>
      <c r="T34" s="71" t="str">
        <f aca="false">IF(M34, "", H34)</f>
        <v/>
      </c>
      <c r="U34" s="28" t="str">
        <f aca="false">IF(M34, "", TRIM(N34&amp;" "&amp;O34&amp;" "&amp;P34))</f>
        <v/>
      </c>
      <c r="V34" s="72" t="str">
        <f aca="false">IF(H34=I$2, "&lt;&gt;", "")</f>
        <v/>
      </c>
      <c r="W34" s="45"/>
      <c r="X34" s="10"/>
    </row>
    <row r="35" customFormat="false" ht="12.8" hidden="false" customHeight="false" outlineLevel="0" collapsed="false">
      <c r="A35" s="74"/>
      <c r="B35" s="74"/>
      <c r="C35" s="74"/>
      <c r="D35" s="27" t="str">
        <f aca="true">IF(INDIRECT("B35")=0, "", INDIRECT("B35"))</f>
        <v/>
      </c>
      <c r="E35" s="27" t="str">
        <f aca="true">IF(INDIRECT("C35")=0, "", INDIRECT("C35"))</f>
        <v/>
      </c>
      <c r="F35" s="69" t="str">
        <f aca="false">IF(M35, "", DATE(YEAR(K$2), D35, E35))</f>
        <v/>
      </c>
      <c r="G35" s="69" t="e">
        <f aca="false">DATE(YEAR(K$2)+1, D35, E35)</f>
        <v>#VALUE!</v>
      </c>
      <c r="H35" s="69" t="str">
        <f aca="false">IF(F35&gt;K$2, F35, G35)</f>
        <v/>
      </c>
      <c r="I35" s="69"/>
      <c r="J35" s="69" t="e">
        <f aca="false">YEAR(H35)</f>
        <v>#VALUE!</v>
      </c>
      <c r="K35" s="69"/>
      <c r="L35" s="69"/>
      <c r="M35" s="47" t="n">
        <f aca="false">OR(ISBLANK(D35), ISBLANK(E35), ISTEXT(D35), ISTEXT(E35))</f>
        <v>1</v>
      </c>
      <c r="N35" s="47" t="e">
        <f aca="false">IF(Q35=0, "", "1 year")</f>
        <v>#VALUE!</v>
      </c>
      <c r="O35" s="47" t="e">
        <f aca="false">IF(OR(R35=0, R35=12), "", IF(R35=1, "1 month", R35&amp;" months"))</f>
        <v>#VALUE!</v>
      </c>
      <c r="P35" s="47" t="e">
        <f aca="false">IF(S35=0, "", IF(S35=1, "1 day", S35&amp;" days"))</f>
        <v>#VALUE!</v>
      </c>
      <c r="Q35" s="70" t="e">
        <f aca="false">ORG.OPENOFFICE.YEARS(K$2, H35, 0)</f>
        <v>#VALUE!</v>
      </c>
      <c r="R35" s="70" t="e">
        <f aca="false">ORG.OPENOFFICE.MONTHS(K$2, H35, 0)</f>
        <v>#VALUE!</v>
      </c>
      <c r="S35" s="70" t="e">
        <f aca="false">IF(L$2&lt;=E35, E35-L$2, _xlfn.DAYS(H35, DATE(J35, D35-1, L$2)))</f>
        <v>#VALUE!</v>
      </c>
      <c r="T35" s="71" t="str">
        <f aca="false">IF(M35, "", H35)</f>
        <v/>
      </c>
      <c r="U35" s="28" t="str">
        <f aca="false">IF(M35, "", TRIM(N35&amp;" "&amp;O35&amp;" "&amp;P35))</f>
        <v/>
      </c>
      <c r="V35" s="72" t="str">
        <f aca="false">IF(H35=I$2, "&lt;&gt;", "")</f>
        <v/>
      </c>
      <c r="W35" s="45"/>
      <c r="X35" s="10"/>
    </row>
    <row r="36" customFormat="false" ht="12.8" hidden="false" customHeight="false" outlineLevel="0" collapsed="false">
      <c r="A36" s="74"/>
      <c r="B36" s="74"/>
      <c r="C36" s="74"/>
      <c r="D36" s="27" t="str">
        <f aca="true">IF(INDIRECT("B36")=0, "", INDIRECT("B36"))</f>
        <v/>
      </c>
      <c r="E36" s="27" t="str">
        <f aca="true">IF(INDIRECT("C36")=0, "", INDIRECT("C36"))</f>
        <v/>
      </c>
      <c r="F36" s="69" t="str">
        <f aca="false">IF(M36, "", DATE(YEAR(K$2), D36, E36))</f>
        <v/>
      </c>
      <c r="G36" s="69" t="e">
        <f aca="false">DATE(YEAR(K$2)+1, D36, E36)</f>
        <v>#VALUE!</v>
      </c>
      <c r="H36" s="69" t="str">
        <f aca="false">IF(F36&gt;K$2, F36, G36)</f>
        <v/>
      </c>
      <c r="I36" s="69"/>
      <c r="J36" s="69" t="e">
        <f aca="false">YEAR(H36)</f>
        <v>#VALUE!</v>
      </c>
      <c r="K36" s="69"/>
      <c r="L36" s="69"/>
      <c r="M36" s="47" t="n">
        <f aca="false">OR(ISBLANK(D36), ISBLANK(E36), ISTEXT(D36), ISTEXT(E36))</f>
        <v>1</v>
      </c>
      <c r="N36" s="47" t="e">
        <f aca="false">IF(Q36=0, "", "1 year")</f>
        <v>#VALUE!</v>
      </c>
      <c r="O36" s="47" t="e">
        <f aca="false">IF(OR(R36=0, R36=12), "", IF(R36=1, "1 month", R36&amp;" months"))</f>
        <v>#VALUE!</v>
      </c>
      <c r="P36" s="47" t="e">
        <f aca="false">IF(S36=0, "", IF(S36=1, "1 day", S36&amp;" days"))</f>
        <v>#VALUE!</v>
      </c>
      <c r="Q36" s="70" t="e">
        <f aca="false">ORG.OPENOFFICE.YEARS(K$2, H36, 0)</f>
        <v>#VALUE!</v>
      </c>
      <c r="R36" s="70" t="e">
        <f aca="false">ORG.OPENOFFICE.MONTHS(K$2, H36, 0)</f>
        <v>#VALUE!</v>
      </c>
      <c r="S36" s="70" t="e">
        <f aca="false">IF(L$2&lt;=E36, E36-L$2, _xlfn.DAYS(H36, DATE(J36, D36-1, L$2)))</f>
        <v>#VALUE!</v>
      </c>
      <c r="T36" s="71" t="str">
        <f aca="false">IF(M36, "", H36)</f>
        <v/>
      </c>
      <c r="U36" s="28" t="str">
        <f aca="false">IF(M36, "", TRIM(N36&amp;" "&amp;O36&amp;" "&amp;P36))</f>
        <v/>
      </c>
      <c r="V36" s="72" t="str">
        <f aca="false">IF(H36=I$2, "&lt;&gt;", "")</f>
        <v/>
      </c>
    </row>
    <row r="37" customFormat="false" ht="12.8" hidden="false" customHeight="false" outlineLevel="0" collapsed="false">
      <c r="A37" s="74"/>
      <c r="B37" s="74"/>
      <c r="C37" s="74"/>
      <c r="D37" s="27" t="str">
        <f aca="true">IF(INDIRECT("B37")=0, "", INDIRECT("B37"))</f>
        <v/>
      </c>
      <c r="E37" s="27" t="str">
        <f aca="true">IF(INDIRECT("C37")=0, "", INDIRECT("C37"))</f>
        <v/>
      </c>
      <c r="F37" s="69" t="str">
        <f aca="false">IF(M37, "", DATE(YEAR(K$2), D37, E37))</f>
        <v/>
      </c>
      <c r="G37" s="69" t="e">
        <f aca="false">DATE(YEAR(K$2)+1, D37, E37)</f>
        <v>#VALUE!</v>
      </c>
      <c r="H37" s="69" t="str">
        <f aca="false">IF(F37&gt;K$2, F37, G37)</f>
        <v/>
      </c>
      <c r="I37" s="69"/>
      <c r="J37" s="69" t="e">
        <f aca="false">YEAR(H37)</f>
        <v>#VALUE!</v>
      </c>
      <c r="K37" s="69"/>
      <c r="L37" s="69"/>
      <c r="M37" s="47" t="n">
        <f aca="false">OR(ISBLANK(D37), ISBLANK(E37), ISTEXT(D37), ISTEXT(E37))</f>
        <v>1</v>
      </c>
      <c r="N37" s="47" t="e">
        <f aca="false">IF(Q37=0, "", "1 year")</f>
        <v>#VALUE!</v>
      </c>
      <c r="O37" s="47" t="e">
        <f aca="false">IF(OR(R37=0, R37=12), "", IF(R37=1, "1 month", R37&amp;" months"))</f>
        <v>#VALUE!</v>
      </c>
      <c r="P37" s="47" t="e">
        <f aca="false">IF(S37=0, "", IF(S37=1, "1 day", S37&amp;" days"))</f>
        <v>#VALUE!</v>
      </c>
      <c r="Q37" s="70" t="e">
        <f aca="false">ORG.OPENOFFICE.YEARS(K$2, H37, 0)</f>
        <v>#VALUE!</v>
      </c>
      <c r="R37" s="70" t="e">
        <f aca="false">ORG.OPENOFFICE.MONTHS(K$2, H37, 0)</f>
        <v>#VALUE!</v>
      </c>
      <c r="S37" s="70" t="e">
        <f aca="false">IF(L$2&lt;=E37, E37-L$2, _xlfn.DAYS(H37, DATE(J37, D37-1, L$2)))</f>
        <v>#VALUE!</v>
      </c>
      <c r="T37" s="71" t="str">
        <f aca="false">IF(M37, "", H37)</f>
        <v/>
      </c>
      <c r="U37" s="28" t="str">
        <f aca="false">IF(M37, "", TRIM(N37&amp;" "&amp;O37&amp;" "&amp;P37))</f>
        <v/>
      </c>
      <c r="V37" s="72" t="str">
        <f aca="false">IF(H37=I$2, "&lt;&gt;", "")</f>
        <v/>
      </c>
    </row>
    <row r="38" customFormat="false" ht="12.8" hidden="false" customHeight="false" outlineLevel="0" collapsed="false">
      <c r="A38" s="74"/>
      <c r="B38" s="74"/>
      <c r="C38" s="74"/>
      <c r="D38" s="27" t="str">
        <f aca="true">IF(INDIRECT("B38")=0, "", INDIRECT("B38"))</f>
        <v/>
      </c>
      <c r="E38" s="27" t="str">
        <f aca="true">IF(INDIRECT("C38")=0, "", INDIRECT("C38"))</f>
        <v/>
      </c>
      <c r="F38" s="69" t="str">
        <f aca="false">IF(M38, "", DATE(YEAR(K$2), D38, E38))</f>
        <v/>
      </c>
      <c r="G38" s="69" t="e">
        <f aca="false">DATE(YEAR(K$2)+1, D38, E38)</f>
        <v>#VALUE!</v>
      </c>
      <c r="H38" s="69" t="str">
        <f aca="false">IF(F38&gt;K$2, F38, G38)</f>
        <v/>
      </c>
      <c r="I38" s="69"/>
      <c r="J38" s="69" t="e">
        <f aca="false">YEAR(H38)</f>
        <v>#VALUE!</v>
      </c>
      <c r="K38" s="69"/>
      <c r="L38" s="69"/>
      <c r="M38" s="47" t="n">
        <f aca="false">OR(ISBLANK(D38), ISBLANK(E38), ISTEXT(D38), ISTEXT(E38))</f>
        <v>1</v>
      </c>
      <c r="N38" s="47" t="e">
        <f aca="false">IF(Q38=0, "", "1 year")</f>
        <v>#VALUE!</v>
      </c>
      <c r="O38" s="47" t="e">
        <f aca="false">IF(OR(R38=0, R38=12), "", IF(R38=1, "1 month", R38&amp;" months"))</f>
        <v>#VALUE!</v>
      </c>
      <c r="P38" s="47" t="e">
        <f aca="false">IF(S38=0, "", IF(S38=1, "1 day", S38&amp;" days"))</f>
        <v>#VALUE!</v>
      </c>
      <c r="Q38" s="70" t="e">
        <f aca="false">ORG.OPENOFFICE.YEARS(K$2, H38, 0)</f>
        <v>#VALUE!</v>
      </c>
      <c r="R38" s="70" t="e">
        <f aca="false">ORG.OPENOFFICE.MONTHS(K$2, H38, 0)</f>
        <v>#VALUE!</v>
      </c>
      <c r="S38" s="70" t="e">
        <f aca="false">IF(L$2&lt;=E38, E38-L$2, _xlfn.DAYS(H38, DATE(J38, D38-1, L$2)))</f>
        <v>#VALUE!</v>
      </c>
      <c r="T38" s="71" t="str">
        <f aca="false">IF(M38, "", H38)</f>
        <v/>
      </c>
      <c r="U38" s="28" t="str">
        <f aca="false">IF(M38, "", TRIM(N38&amp;" "&amp;O38&amp;" "&amp;P38))</f>
        <v/>
      </c>
      <c r="V38" s="72" t="str">
        <f aca="false">IF(H38=I$2, "&lt;&gt;", "")</f>
        <v/>
      </c>
    </row>
    <row r="39" customFormat="false" ht="12.8" hidden="false" customHeight="false" outlineLevel="0" collapsed="false">
      <c r="A39" s="74"/>
      <c r="B39" s="74"/>
      <c r="C39" s="74"/>
      <c r="D39" s="27" t="str">
        <f aca="true">IF(INDIRECT("B39")=0, "", INDIRECT("B39"))</f>
        <v/>
      </c>
      <c r="E39" s="27" t="str">
        <f aca="true">IF(INDIRECT("C39")=0, "", INDIRECT("C39"))</f>
        <v/>
      </c>
      <c r="F39" s="69" t="str">
        <f aca="false">IF(M39, "", DATE(YEAR(K$2), D39, E39))</f>
        <v/>
      </c>
      <c r="G39" s="69" t="e">
        <f aca="false">DATE(YEAR(K$2)+1, D39, E39)</f>
        <v>#VALUE!</v>
      </c>
      <c r="H39" s="69" t="str">
        <f aca="false">IF(F39&gt;K$2, F39, G39)</f>
        <v/>
      </c>
      <c r="I39" s="69"/>
      <c r="J39" s="69" t="e">
        <f aca="false">YEAR(H39)</f>
        <v>#VALUE!</v>
      </c>
      <c r="K39" s="69"/>
      <c r="L39" s="69"/>
      <c r="M39" s="47" t="n">
        <f aca="false">OR(ISBLANK(D39), ISBLANK(E39), ISTEXT(D39), ISTEXT(E39))</f>
        <v>1</v>
      </c>
      <c r="N39" s="47" t="e">
        <f aca="false">IF(Q39=0, "", "1 year")</f>
        <v>#VALUE!</v>
      </c>
      <c r="O39" s="47" t="e">
        <f aca="false">IF(OR(R39=0, R39=12), "", IF(R39=1, "1 month", R39&amp;" months"))</f>
        <v>#VALUE!</v>
      </c>
      <c r="P39" s="47" t="e">
        <f aca="false">IF(S39=0, "", IF(S39=1, "1 day", S39&amp;" days"))</f>
        <v>#VALUE!</v>
      </c>
      <c r="Q39" s="70" t="e">
        <f aca="false">ORG.OPENOFFICE.YEARS(K$2, H39, 0)</f>
        <v>#VALUE!</v>
      </c>
      <c r="R39" s="70" t="e">
        <f aca="false">ORG.OPENOFFICE.MONTHS(K$2, H39, 0)</f>
        <v>#VALUE!</v>
      </c>
      <c r="S39" s="70" t="e">
        <f aca="false">IF(L$2&lt;=E39, E39-L$2, _xlfn.DAYS(H39, DATE(J39, D39-1, L$2)))</f>
        <v>#VALUE!</v>
      </c>
      <c r="T39" s="71" t="str">
        <f aca="false">IF(M39, "", H39)</f>
        <v/>
      </c>
      <c r="U39" s="28" t="str">
        <f aca="false">IF(M39, "", TRIM(N39&amp;" "&amp;O39&amp;" "&amp;P39))</f>
        <v/>
      </c>
      <c r="V39" s="72" t="str">
        <f aca="false">IF(H39=I$2, "&lt;&gt;", "")</f>
        <v/>
      </c>
    </row>
    <row r="40" customFormat="false" ht="12.8" hidden="false" customHeight="false" outlineLevel="0" collapsed="false">
      <c r="A40" s="74"/>
      <c r="B40" s="74"/>
      <c r="C40" s="74"/>
      <c r="D40" s="27" t="str">
        <f aca="true">IF(INDIRECT("B40")=0, "", INDIRECT("B40"))</f>
        <v/>
      </c>
      <c r="E40" s="27" t="str">
        <f aca="true">IF(INDIRECT("C40")=0, "", INDIRECT("C40"))</f>
        <v/>
      </c>
      <c r="F40" s="69" t="str">
        <f aca="false">IF(M40, "", DATE(YEAR(K$2), D40, E40))</f>
        <v/>
      </c>
      <c r="G40" s="69" t="e">
        <f aca="false">DATE(YEAR(K$2)+1, D40, E40)</f>
        <v>#VALUE!</v>
      </c>
      <c r="H40" s="69" t="str">
        <f aca="false">IF(F40&gt;K$2, F40, G40)</f>
        <v/>
      </c>
      <c r="I40" s="69"/>
      <c r="J40" s="69" t="e">
        <f aca="false">YEAR(H40)</f>
        <v>#VALUE!</v>
      </c>
      <c r="K40" s="69"/>
      <c r="L40" s="69"/>
      <c r="M40" s="47" t="n">
        <f aca="false">OR(ISBLANK(D40), ISBLANK(E40), ISTEXT(D40), ISTEXT(E40))</f>
        <v>1</v>
      </c>
      <c r="N40" s="47" t="e">
        <f aca="false">IF(Q40=0, "", "1 year")</f>
        <v>#VALUE!</v>
      </c>
      <c r="O40" s="47" t="e">
        <f aca="false">IF(OR(R40=0, R40=12), "", IF(R40=1, "1 month", R40&amp;" months"))</f>
        <v>#VALUE!</v>
      </c>
      <c r="P40" s="47" t="e">
        <f aca="false">IF(S40=0, "", IF(S40=1, "1 day", S40&amp;" days"))</f>
        <v>#VALUE!</v>
      </c>
      <c r="Q40" s="70" t="e">
        <f aca="false">ORG.OPENOFFICE.YEARS(K$2, H40, 0)</f>
        <v>#VALUE!</v>
      </c>
      <c r="R40" s="70" t="e">
        <f aca="false">ORG.OPENOFFICE.MONTHS(K$2, H40, 0)</f>
        <v>#VALUE!</v>
      </c>
      <c r="S40" s="70" t="e">
        <f aca="false">IF(L$2&lt;=E40, E40-L$2, _xlfn.DAYS(H40, DATE(J40, D40-1, L$2)))</f>
        <v>#VALUE!</v>
      </c>
      <c r="T40" s="71" t="str">
        <f aca="false">IF(M40, "", H40)</f>
        <v/>
      </c>
      <c r="U40" s="28" t="str">
        <f aca="false">IF(M40, "", TRIM(N40&amp;" "&amp;O40&amp;" "&amp;P40))</f>
        <v/>
      </c>
      <c r="V40" s="72" t="str">
        <f aca="false">IF(H40=I$2, "&lt;&gt;", "")</f>
        <v/>
      </c>
    </row>
    <row r="41" customFormat="false" ht="12.8" hidden="false" customHeight="false" outlineLevel="0" collapsed="false">
      <c r="A41" s="74"/>
      <c r="B41" s="74"/>
      <c r="C41" s="74"/>
      <c r="D41" s="27" t="str">
        <f aca="true">IF(INDIRECT("B41")=0, "", INDIRECT("B41"))</f>
        <v/>
      </c>
      <c r="E41" s="27" t="str">
        <f aca="true">IF(INDIRECT("C41")=0, "", INDIRECT("C41"))</f>
        <v/>
      </c>
      <c r="F41" s="69" t="str">
        <f aca="false">IF(M41, "", DATE(YEAR(K$2), D41, E41))</f>
        <v/>
      </c>
      <c r="G41" s="69" t="e">
        <f aca="false">DATE(YEAR(K$2)+1, D41, E41)</f>
        <v>#VALUE!</v>
      </c>
      <c r="H41" s="69" t="str">
        <f aca="false">IF(F41&gt;K$2, F41, G41)</f>
        <v/>
      </c>
      <c r="I41" s="69"/>
      <c r="J41" s="69" t="e">
        <f aca="false">YEAR(H41)</f>
        <v>#VALUE!</v>
      </c>
      <c r="K41" s="69"/>
      <c r="L41" s="69"/>
      <c r="M41" s="47" t="n">
        <f aca="false">OR(ISBLANK(D41), ISBLANK(E41), ISTEXT(D41), ISTEXT(E41))</f>
        <v>1</v>
      </c>
      <c r="N41" s="47" t="e">
        <f aca="false">IF(Q41=0, "", "1 year")</f>
        <v>#VALUE!</v>
      </c>
      <c r="O41" s="47" t="e">
        <f aca="false">IF(OR(R41=0, R41=12), "", IF(R41=1, "1 month", R41&amp;" months"))</f>
        <v>#VALUE!</v>
      </c>
      <c r="P41" s="47" t="e">
        <f aca="false">IF(S41=0, "", IF(S41=1, "1 day", S41&amp;" days"))</f>
        <v>#VALUE!</v>
      </c>
      <c r="Q41" s="70" t="e">
        <f aca="false">ORG.OPENOFFICE.YEARS(K$2, H41, 0)</f>
        <v>#VALUE!</v>
      </c>
      <c r="R41" s="70" t="e">
        <f aca="false">ORG.OPENOFFICE.MONTHS(K$2, H41, 0)</f>
        <v>#VALUE!</v>
      </c>
      <c r="S41" s="70" t="e">
        <f aca="false">IF(L$2&lt;=E41, E41-L$2, _xlfn.DAYS(H41, DATE(J41, D41-1, L$2)))</f>
        <v>#VALUE!</v>
      </c>
      <c r="T41" s="71" t="str">
        <f aca="false">IF(M41, "", H41)</f>
        <v/>
      </c>
      <c r="U41" s="28" t="str">
        <f aca="false">IF(M41, "", TRIM(N41&amp;" "&amp;O41&amp;" "&amp;P41))</f>
        <v/>
      </c>
      <c r="V41" s="72" t="str">
        <f aca="false">IF(H41=I$2, "&lt;&gt;", "")</f>
        <v/>
      </c>
    </row>
    <row r="42" customFormat="false" ht="12.8" hidden="false" customHeight="false" outlineLevel="0" collapsed="false">
      <c r="A42" s="74"/>
      <c r="B42" s="74"/>
      <c r="C42" s="74"/>
      <c r="D42" s="27" t="str">
        <f aca="true">IF(INDIRECT("B42")=0, "", INDIRECT("B42"))</f>
        <v/>
      </c>
      <c r="E42" s="27" t="str">
        <f aca="true">IF(INDIRECT("C42")=0, "", INDIRECT("C42"))</f>
        <v/>
      </c>
      <c r="F42" s="69" t="str">
        <f aca="false">IF(M42, "", DATE(YEAR(K$2), D42, E42))</f>
        <v/>
      </c>
      <c r="G42" s="69" t="e">
        <f aca="false">DATE(YEAR(K$2)+1, D42, E42)</f>
        <v>#VALUE!</v>
      </c>
      <c r="H42" s="69" t="str">
        <f aca="false">IF(F42&gt;K$2, F42, G42)</f>
        <v/>
      </c>
      <c r="I42" s="69"/>
      <c r="J42" s="69" t="e">
        <f aca="false">YEAR(H42)</f>
        <v>#VALUE!</v>
      </c>
      <c r="K42" s="69"/>
      <c r="L42" s="69"/>
      <c r="M42" s="47" t="n">
        <f aca="false">OR(ISBLANK(D42), ISBLANK(E42), ISTEXT(D42), ISTEXT(E42))</f>
        <v>1</v>
      </c>
      <c r="N42" s="47" t="e">
        <f aca="false">IF(Q42=0, "", "1 year")</f>
        <v>#VALUE!</v>
      </c>
      <c r="O42" s="47" t="e">
        <f aca="false">IF(OR(R42=0, R42=12), "", IF(R42=1, "1 month", R42&amp;" months"))</f>
        <v>#VALUE!</v>
      </c>
      <c r="P42" s="47" t="e">
        <f aca="false">IF(S42=0, "", IF(S42=1, "1 day", S42&amp;" days"))</f>
        <v>#VALUE!</v>
      </c>
      <c r="Q42" s="70" t="e">
        <f aca="false">ORG.OPENOFFICE.YEARS(K$2, H42, 0)</f>
        <v>#VALUE!</v>
      </c>
      <c r="R42" s="70" t="e">
        <f aca="false">ORG.OPENOFFICE.MONTHS(K$2, H42, 0)</f>
        <v>#VALUE!</v>
      </c>
      <c r="S42" s="70" t="e">
        <f aca="false">IF(L$2&lt;=E42, E42-L$2, _xlfn.DAYS(H42, DATE(J42, D42-1, L$2)))</f>
        <v>#VALUE!</v>
      </c>
      <c r="T42" s="71" t="str">
        <f aca="false">IF(M42, "", H42)</f>
        <v/>
      </c>
      <c r="U42" s="28" t="str">
        <f aca="false">IF(M42, "", TRIM(N42&amp;" "&amp;O42&amp;" "&amp;P42))</f>
        <v/>
      </c>
      <c r="V42" s="72" t="str">
        <f aca="false">IF(H42=I$2, "&lt;&gt;", "")</f>
        <v/>
      </c>
    </row>
    <row r="43" customFormat="false" ht="12.8" hidden="false" customHeight="false" outlineLevel="0" collapsed="false">
      <c r="A43" s="74"/>
      <c r="B43" s="74"/>
      <c r="C43" s="74"/>
      <c r="D43" s="27" t="str">
        <f aca="true">IF(INDIRECT("B43")=0, "", INDIRECT("B43"))</f>
        <v/>
      </c>
      <c r="E43" s="27" t="str">
        <f aca="true">IF(INDIRECT("C43")=0, "", INDIRECT("C43"))</f>
        <v/>
      </c>
      <c r="F43" s="69" t="str">
        <f aca="false">IF(M43, "", DATE(YEAR(K$2), D43, E43))</f>
        <v/>
      </c>
      <c r="G43" s="69" t="e">
        <f aca="false">DATE(YEAR(K$2)+1, D43, E43)</f>
        <v>#VALUE!</v>
      </c>
      <c r="H43" s="69" t="str">
        <f aca="false">IF(F43&gt;K$2, F43, G43)</f>
        <v/>
      </c>
      <c r="I43" s="69"/>
      <c r="J43" s="69" t="e">
        <f aca="false">YEAR(H43)</f>
        <v>#VALUE!</v>
      </c>
      <c r="K43" s="69"/>
      <c r="L43" s="69"/>
      <c r="M43" s="47" t="n">
        <f aca="false">OR(ISBLANK(D43), ISBLANK(E43), ISTEXT(D43), ISTEXT(E43))</f>
        <v>1</v>
      </c>
      <c r="N43" s="47" t="e">
        <f aca="false">IF(Q43=0, "", "1 year")</f>
        <v>#VALUE!</v>
      </c>
      <c r="O43" s="47" t="e">
        <f aca="false">IF(OR(R43=0, R43=12), "", IF(R43=1, "1 month", R43&amp;" months"))</f>
        <v>#VALUE!</v>
      </c>
      <c r="P43" s="47" t="e">
        <f aca="false">IF(S43=0, "", IF(S43=1, "1 day", S43&amp;" days"))</f>
        <v>#VALUE!</v>
      </c>
      <c r="Q43" s="70" t="e">
        <f aca="false">ORG.OPENOFFICE.YEARS(K$2, H43, 0)</f>
        <v>#VALUE!</v>
      </c>
      <c r="R43" s="70" t="e">
        <f aca="false">ORG.OPENOFFICE.MONTHS(K$2, H43, 0)</f>
        <v>#VALUE!</v>
      </c>
      <c r="S43" s="70" t="e">
        <f aca="false">IF(L$2&lt;=E43, E43-L$2, _xlfn.DAYS(H43, DATE(J43, D43-1, L$2)))</f>
        <v>#VALUE!</v>
      </c>
      <c r="T43" s="71" t="str">
        <f aca="false">IF(M43, "", H43)</f>
        <v/>
      </c>
      <c r="U43" s="28" t="str">
        <f aca="false">IF(M43, "", TRIM(N43&amp;" "&amp;O43&amp;" "&amp;P43))</f>
        <v/>
      </c>
      <c r="V43" s="72" t="str">
        <f aca="false">IF(H43=I$2, "&lt;&gt;", "")</f>
        <v/>
      </c>
    </row>
    <row r="44" customFormat="false" ht="12.8" hidden="false" customHeight="false" outlineLevel="0" collapsed="false">
      <c r="A44" s="74"/>
      <c r="B44" s="74"/>
      <c r="C44" s="74"/>
      <c r="D44" s="27" t="str">
        <f aca="true">IF(INDIRECT("B44")=0, "", INDIRECT("B44"))</f>
        <v/>
      </c>
      <c r="E44" s="27" t="str">
        <f aca="true">IF(INDIRECT("C44")=0, "", INDIRECT("C44"))</f>
        <v/>
      </c>
      <c r="F44" s="69" t="str">
        <f aca="false">IF(M44, "", DATE(YEAR(K$2), D44, E44))</f>
        <v/>
      </c>
      <c r="G44" s="69" t="e">
        <f aca="false">DATE(YEAR(K$2)+1, D44, E44)</f>
        <v>#VALUE!</v>
      </c>
      <c r="H44" s="69" t="str">
        <f aca="false">IF(F44&gt;K$2, F44, G44)</f>
        <v/>
      </c>
      <c r="I44" s="69"/>
      <c r="J44" s="69" t="e">
        <f aca="false">YEAR(H44)</f>
        <v>#VALUE!</v>
      </c>
      <c r="K44" s="69"/>
      <c r="L44" s="69"/>
      <c r="M44" s="47" t="n">
        <f aca="false">OR(ISBLANK(D44), ISBLANK(E44), ISTEXT(D44), ISTEXT(E44))</f>
        <v>1</v>
      </c>
      <c r="N44" s="47" t="e">
        <f aca="false">IF(Q44=0, "", "1 year")</f>
        <v>#VALUE!</v>
      </c>
      <c r="O44" s="47" t="e">
        <f aca="false">IF(OR(R44=0, R44=12), "", IF(R44=1, "1 month", R44&amp;" months"))</f>
        <v>#VALUE!</v>
      </c>
      <c r="P44" s="47" t="e">
        <f aca="false">IF(S44=0, "", IF(S44=1, "1 day", S44&amp;" days"))</f>
        <v>#VALUE!</v>
      </c>
      <c r="Q44" s="70" t="e">
        <f aca="false">ORG.OPENOFFICE.YEARS(K$2, H44, 0)</f>
        <v>#VALUE!</v>
      </c>
      <c r="R44" s="70" t="e">
        <f aca="false">ORG.OPENOFFICE.MONTHS(K$2, H44, 0)</f>
        <v>#VALUE!</v>
      </c>
      <c r="S44" s="70" t="e">
        <f aca="false">IF(L$2&lt;=E44, E44-L$2, _xlfn.DAYS(H44, DATE(J44, D44-1, L$2)))</f>
        <v>#VALUE!</v>
      </c>
      <c r="T44" s="71" t="str">
        <f aca="false">IF(M44, "", H44)</f>
        <v/>
      </c>
      <c r="U44" s="28" t="str">
        <f aca="false">IF(M44, "", TRIM(N44&amp;" "&amp;O44&amp;" "&amp;P44))</f>
        <v/>
      </c>
      <c r="V44" s="72" t="str">
        <f aca="false">IF(H44=I$2, "&lt;&gt;", "")</f>
        <v/>
      </c>
    </row>
    <row r="45" customFormat="false" ht="12.8" hidden="false" customHeight="false" outlineLevel="0" collapsed="false">
      <c r="A45" s="74"/>
      <c r="B45" s="74"/>
      <c r="C45" s="74"/>
      <c r="D45" s="27" t="str">
        <f aca="true">IF(INDIRECT("B45")=0, "", INDIRECT("B45"))</f>
        <v/>
      </c>
      <c r="E45" s="27" t="str">
        <f aca="true">IF(INDIRECT("C45")=0, "", INDIRECT("C45"))</f>
        <v/>
      </c>
      <c r="F45" s="69" t="str">
        <f aca="false">IF(M45, "", DATE(YEAR(K$2), D45, E45))</f>
        <v/>
      </c>
      <c r="G45" s="69" t="e">
        <f aca="false">DATE(YEAR(K$2)+1, D45, E45)</f>
        <v>#VALUE!</v>
      </c>
      <c r="H45" s="69" t="str">
        <f aca="false">IF(F45&gt;K$2, F45, G45)</f>
        <v/>
      </c>
      <c r="I45" s="69"/>
      <c r="J45" s="69" t="e">
        <f aca="false">YEAR(H45)</f>
        <v>#VALUE!</v>
      </c>
      <c r="K45" s="69"/>
      <c r="L45" s="69"/>
      <c r="M45" s="47" t="n">
        <f aca="false">OR(ISBLANK(D45), ISBLANK(E45), ISTEXT(D45), ISTEXT(E45))</f>
        <v>1</v>
      </c>
      <c r="N45" s="47" t="e">
        <f aca="false">IF(Q45=0, "", "1 year")</f>
        <v>#VALUE!</v>
      </c>
      <c r="O45" s="47" t="e">
        <f aca="false">IF(OR(R45=0, R45=12), "", IF(R45=1, "1 month", R45&amp;" months"))</f>
        <v>#VALUE!</v>
      </c>
      <c r="P45" s="47" t="e">
        <f aca="false">IF(S45=0, "", IF(S45=1, "1 day", S45&amp;" days"))</f>
        <v>#VALUE!</v>
      </c>
      <c r="Q45" s="70" t="e">
        <f aca="false">ORG.OPENOFFICE.YEARS(K$2, H45, 0)</f>
        <v>#VALUE!</v>
      </c>
      <c r="R45" s="70" t="e">
        <f aca="false">ORG.OPENOFFICE.MONTHS(K$2, H45, 0)</f>
        <v>#VALUE!</v>
      </c>
      <c r="S45" s="70" t="e">
        <f aca="false">IF(L$2&lt;=E45, E45-L$2, _xlfn.DAYS(H45, DATE(J45, D45-1, L$2)))</f>
        <v>#VALUE!</v>
      </c>
      <c r="T45" s="71" t="str">
        <f aca="false">IF(M45, "", H45)</f>
        <v/>
      </c>
      <c r="U45" s="28" t="str">
        <f aca="false">IF(M45, "", TRIM(N45&amp;" "&amp;O45&amp;" "&amp;P45))</f>
        <v/>
      </c>
      <c r="V45" s="72" t="str">
        <f aca="false">IF(H45=I$2, "&lt;&gt;", "")</f>
        <v/>
      </c>
    </row>
    <row r="46" customFormat="false" ht="12.8" hidden="false" customHeight="false" outlineLevel="0" collapsed="false">
      <c r="A46" s="74"/>
      <c r="B46" s="74"/>
      <c r="C46" s="74"/>
      <c r="D46" s="27" t="str">
        <f aca="true">IF(INDIRECT("B46")=0, "", INDIRECT("B46"))</f>
        <v/>
      </c>
      <c r="E46" s="27" t="str">
        <f aca="true">IF(INDIRECT("C46")=0, "", INDIRECT("C46"))</f>
        <v/>
      </c>
      <c r="F46" s="69" t="str">
        <f aca="false">IF(M46, "", DATE(YEAR(K$2), D46, E46))</f>
        <v/>
      </c>
      <c r="G46" s="69" t="e">
        <f aca="false">DATE(YEAR(K$2)+1, D46, E46)</f>
        <v>#VALUE!</v>
      </c>
      <c r="H46" s="69" t="str">
        <f aca="false">IF(F46&gt;K$2, F46, G46)</f>
        <v/>
      </c>
      <c r="I46" s="69"/>
      <c r="J46" s="69" t="e">
        <f aca="false">YEAR(H46)</f>
        <v>#VALUE!</v>
      </c>
      <c r="K46" s="69"/>
      <c r="L46" s="69"/>
      <c r="M46" s="47" t="n">
        <f aca="false">OR(ISBLANK(D46), ISBLANK(E46), ISTEXT(D46), ISTEXT(E46))</f>
        <v>1</v>
      </c>
      <c r="N46" s="47" t="e">
        <f aca="false">IF(Q46=0, "", "1 year")</f>
        <v>#VALUE!</v>
      </c>
      <c r="O46" s="47" t="e">
        <f aca="false">IF(OR(R46=0, R46=12), "", IF(R46=1, "1 month", R46&amp;" months"))</f>
        <v>#VALUE!</v>
      </c>
      <c r="P46" s="47" t="e">
        <f aca="false">IF(S46=0, "", IF(S46=1, "1 day", S46&amp;" days"))</f>
        <v>#VALUE!</v>
      </c>
      <c r="Q46" s="70" t="e">
        <f aca="false">ORG.OPENOFFICE.YEARS(K$2, H46, 0)</f>
        <v>#VALUE!</v>
      </c>
      <c r="R46" s="70" t="e">
        <f aca="false">ORG.OPENOFFICE.MONTHS(K$2, H46, 0)</f>
        <v>#VALUE!</v>
      </c>
      <c r="S46" s="70" t="e">
        <f aca="false">IF(L$2&lt;=E46, E46-L$2, _xlfn.DAYS(H46, DATE(J46, D46-1, L$2)))</f>
        <v>#VALUE!</v>
      </c>
      <c r="T46" s="71" t="str">
        <f aca="false">IF(M46, "", H46)</f>
        <v/>
      </c>
      <c r="U46" s="28" t="str">
        <f aca="false">IF(M46, "", TRIM(N46&amp;" "&amp;O46&amp;" "&amp;P46))</f>
        <v/>
      </c>
      <c r="V46" s="72" t="str">
        <f aca="false">IF(H46=I$2, "&lt;&gt;", "")</f>
        <v/>
      </c>
    </row>
    <row r="47" customFormat="false" ht="12.8" hidden="false" customHeight="false" outlineLevel="0" collapsed="false">
      <c r="A47" s="74"/>
      <c r="B47" s="74"/>
      <c r="C47" s="74"/>
      <c r="D47" s="27" t="str">
        <f aca="true">IF(INDIRECT("B47")=0, "", INDIRECT("B47"))</f>
        <v/>
      </c>
      <c r="E47" s="27" t="str">
        <f aca="true">IF(INDIRECT("C47")=0, "", INDIRECT("C47"))</f>
        <v/>
      </c>
      <c r="F47" s="69" t="str">
        <f aca="false">IF(M47, "", DATE(YEAR(K$2), D47, E47))</f>
        <v/>
      </c>
      <c r="G47" s="69" t="e">
        <f aca="false">DATE(YEAR(K$2)+1, D47, E47)</f>
        <v>#VALUE!</v>
      </c>
      <c r="H47" s="69" t="str">
        <f aca="false">IF(F47&gt;K$2, F47, G47)</f>
        <v/>
      </c>
      <c r="I47" s="69"/>
      <c r="J47" s="69" t="e">
        <f aca="false">YEAR(H47)</f>
        <v>#VALUE!</v>
      </c>
      <c r="K47" s="69"/>
      <c r="L47" s="69"/>
      <c r="M47" s="47" t="n">
        <f aca="false">OR(ISBLANK(D47), ISBLANK(E47), ISTEXT(D47), ISTEXT(E47))</f>
        <v>1</v>
      </c>
      <c r="N47" s="47" t="e">
        <f aca="false">IF(Q47=0, "", "1 year")</f>
        <v>#VALUE!</v>
      </c>
      <c r="O47" s="47" t="e">
        <f aca="false">IF(OR(R47=0, R47=12), "", IF(R47=1, "1 month", R47&amp;" months"))</f>
        <v>#VALUE!</v>
      </c>
      <c r="P47" s="47" t="e">
        <f aca="false">IF(S47=0, "", IF(S47=1, "1 day", S47&amp;" days"))</f>
        <v>#VALUE!</v>
      </c>
      <c r="Q47" s="70" t="e">
        <f aca="false">ORG.OPENOFFICE.YEARS(K$2, H47, 0)</f>
        <v>#VALUE!</v>
      </c>
      <c r="R47" s="70" t="e">
        <f aca="false">ORG.OPENOFFICE.MONTHS(K$2, H47, 0)</f>
        <v>#VALUE!</v>
      </c>
      <c r="S47" s="70" t="e">
        <f aca="false">IF(L$2&lt;=E47, E47-L$2, _xlfn.DAYS(H47, DATE(J47, D47-1, L$2)))</f>
        <v>#VALUE!</v>
      </c>
      <c r="T47" s="71" t="str">
        <f aca="false">IF(M47, "", H47)</f>
        <v/>
      </c>
      <c r="U47" s="28" t="str">
        <f aca="false">IF(M47, "", TRIM(N47&amp;" "&amp;O47&amp;" "&amp;P47))</f>
        <v/>
      </c>
      <c r="V47" s="72" t="str">
        <f aca="false">IF(H47=I$2, "&lt;&gt;", "")</f>
        <v/>
      </c>
    </row>
    <row r="48" customFormat="false" ht="12.8" hidden="false" customHeight="false" outlineLevel="0" collapsed="false">
      <c r="A48" s="74"/>
      <c r="B48" s="74"/>
      <c r="C48" s="74"/>
      <c r="D48" s="27" t="str">
        <f aca="true">IF(INDIRECT("B48")=0, "", INDIRECT("B48"))</f>
        <v/>
      </c>
      <c r="E48" s="27" t="str">
        <f aca="true">IF(INDIRECT("C48")=0, "", INDIRECT("C48"))</f>
        <v/>
      </c>
      <c r="F48" s="69" t="str">
        <f aca="false">IF(M48, "", DATE(YEAR(K$2), D48, E48))</f>
        <v/>
      </c>
      <c r="G48" s="69" t="e">
        <f aca="false">DATE(YEAR(K$2)+1, D48, E48)</f>
        <v>#VALUE!</v>
      </c>
      <c r="H48" s="69" t="str">
        <f aca="false">IF(F48&gt;K$2, F48, G48)</f>
        <v/>
      </c>
      <c r="I48" s="69"/>
      <c r="J48" s="69" t="e">
        <f aca="false">YEAR(H48)</f>
        <v>#VALUE!</v>
      </c>
      <c r="K48" s="69"/>
      <c r="L48" s="69"/>
      <c r="M48" s="47" t="n">
        <f aca="false">OR(ISBLANK(D48), ISBLANK(E48), ISTEXT(D48), ISTEXT(E48))</f>
        <v>1</v>
      </c>
      <c r="N48" s="47" t="e">
        <f aca="false">IF(Q48=0, "", "1 year")</f>
        <v>#VALUE!</v>
      </c>
      <c r="O48" s="47" t="e">
        <f aca="false">IF(OR(R48=0, R48=12), "", IF(R48=1, "1 month", R48&amp;" months"))</f>
        <v>#VALUE!</v>
      </c>
      <c r="P48" s="47" t="e">
        <f aca="false">IF(S48=0, "", IF(S48=1, "1 day", S48&amp;" days"))</f>
        <v>#VALUE!</v>
      </c>
      <c r="Q48" s="70" t="e">
        <f aca="false">ORG.OPENOFFICE.YEARS(K$2, H48, 0)</f>
        <v>#VALUE!</v>
      </c>
      <c r="R48" s="70" t="e">
        <f aca="false">ORG.OPENOFFICE.MONTHS(K$2, H48, 0)</f>
        <v>#VALUE!</v>
      </c>
      <c r="S48" s="70" t="e">
        <f aca="false">IF(L$2&lt;=E48, E48-L$2, _xlfn.DAYS(H48, DATE(J48, D48-1, L$2)))</f>
        <v>#VALUE!</v>
      </c>
      <c r="T48" s="71" t="str">
        <f aca="false">IF(M48, "", H48)</f>
        <v/>
      </c>
      <c r="U48" s="28" t="str">
        <f aca="false">IF(M48, "", TRIM(N48&amp;" "&amp;O48&amp;" "&amp;P48))</f>
        <v/>
      </c>
      <c r="V48" s="72" t="str">
        <f aca="false">IF(H48=I$2, "&lt;&gt;", "")</f>
        <v/>
      </c>
    </row>
    <row r="49" customFormat="false" ht="12.8" hidden="false" customHeight="false" outlineLevel="0" collapsed="false">
      <c r="A49" s="74"/>
      <c r="B49" s="74"/>
      <c r="C49" s="74"/>
      <c r="D49" s="27" t="str">
        <f aca="true">IF(INDIRECT("B49")=0, "", INDIRECT("B49"))</f>
        <v/>
      </c>
      <c r="E49" s="27" t="str">
        <f aca="true">IF(INDIRECT("C49")=0, "", INDIRECT("C49"))</f>
        <v/>
      </c>
      <c r="F49" s="69" t="str">
        <f aca="false">IF(M49, "", DATE(YEAR(K$2), D49, E49))</f>
        <v/>
      </c>
      <c r="G49" s="69" t="e">
        <f aca="false">DATE(YEAR(K$2)+1, D49, E49)</f>
        <v>#VALUE!</v>
      </c>
      <c r="H49" s="69" t="str">
        <f aca="false">IF(F49&gt;K$2, F49, G49)</f>
        <v/>
      </c>
      <c r="I49" s="69"/>
      <c r="J49" s="69" t="e">
        <f aca="false">YEAR(H49)</f>
        <v>#VALUE!</v>
      </c>
      <c r="K49" s="69"/>
      <c r="L49" s="69"/>
      <c r="M49" s="47" t="n">
        <f aca="false">OR(ISBLANK(D49), ISBLANK(E49), ISTEXT(D49), ISTEXT(E49))</f>
        <v>1</v>
      </c>
      <c r="N49" s="47" t="e">
        <f aca="false">IF(Q49=0, "", "1 year")</f>
        <v>#VALUE!</v>
      </c>
      <c r="O49" s="47" t="e">
        <f aca="false">IF(OR(R49=0, R49=12), "", IF(R49=1, "1 month", R49&amp;" months"))</f>
        <v>#VALUE!</v>
      </c>
      <c r="P49" s="47" t="e">
        <f aca="false">IF(S49=0, "", IF(S49=1, "1 day", S49&amp;" days"))</f>
        <v>#VALUE!</v>
      </c>
      <c r="Q49" s="70" t="e">
        <f aca="false">ORG.OPENOFFICE.YEARS(K$2, H49, 0)</f>
        <v>#VALUE!</v>
      </c>
      <c r="R49" s="70" t="e">
        <f aca="false">ORG.OPENOFFICE.MONTHS(K$2, H49, 0)</f>
        <v>#VALUE!</v>
      </c>
      <c r="S49" s="70" t="e">
        <f aca="false">IF(L$2&lt;=E49, E49-L$2, _xlfn.DAYS(H49, DATE(J49, D49-1, L$2)))</f>
        <v>#VALUE!</v>
      </c>
      <c r="T49" s="71" t="str">
        <f aca="false">IF(M49, "", H49)</f>
        <v/>
      </c>
      <c r="U49" s="28" t="str">
        <f aca="false">IF(M49, "", TRIM(N49&amp;" "&amp;O49&amp;" "&amp;P49))</f>
        <v/>
      </c>
      <c r="V49" s="72" t="str">
        <f aca="false">IF(H49=I$2, "&lt;&gt;", "")</f>
        <v/>
      </c>
    </row>
    <row r="50" customFormat="false" ht="12.8" hidden="false" customHeight="false" outlineLevel="0" collapsed="false">
      <c r="A50" s="74"/>
      <c r="B50" s="74"/>
      <c r="C50" s="74"/>
      <c r="D50" s="27" t="str">
        <f aca="true">IF(INDIRECT("B50")=0, "", INDIRECT("B50"))</f>
        <v/>
      </c>
      <c r="E50" s="27" t="str">
        <f aca="true">IF(INDIRECT("C50")=0, "", INDIRECT("C50"))</f>
        <v/>
      </c>
      <c r="F50" s="69" t="str">
        <f aca="false">IF(M50, "", DATE(YEAR(K$2), D50, E50))</f>
        <v/>
      </c>
      <c r="G50" s="69" t="e">
        <f aca="false">DATE(YEAR(K$2)+1, D50, E50)</f>
        <v>#VALUE!</v>
      </c>
      <c r="H50" s="69" t="str">
        <f aca="false">IF(F50&gt;K$2, F50, G50)</f>
        <v/>
      </c>
      <c r="I50" s="69"/>
      <c r="J50" s="69" t="e">
        <f aca="false">YEAR(H50)</f>
        <v>#VALUE!</v>
      </c>
      <c r="K50" s="69"/>
      <c r="L50" s="69"/>
      <c r="M50" s="47" t="n">
        <f aca="false">OR(ISBLANK(D50), ISBLANK(E50), ISTEXT(D50), ISTEXT(E50))</f>
        <v>1</v>
      </c>
      <c r="N50" s="47" t="e">
        <f aca="false">IF(Q50=0, "", "1 year")</f>
        <v>#VALUE!</v>
      </c>
      <c r="O50" s="47" t="e">
        <f aca="false">IF(OR(R50=0, R50=12), "", IF(R50=1, "1 month", R50&amp;" months"))</f>
        <v>#VALUE!</v>
      </c>
      <c r="P50" s="47" t="e">
        <f aca="false">IF(S50=0, "", IF(S50=1, "1 day", S50&amp;" days"))</f>
        <v>#VALUE!</v>
      </c>
      <c r="Q50" s="70" t="e">
        <f aca="false">ORG.OPENOFFICE.YEARS(K$2, H50, 0)</f>
        <v>#VALUE!</v>
      </c>
      <c r="R50" s="70" t="e">
        <f aca="false">ORG.OPENOFFICE.MONTHS(K$2, H50, 0)</f>
        <v>#VALUE!</v>
      </c>
      <c r="S50" s="70" t="e">
        <f aca="false">IF(L$2&lt;=E50, E50-L$2, _xlfn.DAYS(H50, DATE(J50, D50-1, L$2)))</f>
        <v>#VALUE!</v>
      </c>
      <c r="T50" s="71" t="str">
        <f aca="false">IF(M50, "", H50)</f>
        <v/>
      </c>
      <c r="U50" s="28" t="str">
        <f aca="false">IF(M50, "", TRIM(N50&amp;" "&amp;O50&amp;" "&amp;P50))</f>
        <v/>
      </c>
      <c r="V50" s="72" t="str">
        <f aca="false">IF(H50=I$2, "&lt;&gt;", "")</f>
        <v/>
      </c>
    </row>
    <row r="51" customFormat="false" ht="12.8" hidden="false" customHeight="false" outlineLevel="0" collapsed="false">
      <c r="A51" s="74"/>
      <c r="B51" s="74"/>
      <c r="C51" s="74"/>
      <c r="D51" s="27" t="str">
        <f aca="true">IF(INDIRECT("B51")=0, "", INDIRECT("B51"))</f>
        <v/>
      </c>
      <c r="E51" s="27" t="str">
        <f aca="true">IF(INDIRECT("C51")=0, "", INDIRECT("C51"))</f>
        <v/>
      </c>
      <c r="F51" s="69" t="str">
        <f aca="false">IF(M51, "", DATE(YEAR(K$2), D51, E51))</f>
        <v/>
      </c>
      <c r="G51" s="69" t="e">
        <f aca="false">DATE(YEAR(K$2)+1, D51, E51)</f>
        <v>#VALUE!</v>
      </c>
      <c r="H51" s="69" t="str">
        <f aca="false">IF(F51&gt;K$2, F51, G51)</f>
        <v/>
      </c>
      <c r="I51" s="69"/>
      <c r="J51" s="69" t="e">
        <f aca="false">YEAR(H51)</f>
        <v>#VALUE!</v>
      </c>
      <c r="K51" s="69"/>
      <c r="L51" s="69"/>
      <c r="M51" s="47" t="n">
        <f aca="false">OR(ISBLANK(D51), ISBLANK(E51), ISTEXT(D51), ISTEXT(E51))</f>
        <v>1</v>
      </c>
      <c r="N51" s="47" t="e">
        <f aca="false">IF(Q51=0, "", "1 year")</f>
        <v>#VALUE!</v>
      </c>
      <c r="O51" s="47" t="e">
        <f aca="false">IF(OR(R51=0, R51=12), "", IF(R51=1, "1 month", R51&amp;" months"))</f>
        <v>#VALUE!</v>
      </c>
      <c r="P51" s="47" t="e">
        <f aca="false">IF(S51=0, "", IF(S51=1, "1 day", S51&amp;" days"))</f>
        <v>#VALUE!</v>
      </c>
      <c r="Q51" s="70" t="e">
        <f aca="false">ORG.OPENOFFICE.YEARS(K$2, H51, 0)</f>
        <v>#VALUE!</v>
      </c>
      <c r="R51" s="70" t="e">
        <f aca="false">ORG.OPENOFFICE.MONTHS(K$2, H51, 0)</f>
        <v>#VALUE!</v>
      </c>
      <c r="S51" s="70" t="e">
        <f aca="false">IF(L$2&lt;=E51, E51-L$2, _xlfn.DAYS(H51, DATE(J51, D51-1, L$2)))</f>
        <v>#VALUE!</v>
      </c>
      <c r="T51" s="71" t="str">
        <f aca="false">IF(M51, "", H51)</f>
        <v/>
      </c>
      <c r="U51" s="28" t="str">
        <f aca="false">IF(M51, "", TRIM(N51&amp;" "&amp;O51&amp;" "&amp;P51))</f>
        <v/>
      </c>
      <c r="V51" s="72" t="str">
        <f aca="false">IF(H51=I$2, "&lt;&gt;", "")</f>
        <v/>
      </c>
    </row>
    <row r="52" customFormat="false" ht="12.8" hidden="false" customHeight="false" outlineLevel="0" collapsed="false">
      <c r="A52" s="74"/>
      <c r="B52" s="74"/>
      <c r="C52" s="74"/>
      <c r="D52" s="27" t="str">
        <f aca="true">IF(INDIRECT("B52")=0, "", INDIRECT("B52"))</f>
        <v/>
      </c>
      <c r="E52" s="27" t="str">
        <f aca="true">IF(INDIRECT("C52")=0, "", INDIRECT("C52"))</f>
        <v/>
      </c>
      <c r="F52" s="69" t="str">
        <f aca="false">IF(M52, "", DATE(YEAR(K$2), D52, E52))</f>
        <v/>
      </c>
      <c r="G52" s="69" t="e">
        <f aca="false">DATE(YEAR(K$2)+1, D52, E52)</f>
        <v>#VALUE!</v>
      </c>
      <c r="H52" s="69" t="str">
        <f aca="false">IF(F52&gt;K$2, F52, G52)</f>
        <v/>
      </c>
      <c r="I52" s="69"/>
      <c r="J52" s="69" t="e">
        <f aca="false">YEAR(H52)</f>
        <v>#VALUE!</v>
      </c>
      <c r="K52" s="69"/>
      <c r="L52" s="69"/>
      <c r="M52" s="47" t="n">
        <f aca="false">OR(ISBLANK(D52), ISBLANK(E52), ISTEXT(D52), ISTEXT(E52))</f>
        <v>1</v>
      </c>
      <c r="N52" s="47" t="e">
        <f aca="false">IF(Q52=0, "", "1 year")</f>
        <v>#VALUE!</v>
      </c>
      <c r="O52" s="47" t="e">
        <f aca="false">IF(OR(R52=0, R52=12), "", IF(R52=1, "1 month", R52&amp;" months"))</f>
        <v>#VALUE!</v>
      </c>
      <c r="P52" s="47" t="e">
        <f aca="false">IF(S52=0, "", IF(S52=1, "1 day", S52&amp;" days"))</f>
        <v>#VALUE!</v>
      </c>
      <c r="Q52" s="70" t="e">
        <f aca="false">ORG.OPENOFFICE.YEARS(K$2, H52, 0)</f>
        <v>#VALUE!</v>
      </c>
      <c r="R52" s="70" t="e">
        <f aca="false">ORG.OPENOFFICE.MONTHS(K$2, H52, 0)</f>
        <v>#VALUE!</v>
      </c>
      <c r="S52" s="70" t="e">
        <f aca="false">IF(L$2&lt;=E52, E52-L$2, _xlfn.DAYS(H52, DATE(J52, D52-1, L$2)))</f>
        <v>#VALUE!</v>
      </c>
      <c r="T52" s="71" t="str">
        <f aca="false">IF(M52, "", H52)</f>
        <v/>
      </c>
      <c r="U52" s="28" t="str">
        <f aca="false">IF(M52, "", TRIM(N52&amp;" "&amp;O52&amp;" "&amp;P52))</f>
        <v/>
      </c>
      <c r="V52" s="72" t="str">
        <f aca="false">IF(H52=I$2, "&lt;&gt;", "")</f>
        <v/>
      </c>
    </row>
    <row r="53" customFormat="false" ht="12.8" hidden="false" customHeight="false" outlineLevel="0" collapsed="false">
      <c r="A53" s="74"/>
      <c r="B53" s="74"/>
      <c r="C53" s="74"/>
      <c r="D53" s="27" t="str">
        <f aca="true">IF(INDIRECT("B53")=0, "", INDIRECT("B53"))</f>
        <v/>
      </c>
      <c r="E53" s="27" t="str">
        <f aca="true">IF(INDIRECT("C53")=0, "", INDIRECT("C53"))</f>
        <v/>
      </c>
      <c r="F53" s="69" t="str">
        <f aca="false">IF(M53, "", DATE(YEAR(K$2), D53, E53))</f>
        <v/>
      </c>
      <c r="G53" s="69" t="e">
        <f aca="false">DATE(YEAR(K$2)+1, D53, E53)</f>
        <v>#VALUE!</v>
      </c>
      <c r="H53" s="69" t="str">
        <f aca="false">IF(F53&gt;K$2, F53, G53)</f>
        <v/>
      </c>
      <c r="I53" s="69"/>
      <c r="J53" s="69" t="e">
        <f aca="false">YEAR(H53)</f>
        <v>#VALUE!</v>
      </c>
      <c r="K53" s="69"/>
      <c r="L53" s="69"/>
      <c r="M53" s="47" t="n">
        <f aca="false">OR(ISBLANK(D53), ISBLANK(E53), ISTEXT(D53), ISTEXT(E53))</f>
        <v>1</v>
      </c>
      <c r="N53" s="47" t="e">
        <f aca="false">IF(Q53=0, "", "1 year")</f>
        <v>#VALUE!</v>
      </c>
      <c r="O53" s="47" t="e">
        <f aca="false">IF(OR(R53=0, R53=12), "", IF(R53=1, "1 month", R53&amp;" months"))</f>
        <v>#VALUE!</v>
      </c>
      <c r="P53" s="47" t="e">
        <f aca="false">IF(S53=0, "", IF(S53=1, "1 day", S53&amp;" days"))</f>
        <v>#VALUE!</v>
      </c>
      <c r="Q53" s="70" t="e">
        <f aca="false">ORG.OPENOFFICE.YEARS(K$2, H53, 0)</f>
        <v>#VALUE!</v>
      </c>
      <c r="R53" s="70" t="e">
        <f aca="false">ORG.OPENOFFICE.MONTHS(K$2, H53, 0)</f>
        <v>#VALUE!</v>
      </c>
      <c r="S53" s="70" t="e">
        <f aca="false">IF(L$2&lt;=E53, E53-L$2, _xlfn.DAYS(H53, DATE(J53, D53-1, L$2)))</f>
        <v>#VALUE!</v>
      </c>
      <c r="T53" s="71" t="str">
        <f aca="false">IF(M53, "", H53)</f>
        <v/>
      </c>
      <c r="U53" s="28" t="str">
        <f aca="false">IF(M53, "", TRIM(N53&amp;" "&amp;O53&amp;" "&amp;P53))</f>
        <v/>
      </c>
      <c r="V53" s="72" t="str">
        <f aca="false">IF(H53=I$2, "&lt;&gt;", "")</f>
        <v/>
      </c>
    </row>
    <row r="54" customFormat="false" ht="12.8" hidden="false" customHeight="false" outlineLevel="0" collapsed="false">
      <c r="A54" s="74"/>
      <c r="B54" s="74"/>
      <c r="C54" s="74"/>
      <c r="D54" s="27" t="str">
        <f aca="true">IF(INDIRECT("B54")=0, "", INDIRECT("B54"))</f>
        <v/>
      </c>
      <c r="E54" s="27" t="str">
        <f aca="true">IF(INDIRECT("C54")=0, "", INDIRECT("C54"))</f>
        <v/>
      </c>
      <c r="F54" s="69" t="str">
        <f aca="false">IF(M54, "", DATE(YEAR(K$2), D54, E54))</f>
        <v/>
      </c>
      <c r="G54" s="69" t="e">
        <f aca="false">DATE(YEAR(K$2)+1, D54, E54)</f>
        <v>#VALUE!</v>
      </c>
      <c r="H54" s="69" t="str">
        <f aca="false">IF(F54&gt;K$2, F54, G54)</f>
        <v/>
      </c>
      <c r="I54" s="69"/>
      <c r="J54" s="69" t="e">
        <f aca="false">YEAR(H54)</f>
        <v>#VALUE!</v>
      </c>
      <c r="K54" s="69"/>
      <c r="L54" s="69"/>
      <c r="M54" s="47" t="n">
        <f aca="false">OR(ISBLANK(D54), ISBLANK(E54), ISTEXT(D54), ISTEXT(E54))</f>
        <v>1</v>
      </c>
      <c r="N54" s="47" t="e">
        <f aca="false">IF(Q54=0, "", "1 year")</f>
        <v>#VALUE!</v>
      </c>
      <c r="O54" s="47" t="e">
        <f aca="false">IF(OR(R54=0, R54=12), "", IF(R54=1, "1 month", R54&amp;" months"))</f>
        <v>#VALUE!</v>
      </c>
      <c r="P54" s="47" t="e">
        <f aca="false">IF(S54=0, "", IF(S54=1, "1 day", S54&amp;" days"))</f>
        <v>#VALUE!</v>
      </c>
      <c r="Q54" s="70" t="e">
        <f aca="false">ORG.OPENOFFICE.YEARS(K$2, H54, 0)</f>
        <v>#VALUE!</v>
      </c>
      <c r="R54" s="70" t="e">
        <f aca="false">ORG.OPENOFFICE.MONTHS(K$2, H54, 0)</f>
        <v>#VALUE!</v>
      </c>
      <c r="S54" s="70" t="e">
        <f aca="false">IF(L$2&lt;=E54, E54-L$2, _xlfn.DAYS(H54, DATE(J54, D54-1, L$2)))</f>
        <v>#VALUE!</v>
      </c>
      <c r="T54" s="71" t="str">
        <f aca="false">IF(M54, "", H54)</f>
        <v/>
      </c>
      <c r="U54" s="28" t="str">
        <f aca="false">IF(M54, "", TRIM(N54&amp;" "&amp;O54&amp;" "&amp;P54))</f>
        <v/>
      </c>
      <c r="V54" s="72" t="str">
        <f aca="false">IF(H54=I$2, "&lt;&gt;", "")</f>
        <v/>
      </c>
    </row>
    <row r="55" customFormat="false" ht="12.8" hidden="false" customHeight="false" outlineLevel="0" collapsed="false">
      <c r="A55" s="74"/>
      <c r="B55" s="74"/>
      <c r="C55" s="74"/>
      <c r="D55" s="27" t="str">
        <f aca="true">IF(INDIRECT("B55")=0, "", INDIRECT("B55"))</f>
        <v/>
      </c>
      <c r="E55" s="27" t="str">
        <f aca="true">IF(INDIRECT("C55")=0, "", INDIRECT("C55"))</f>
        <v/>
      </c>
      <c r="F55" s="69" t="str">
        <f aca="false">IF(M55, "", DATE(YEAR(K$2), D55, E55))</f>
        <v/>
      </c>
      <c r="G55" s="69" t="e">
        <f aca="false">DATE(YEAR(K$2)+1, D55, E55)</f>
        <v>#VALUE!</v>
      </c>
      <c r="H55" s="69" t="str">
        <f aca="false">IF(F55&gt;K$2, F55, G55)</f>
        <v/>
      </c>
      <c r="I55" s="69"/>
      <c r="J55" s="69" t="e">
        <f aca="false">YEAR(H55)</f>
        <v>#VALUE!</v>
      </c>
      <c r="K55" s="69"/>
      <c r="L55" s="69"/>
      <c r="M55" s="47" t="n">
        <f aca="false">OR(ISBLANK(D55), ISBLANK(E55), ISTEXT(D55), ISTEXT(E55))</f>
        <v>1</v>
      </c>
      <c r="N55" s="47" t="e">
        <f aca="false">IF(Q55=0, "", "1 year")</f>
        <v>#VALUE!</v>
      </c>
      <c r="O55" s="47" t="e">
        <f aca="false">IF(OR(R55=0, R55=12), "", IF(R55=1, "1 month", R55&amp;" months"))</f>
        <v>#VALUE!</v>
      </c>
      <c r="P55" s="47" t="e">
        <f aca="false">IF(S55=0, "", IF(S55=1, "1 day", S55&amp;" days"))</f>
        <v>#VALUE!</v>
      </c>
      <c r="Q55" s="70" t="e">
        <f aca="false">ORG.OPENOFFICE.YEARS(K$2, H55, 0)</f>
        <v>#VALUE!</v>
      </c>
      <c r="R55" s="70" t="e">
        <f aca="false">ORG.OPENOFFICE.MONTHS(K$2, H55, 0)</f>
        <v>#VALUE!</v>
      </c>
      <c r="S55" s="70" t="e">
        <f aca="false">IF(L$2&lt;=E55, E55-L$2, _xlfn.DAYS(H55, DATE(J55, D55-1, L$2)))</f>
        <v>#VALUE!</v>
      </c>
      <c r="T55" s="71" t="str">
        <f aca="false">IF(M55, "", H55)</f>
        <v/>
      </c>
      <c r="U55" s="28" t="str">
        <f aca="false">IF(M55, "", TRIM(N55&amp;" "&amp;O55&amp;" "&amp;P55))</f>
        <v/>
      </c>
      <c r="V55" s="72" t="str">
        <f aca="false">IF(H55=I$2, "&lt;&gt;", "")</f>
        <v/>
      </c>
    </row>
    <row r="56" customFormat="false" ht="12.8" hidden="false" customHeight="false" outlineLevel="0" collapsed="false">
      <c r="A56" s="74"/>
      <c r="B56" s="74"/>
      <c r="C56" s="74"/>
      <c r="D56" s="27" t="str">
        <f aca="true">IF(INDIRECT("B56")=0, "", INDIRECT("B56"))</f>
        <v/>
      </c>
      <c r="E56" s="27" t="str">
        <f aca="true">IF(INDIRECT("C56")=0, "", INDIRECT("C56"))</f>
        <v/>
      </c>
      <c r="F56" s="69" t="str">
        <f aca="false">IF(M56, "", DATE(YEAR(K$2), D56, E56))</f>
        <v/>
      </c>
      <c r="G56" s="69" t="e">
        <f aca="false">DATE(YEAR(K$2)+1, D56, E56)</f>
        <v>#VALUE!</v>
      </c>
      <c r="H56" s="69" t="str">
        <f aca="false">IF(F56&gt;K$2, F56, G56)</f>
        <v/>
      </c>
      <c r="I56" s="69"/>
      <c r="J56" s="69" t="e">
        <f aca="false">YEAR(H56)</f>
        <v>#VALUE!</v>
      </c>
      <c r="K56" s="69"/>
      <c r="L56" s="69"/>
      <c r="M56" s="47" t="n">
        <f aca="false">OR(ISBLANK(D56), ISBLANK(E56), ISTEXT(D56), ISTEXT(E56))</f>
        <v>1</v>
      </c>
      <c r="N56" s="47" t="e">
        <f aca="false">IF(Q56=0, "", "1 year")</f>
        <v>#VALUE!</v>
      </c>
      <c r="O56" s="47" t="e">
        <f aca="false">IF(OR(R56=0, R56=12), "", IF(R56=1, "1 month", R56&amp;" months"))</f>
        <v>#VALUE!</v>
      </c>
      <c r="P56" s="47" t="e">
        <f aca="false">IF(S56=0, "", IF(S56=1, "1 day", S56&amp;" days"))</f>
        <v>#VALUE!</v>
      </c>
      <c r="Q56" s="70" t="e">
        <f aca="false">ORG.OPENOFFICE.YEARS(K$2, H56, 0)</f>
        <v>#VALUE!</v>
      </c>
      <c r="R56" s="70" t="e">
        <f aca="false">ORG.OPENOFFICE.MONTHS(K$2, H56, 0)</f>
        <v>#VALUE!</v>
      </c>
      <c r="S56" s="70" t="e">
        <f aca="false">IF(L$2&lt;=E56, E56-L$2, _xlfn.DAYS(H56, DATE(J56, D56-1, L$2)))</f>
        <v>#VALUE!</v>
      </c>
      <c r="T56" s="71" t="str">
        <f aca="false">IF(M56, "", H56)</f>
        <v/>
      </c>
      <c r="U56" s="28" t="str">
        <f aca="false">IF(M56, "", TRIM(N56&amp;" "&amp;O56&amp;" "&amp;P56))</f>
        <v/>
      </c>
      <c r="V56" s="72" t="str">
        <f aca="false">IF(H56=I$2, "&lt;&gt;", "")</f>
        <v/>
      </c>
    </row>
    <row r="57" customFormat="false" ht="12.8" hidden="false" customHeight="false" outlineLevel="0" collapsed="false">
      <c r="A57" s="74"/>
      <c r="B57" s="74"/>
      <c r="C57" s="74"/>
      <c r="D57" s="27" t="str">
        <f aca="true">IF(INDIRECT("B57")=0, "", INDIRECT("B57"))</f>
        <v/>
      </c>
      <c r="E57" s="27" t="str">
        <f aca="true">IF(INDIRECT("C57")=0, "", INDIRECT("C57"))</f>
        <v/>
      </c>
      <c r="F57" s="69" t="str">
        <f aca="false">IF(M57, "", DATE(YEAR(K$2), D57, E57))</f>
        <v/>
      </c>
      <c r="G57" s="69" t="e">
        <f aca="false">DATE(YEAR(K$2)+1, D57, E57)</f>
        <v>#VALUE!</v>
      </c>
      <c r="H57" s="69" t="str">
        <f aca="false">IF(F57&gt;K$2, F57, G57)</f>
        <v/>
      </c>
      <c r="I57" s="69"/>
      <c r="J57" s="69" t="e">
        <f aca="false">YEAR(H57)</f>
        <v>#VALUE!</v>
      </c>
      <c r="K57" s="69"/>
      <c r="L57" s="69"/>
      <c r="M57" s="47" t="n">
        <f aca="false">OR(ISBLANK(D57), ISBLANK(E57), ISTEXT(D57), ISTEXT(E57))</f>
        <v>1</v>
      </c>
      <c r="N57" s="47" t="e">
        <f aca="false">IF(Q57=0, "", "1 year")</f>
        <v>#VALUE!</v>
      </c>
      <c r="O57" s="47" t="e">
        <f aca="false">IF(OR(R57=0, R57=12), "", IF(R57=1, "1 month", R57&amp;" months"))</f>
        <v>#VALUE!</v>
      </c>
      <c r="P57" s="47" t="e">
        <f aca="false">IF(S57=0, "", IF(S57=1, "1 day", S57&amp;" days"))</f>
        <v>#VALUE!</v>
      </c>
      <c r="Q57" s="70" t="e">
        <f aca="false">ORG.OPENOFFICE.YEARS(K$2, H57, 0)</f>
        <v>#VALUE!</v>
      </c>
      <c r="R57" s="70" t="e">
        <f aca="false">ORG.OPENOFFICE.MONTHS(K$2, H57, 0)</f>
        <v>#VALUE!</v>
      </c>
      <c r="S57" s="70" t="e">
        <f aca="false">IF(L$2&lt;=E57, E57-L$2, _xlfn.DAYS(H57, DATE(J57, D57-1, L$2)))</f>
        <v>#VALUE!</v>
      </c>
      <c r="T57" s="71" t="str">
        <f aca="false">IF(M57, "", H57)</f>
        <v/>
      </c>
      <c r="U57" s="28" t="str">
        <f aca="false">IF(M57, "", TRIM(N57&amp;" "&amp;O57&amp;" "&amp;P57))</f>
        <v/>
      </c>
      <c r="V57" s="72" t="str">
        <f aca="false">IF(H57=I$2, "&lt;&gt;", "")</f>
        <v/>
      </c>
    </row>
    <row r="58" customFormat="false" ht="12.8" hidden="false" customHeight="false" outlineLevel="0" collapsed="false">
      <c r="A58" s="74"/>
      <c r="B58" s="74"/>
      <c r="C58" s="74"/>
      <c r="D58" s="27" t="str">
        <f aca="true">IF(INDIRECT("B58")=0, "", INDIRECT("B58"))</f>
        <v/>
      </c>
      <c r="E58" s="27" t="str">
        <f aca="true">IF(INDIRECT("C58")=0, "", INDIRECT("C58"))</f>
        <v/>
      </c>
      <c r="F58" s="69" t="str">
        <f aca="false">IF(M58, "", DATE(YEAR(K$2), D58, E58))</f>
        <v/>
      </c>
      <c r="G58" s="69" t="e">
        <f aca="false">DATE(YEAR(K$2)+1, D58, E58)</f>
        <v>#VALUE!</v>
      </c>
      <c r="H58" s="69" t="str">
        <f aca="false">IF(F58&gt;K$2, F58, G58)</f>
        <v/>
      </c>
      <c r="I58" s="69"/>
      <c r="J58" s="69" t="e">
        <f aca="false">YEAR(H58)</f>
        <v>#VALUE!</v>
      </c>
      <c r="K58" s="69"/>
      <c r="L58" s="69"/>
      <c r="M58" s="47" t="n">
        <f aca="false">OR(ISBLANK(D58), ISBLANK(E58), ISTEXT(D58), ISTEXT(E58))</f>
        <v>1</v>
      </c>
      <c r="N58" s="47" t="e">
        <f aca="false">IF(Q58=0, "", "1 year")</f>
        <v>#VALUE!</v>
      </c>
      <c r="O58" s="47" t="e">
        <f aca="false">IF(OR(R58=0, R58=12), "", IF(R58=1, "1 month", R58&amp;" months"))</f>
        <v>#VALUE!</v>
      </c>
      <c r="P58" s="47" t="e">
        <f aca="false">IF(S58=0, "", IF(S58=1, "1 day", S58&amp;" days"))</f>
        <v>#VALUE!</v>
      </c>
      <c r="Q58" s="70" t="e">
        <f aca="false">ORG.OPENOFFICE.YEARS(K$2, H58, 0)</f>
        <v>#VALUE!</v>
      </c>
      <c r="R58" s="70" t="e">
        <f aca="false">ORG.OPENOFFICE.MONTHS(K$2, H58, 0)</f>
        <v>#VALUE!</v>
      </c>
      <c r="S58" s="70" t="e">
        <f aca="false">IF(L$2&lt;=E58, E58-L$2, _xlfn.DAYS(H58, DATE(J58, D58-1, L$2)))</f>
        <v>#VALUE!</v>
      </c>
      <c r="T58" s="71" t="str">
        <f aca="false">IF(M58, "", H58)</f>
        <v/>
      </c>
      <c r="U58" s="28" t="str">
        <f aca="false">IF(M58, "", TRIM(N58&amp;" "&amp;O58&amp;" "&amp;P58))</f>
        <v/>
      </c>
      <c r="V58" s="72" t="str">
        <f aca="false">IF(H58=I$2, "&lt;&gt;", "")</f>
        <v/>
      </c>
    </row>
    <row r="59" customFormat="false" ht="12.8" hidden="false" customHeight="false" outlineLevel="0" collapsed="false">
      <c r="A59" s="74"/>
      <c r="B59" s="74"/>
      <c r="C59" s="74"/>
      <c r="D59" s="27" t="str">
        <f aca="true">IF(INDIRECT("B59")=0, "", INDIRECT("B59"))</f>
        <v/>
      </c>
      <c r="E59" s="27" t="str">
        <f aca="true">IF(INDIRECT("C59")=0, "", INDIRECT("C59"))</f>
        <v/>
      </c>
      <c r="F59" s="69" t="str">
        <f aca="false">IF(M59, "", DATE(YEAR(K$2), D59, E59))</f>
        <v/>
      </c>
      <c r="G59" s="69" t="e">
        <f aca="false">DATE(YEAR(K$2)+1, D59, E59)</f>
        <v>#VALUE!</v>
      </c>
      <c r="H59" s="69" t="str">
        <f aca="false">IF(F59&gt;K$2, F59, G59)</f>
        <v/>
      </c>
      <c r="I59" s="69"/>
      <c r="J59" s="69" t="e">
        <f aca="false">YEAR(H59)</f>
        <v>#VALUE!</v>
      </c>
      <c r="K59" s="69"/>
      <c r="L59" s="69"/>
      <c r="M59" s="47" t="n">
        <f aca="false">OR(ISBLANK(D59), ISBLANK(E59), ISTEXT(D59), ISTEXT(E59))</f>
        <v>1</v>
      </c>
      <c r="N59" s="47" t="e">
        <f aca="false">IF(Q59=0, "", "1 year")</f>
        <v>#VALUE!</v>
      </c>
      <c r="O59" s="47" t="e">
        <f aca="false">IF(OR(R59=0, R59=12), "", IF(R59=1, "1 month", R59&amp;" months"))</f>
        <v>#VALUE!</v>
      </c>
      <c r="P59" s="47" t="e">
        <f aca="false">IF(S59=0, "", IF(S59=1, "1 day", S59&amp;" days"))</f>
        <v>#VALUE!</v>
      </c>
      <c r="Q59" s="70" t="e">
        <f aca="false">ORG.OPENOFFICE.YEARS(K$2, H59, 0)</f>
        <v>#VALUE!</v>
      </c>
      <c r="R59" s="70" t="e">
        <f aca="false">ORG.OPENOFFICE.MONTHS(K$2, H59, 0)</f>
        <v>#VALUE!</v>
      </c>
      <c r="S59" s="70" t="e">
        <f aca="false">IF(L$2&lt;=E59, E59-L$2, _xlfn.DAYS(H59, DATE(J59, D59-1, L$2)))</f>
        <v>#VALUE!</v>
      </c>
      <c r="T59" s="71" t="str">
        <f aca="false">IF(M59, "", H59)</f>
        <v/>
      </c>
      <c r="U59" s="28" t="str">
        <f aca="false">IF(M59, "", TRIM(N59&amp;" "&amp;O59&amp;" "&amp;P59))</f>
        <v/>
      </c>
      <c r="V59" s="72" t="str">
        <f aca="false">IF(H59=I$2, "&lt;&gt;", "")</f>
        <v/>
      </c>
    </row>
    <row r="60" customFormat="false" ht="12.8" hidden="false" customHeight="false" outlineLevel="0" collapsed="false">
      <c r="A60" s="74"/>
      <c r="B60" s="74"/>
      <c r="C60" s="74"/>
      <c r="D60" s="27" t="str">
        <f aca="true">IF(INDIRECT("B60")=0, "", INDIRECT("B60"))</f>
        <v/>
      </c>
      <c r="E60" s="27" t="str">
        <f aca="true">IF(INDIRECT("C60")=0, "", INDIRECT("C60"))</f>
        <v/>
      </c>
      <c r="F60" s="69" t="str">
        <f aca="false">IF(M60, "", DATE(YEAR(K$2), D60, E60))</f>
        <v/>
      </c>
      <c r="G60" s="69" t="e">
        <f aca="false">DATE(YEAR(K$2)+1, D60, E60)</f>
        <v>#VALUE!</v>
      </c>
      <c r="H60" s="69" t="str">
        <f aca="false">IF(F60&gt;K$2, F60, G60)</f>
        <v/>
      </c>
      <c r="I60" s="69"/>
      <c r="J60" s="69" t="e">
        <f aca="false">YEAR(H60)</f>
        <v>#VALUE!</v>
      </c>
      <c r="K60" s="69"/>
      <c r="L60" s="69"/>
      <c r="M60" s="47" t="n">
        <f aca="false">OR(ISBLANK(D60), ISBLANK(E60), ISTEXT(D60), ISTEXT(E60))</f>
        <v>1</v>
      </c>
      <c r="N60" s="47" t="e">
        <f aca="false">IF(Q60=0, "", "1 year")</f>
        <v>#VALUE!</v>
      </c>
      <c r="O60" s="47" t="e">
        <f aca="false">IF(OR(R60=0, R60=12), "", IF(R60=1, "1 month", R60&amp;" months"))</f>
        <v>#VALUE!</v>
      </c>
      <c r="P60" s="47" t="e">
        <f aca="false">IF(S60=0, "", IF(S60=1, "1 day", S60&amp;" days"))</f>
        <v>#VALUE!</v>
      </c>
      <c r="Q60" s="70" t="e">
        <f aca="false">ORG.OPENOFFICE.YEARS(K$2, H60, 0)</f>
        <v>#VALUE!</v>
      </c>
      <c r="R60" s="70" t="e">
        <f aca="false">ORG.OPENOFFICE.MONTHS(K$2, H60, 0)</f>
        <v>#VALUE!</v>
      </c>
      <c r="S60" s="70" t="e">
        <f aca="false">IF(L$2&lt;=E60, E60-L$2, _xlfn.DAYS(H60, DATE(J60, D60-1, L$2)))</f>
        <v>#VALUE!</v>
      </c>
      <c r="T60" s="71" t="str">
        <f aca="false">IF(M60, "", H60)</f>
        <v/>
      </c>
      <c r="U60" s="28" t="str">
        <f aca="false">IF(M60, "", TRIM(N60&amp;" "&amp;O60&amp;" "&amp;P60))</f>
        <v/>
      </c>
      <c r="V60" s="72" t="str">
        <f aca="false">IF(H60=I$2, "&lt;&gt;", "")</f>
        <v/>
      </c>
    </row>
    <row r="61" customFormat="false" ht="12.8" hidden="false" customHeight="false" outlineLevel="0" collapsed="false">
      <c r="A61" s="74"/>
      <c r="B61" s="74"/>
      <c r="C61" s="74"/>
      <c r="D61" s="27" t="str">
        <f aca="true">IF(INDIRECT("B61")=0, "", INDIRECT("B61"))</f>
        <v/>
      </c>
      <c r="E61" s="27" t="str">
        <f aca="true">IF(INDIRECT("C61")=0, "", INDIRECT("C61"))</f>
        <v/>
      </c>
      <c r="F61" s="69" t="str">
        <f aca="false">IF(M61, "", DATE(YEAR(K$2), D61, E61))</f>
        <v/>
      </c>
      <c r="G61" s="69" t="e">
        <f aca="false">DATE(YEAR(K$2)+1, D61, E61)</f>
        <v>#VALUE!</v>
      </c>
      <c r="H61" s="69" t="str">
        <f aca="false">IF(F61&gt;K$2, F61, G61)</f>
        <v/>
      </c>
      <c r="I61" s="69"/>
      <c r="J61" s="69" t="e">
        <f aca="false">YEAR(H61)</f>
        <v>#VALUE!</v>
      </c>
      <c r="K61" s="69"/>
      <c r="L61" s="69"/>
      <c r="M61" s="47" t="n">
        <f aca="false">OR(ISBLANK(D61), ISBLANK(E61), ISTEXT(D61), ISTEXT(E61))</f>
        <v>1</v>
      </c>
      <c r="N61" s="47" t="e">
        <f aca="false">IF(Q61=0, "", "1 year")</f>
        <v>#VALUE!</v>
      </c>
      <c r="O61" s="47" t="e">
        <f aca="false">IF(OR(R61=0, R61=12), "", IF(R61=1, "1 month", R61&amp;" months"))</f>
        <v>#VALUE!</v>
      </c>
      <c r="P61" s="47" t="e">
        <f aca="false">IF(S61=0, "", IF(S61=1, "1 day", S61&amp;" days"))</f>
        <v>#VALUE!</v>
      </c>
      <c r="Q61" s="70" t="e">
        <f aca="false">ORG.OPENOFFICE.YEARS(K$2, H61, 0)</f>
        <v>#VALUE!</v>
      </c>
      <c r="R61" s="70" t="e">
        <f aca="false">ORG.OPENOFFICE.MONTHS(K$2, H61, 0)</f>
        <v>#VALUE!</v>
      </c>
      <c r="S61" s="70" t="e">
        <f aca="false">IF(L$2&lt;=E61, E61-L$2, _xlfn.DAYS(H61, DATE(J61, D61-1, L$2)))</f>
        <v>#VALUE!</v>
      </c>
      <c r="T61" s="71" t="str">
        <f aca="false">IF(M61, "", H61)</f>
        <v/>
      </c>
      <c r="U61" s="28" t="str">
        <f aca="false">IF(M61, "", TRIM(N61&amp;" "&amp;O61&amp;" "&amp;P61))</f>
        <v/>
      </c>
      <c r="V61" s="72" t="str">
        <f aca="false">IF(H61=I$2, "&lt;&gt;", "")</f>
        <v/>
      </c>
    </row>
    <row r="62" customFormat="false" ht="12.8" hidden="false" customHeight="false" outlineLevel="0" collapsed="false">
      <c r="A62" s="74"/>
      <c r="B62" s="74"/>
      <c r="C62" s="74"/>
      <c r="D62" s="27" t="str">
        <f aca="true">IF(INDIRECT("B62")=0, "", INDIRECT("B62"))</f>
        <v/>
      </c>
      <c r="E62" s="27" t="str">
        <f aca="true">IF(INDIRECT("C62")=0, "", INDIRECT("C62"))</f>
        <v/>
      </c>
      <c r="F62" s="69" t="str">
        <f aca="false">IF(M62, "", DATE(YEAR(K$2), D62, E62))</f>
        <v/>
      </c>
      <c r="G62" s="69" t="e">
        <f aca="false">DATE(YEAR(K$2)+1, D62, E62)</f>
        <v>#VALUE!</v>
      </c>
      <c r="H62" s="69" t="str">
        <f aca="false">IF(F62&gt;K$2, F62, G62)</f>
        <v/>
      </c>
      <c r="I62" s="69"/>
      <c r="J62" s="69" t="e">
        <f aca="false">YEAR(H62)</f>
        <v>#VALUE!</v>
      </c>
      <c r="K62" s="69"/>
      <c r="L62" s="69"/>
      <c r="M62" s="47" t="n">
        <f aca="false">OR(ISBLANK(D62), ISBLANK(E62), ISTEXT(D62), ISTEXT(E62))</f>
        <v>1</v>
      </c>
      <c r="N62" s="47" t="e">
        <f aca="false">IF(Q62=0, "", "1 year")</f>
        <v>#VALUE!</v>
      </c>
      <c r="O62" s="47" t="e">
        <f aca="false">IF(OR(R62=0, R62=12), "", IF(R62=1, "1 month", R62&amp;" months"))</f>
        <v>#VALUE!</v>
      </c>
      <c r="P62" s="47" t="e">
        <f aca="false">IF(S62=0, "", IF(S62=1, "1 day", S62&amp;" days"))</f>
        <v>#VALUE!</v>
      </c>
      <c r="Q62" s="70" t="e">
        <f aca="false">ORG.OPENOFFICE.YEARS(K$2, H62, 0)</f>
        <v>#VALUE!</v>
      </c>
      <c r="R62" s="70" t="e">
        <f aca="false">ORG.OPENOFFICE.MONTHS(K$2, H62, 0)</f>
        <v>#VALUE!</v>
      </c>
      <c r="S62" s="70" t="e">
        <f aca="false">IF(L$2&lt;=E62, E62-L$2, _xlfn.DAYS(H62, DATE(J62, D62-1, L$2)))</f>
        <v>#VALUE!</v>
      </c>
      <c r="T62" s="71" t="str">
        <f aca="false">IF(M62, "", H62)</f>
        <v/>
      </c>
      <c r="U62" s="28" t="str">
        <f aca="false">IF(M62, "", TRIM(N62&amp;" "&amp;O62&amp;" "&amp;P62))</f>
        <v/>
      </c>
      <c r="V62" s="72" t="str">
        <f aca="false">IF(H62=I$2, "&lt;&gt;", "")</f>
        <v/>
      </c>
    </row>
    <row r="63" customFormat="false" ht="12.8" hidden="false" customHeight="false" outlineLevel="0" collapsed="false">
      <c r="A63" s="74"/>
      <c r="B63" s="74"/>
      <c r="C63" s="74"/>
      <c r="D63" s="27" t="str">
        <f aca="true">IF(INDIRECT("B63")=0, "", INDIRECT("B63"))</f>
        <v/>
      </c>
      <c r="E63" s="27" t="str">
        <f aca="true">IF(INDIRECT("C63")=0, "", INDIRECT("C63"))</f>
        <v/>
      </c>
      <c r="F63" s="69" t="str">
        <f aca="false">IF(M63, "", DATE(YEAR(K$2), D63, E63))</f>
        <v/>
      </c>
      <c r="G63" s="69" t="e">
        <f aca="false">DATE(YEAR(K$2)+1, D63, E63)</f>
        <v>#VALUE!</v>
      </c>
      <c r="H63" s="69" t="str">
        <f aca="false">IF(F63&gt;K$2, F63, G63)</f>
        <v/>
      </c>
      <c r="I63" s="69"/>
      <c r="J63" s="69" t="e">
        <f aca="false">YEAR(H63)</f>
        <v>#VALUE!</v>
      </c>
      <c r="K63" s="69"/>
      <c r="L63" s="69"/>
      <c r="M63" s="47" t="n">
        <f aca="false">OR(ISBLANK(D63), ISBLANK(E63), ISTEXT(D63), ISTEXT(E63))</f>
        <v>1</v>
      </c>
      <c r="N63" s="47" t="e">
        <f aca="false">IF(Q63=0, "", "1 year")</f>
        <v>#VALUE!</v>
      </c>
      <c r="O63" s="47" t="e">
        <f aca="false">IF(OR(R63=0, R63=12), "", IF(R63=1, "1 month", R63&amp;" months"))</f>
        <v>#VALUE!</v>
      </c>
      <c r="P63" s="47" t="e">
        <f aca="false">IF(S63=0, "", IF(S63=1, "1 day", S63&amp;" days"))</f>
        <v>#VALUE!</v>
      </c>
      <c r="Q63" s="70" t="e">
        <f aca="false">ORG.OPENOFFICE.YEARS(K$2, H63, 0)</f>
        <v>#VALUE!</v>
      </c>
      <c r="R63" s="70" t="e">
        <f aca="false">ORG.OPENOFFICE.MONTHS(K$2, H63, 0)</f>
        <v>#VALUE!</v>
      </c>
      <c r="S63" s="70" t="e">
        <f aca="false">IF(L$2&lt;=E63, E63-L$2, _xlfn.DAYS(H63, DATE(J63, D63-1, L$2)))</f>
        <v>#VALUE!</v>
      </c>
      <c r="T63" s="71" t="str">
        <f aca="false">IF(M63, "", H63)</f>
        <v/>
      </c>
      <c r="U63" s="28" t="str">
        <f aca="false">IF(M63, "", TRIM(N63&amp;" "&amp;O63&amp;" "&amp;P63))</f>
        <v/>
      </c>
      <c r="V63" s="72" t="str">
        <f aca="false">IF(H63=I$2, "&lt;&gt;", "")</f>
        <v/>
      </c>
    </row>
    <row r="64" customFormat="false" ht="12.8" hidden="false" customHeight="false" outlineLevel="0" collapsed="false">
      <c r="A64" s="74"/>
      <c r="B64" s="74"/>
      <c r="C64" s="74"/>
      <c r="D64" s="27" t="str">
        <f aca="true">IF(INDIRECT("B64")=0, "", INDIRECT("B64"))</f>
        <v/>
      </c>
      <c r="E64" s="27" t="str">
        <f aca="true">IF(INDIRECT("C64")=0, "", INDIRECT("C64"))</f>
        <v/>
      </c>
      <c r="F64" s="69" t="str">
        <f aca="false">IF(M64, "", DATE(YEAR(K$2), D64, E64))</f>
        <v/>
      </c>
      <c r="G64" s="69" t="e">
        <f aca="false">DATE(YEAR(K$2)+1, D64, E64)</f>
        <v>#VALUE!</v>
      </c>
      <c r="H64" s="69" t="str">
        <f aca="false">IF(F64&gt;K$2, F64, G64)</f>
        <v/>
      </c>
      <c r="I64" s="69"/>
      <c r="J64" s="69" t="e">
        <f aca="false">YEAR(H64)</f>
        <v>#VALUE!</v>
      </c>
      <c r="K64" s="69"/>
      <c r="L64" s="69"/>
      <c r="M64" s="47" t="n">
        <f aca="false">OR(ISBLANK(D64), ISBLANK(E64), ISTEXT(D64), ISTEXT(E64))</f>
        <v>1</v>
      </c>
      <c r="N64" s="47" t="e">
        <f aca="false">IF(Q64=0, "", "1 year")</f>
        <v>#VALUE!</v>
      </c>
      <c r="O64" s="47" t="e">
        <f aca="false">IF(OR(R64=0, R64=12), "", IF(R64=1, "1 month", R64&amp;" months"))</f>
        <v>#VALUE!</v>
      </c>
      <c r="P64" s="47" t="e">
        <f aca="false">IF(S64=0, "", IF(S64=1, "1 day", S64&amp;" days"))</f>
        <v>#VALUE!</v>
      </c>
      <c r="Q64" s="70" t="e">
        <f aca="false">ORG.OPENOFFICE.YEARS(K$2, H64, 0)</f>
        <v>#VALUE!</v>
      </c>
      <c r="R64" s="70" t="e">
        <f aca="false">ORG.OPENOFFICE.MONTHS(K$2, H64, 0)</f>
        <v>#VALUE!</v>
      </c>
      <c r="S64" s="70" t="e">
        <f aca="false">IF(L$2&lt;=E64, E64-L$2, _xlfn.DAYS(H64, DATE(J64, D64-1, L$2)))</f>
        <v>#VALUE!</v>
      </c>
      <c r="T64" s="71" t="str">
        <f aca="false">IF(M64, "", H64)</f>
        <v/>
      </c>
      <c r="U64" s="28" t="str">
        <f aca="false">IF(M64, "", TRIM(N64&amp;" "&amp;O64&amp;" "&amp;P64))</f>
        <v/>
      </c>
      <c r="V64" s="72" t="str">
        <f aca="false">IF(H64=I$2, "&lt;&gt;", "")</f>
        <v/>
      </c>
    </row>
    <row r="65" customFormat="false" ht="12.8" hidden="false" customHeight="false" outlineLevel="0" collapsed="false">
      <c r="A65" s="74"/>
      <c r="B65" s="74"/>
      <c r="C65" s="74"/>
      <c r="D65" s="27" t="str">
        <f aca="true">IF(INDIRECT("B65")=0, "", INDIRECT("B65"))</f>
        <v/>
      </c>
      <c r="E65" s="27" t="str">
        <f aca="true">IF(INDIRECT("C65")=0, "", INDIRECT("C65"))</f>
        <v/>
      </c>
      <c r="F65" s="69" t="str">
        <f aca="false">IF(M65, "", DATE(YEAR(K$2), D65, E65))</f>
        <v/>
      </c>
      <c r="G65" s="69" t="e">
        <f aca="false">DATE(YEAR(K$2)+1, D65, E65)</f>
        <v>#VALUE!</v>
      </c>
      <c r="H65" s="69" t="str">
        <f aca="false">IF(F65&gt;K$2, F65, G65)</f>
        <v/>
      </c>
      <c r="I65" s="69"/>
      <c r="J65" s="69" t="e">
        <f aca="false">YEAR(H65)</f>
        <v>#VALUE!</v>
      </c>
      <c r="K65" s="69"/>
      <c r="L65" s="69"/>
      <c r="M65" s="47" t="n">
        <f aca="false">OR(ISBLANK(D65), ISBLANK(E65), ISTEXT(D65), ISTEXT(E65))</f>
        <v>1</v>
      </c>
      <c r="N65" s="47" t="e">
        <f aca="false">IF(Q65=0, "", "1 year")</f>
        <v>#VALUE!</v>
      </c>
      <c r="O65" s="47" t="e">
        <f aca="false">IF(OR(R65=0, R65=12), "", IF(R65=1, "1 month", R65&amp;" months"))</f>
        <v>#VALUE!</v>
      </c>
      <c r="P65" s="47" t="e">
        <f aca="false">IF(S65=0, "", IF(S65=1, "1 day", S65&amp;" days"))</f>
        <v>#VALUE!</v>
      </c>
      <c r="Q65" s="70" t="e">
        <f aca="false">ORG.OPENOFFICE.YEARS(K$2, H65, 0)</f>
        <v>#VALUE!</v>
      </c>
      <c r="R65" s="70" t="e">
        <f aca="false">ORG.OPENOFFICE.MONTHS(K$2, H65, 0)</f>
        <v>#VALUE!</v>
      </c>
      <c r="S65" s="70" t="e">
        <f aca="false">IF(L$2&lt;=E65, E65-L$2, _xlfn.DAYS(H65, DATE(J65, D65-1, L$2)))</f>
        <v>#VALUE!</v>
      </c>
      <c r="T65" s="71" t="str">
        <f aca="false">IF(M65, "", H65)</f>
        <v/>
      </c>
      <c r="U65" s="28" t="str">
        <f aca="false">IF(M65, "", TRIM(N65&amp;" "&amp;O65&amp;" "&amp;P65))</f>
        <v/>
      </c>
      <c r="V65" s="72" t="str">
        <f aca="false">IF(H65=I$2, "&lt;&gt;", "")</f>
        <v/>
      </c>
    </row>
    <row r="66" customFormat="false" ht="12.8" hidden="false" customHeight="false" outlineLevel="0" collapsed="false">
      <c r="A66" s="74"/>
      <c r="B66" s="74"/>
      <c r="C66" s="74"/>
      <c r="D66" s="27" t="str">
        <f aca="true">IF(INDIRECT("B66")=0, "", INDIRECT("B66"))</f>
        <v/>
      </c>
      <c r="E66" s="27" t="str">
        <f aca="true">IF(INDIRECT("C66")=0, "", INDIRECT("C66"))</f>
        <v/>
      </c>
      <c r="F66" s="69" t="str">
        <f aca="false">IF(M66, "", DATE(YEAR(K$2), D66, E66))</f>
        <v/>
      </c>
      <c r="G66" s="69" t="e">
        <f aca="false">DATE(YEAR(K$2)+1, D66, E66)</f>
        <v>#VALUE!</v>
      </c>
      <c r="H66" s="69" t="str">
        <f aca="false">IF(F66&gt;K$2, F66, G66)</f>
        <v/>
      </c>
      <c r="I66" s="69"/>
      <c r="J66" s="69" t="e">
        <f aca="false">YEAR(H66)</f>
        <v>#VALUE!</v>
      </c>
      <c r="K66" s="69"/>
      <c r="L66" s="69"/>
      <c r="M66" s="47" t="n">
        <f aca="false">OR(ISBLANK(D66), ISBLANK(E66), ISTEXT(D66), ISTEXT(E66))</f>
        <v>1</v>
      </c>
      <c r="N66" s="47" t="e">
        <f aca="false">IF(Q66=0, "", "1 year")</f>
        <v>#VALUE!</v>
      </c>
      <c r="O66" s="47" t="e">
        <f aca="false">IF(OR(R66=0, R66=12), "", IF(R66=1, "1 month", R66&amp;" months"))</f>
        <v>#VALUE!</v>
      </c>
      <c r="P66" s="47" t="e">
        <f aca="false">IF(S66=0, "", IF(S66=1, "1 day", S66&amp;" days"))</f>
        <v>#VALUE!</v>
      </c>
      <c r="Q66" s="70" t="e">
        <f aca="false">ORG.OPENOFFICE.YEARS(K$2, H66, 0)</f>
        <v>#VALUE!</v>
      </c>
      <c r="R66" s="70" t="e">
        <f aca="false">ORG.OPENOFFICE.MONTHS(K$2, H66, 0)</f>
        <v>#VALUE!</v>
      </c>
      <c r="S66" s="70" t="e">
        <f aca="false">IF(L$2&lt;=E66, E66-L$2, _xlfn.DAYS(H66, DATE(J66, D66-1, L$2)))</f>
        <v>#VALUE!</v>
      </c>
      <c r="T66" s="71" t="str">
        <f aca="false">IF(M66, "", H66)</f>
        <v/>
      </c>
      <c r="U66" s="28" t="str">
        <f aca="false">IF(M66, "", TRIM(N66&amp;" "&amp;O66&amp;" "&amp;P66))</f>
        <v/>
      </c>
      <c r="V66" s="72" t="str">
        <f aca="false">IF(H66=I$2, "&lt;&gt;", "")</f>
        <v/>
      </c>
    </row>
    <row r="67" customFormat="false" ht="12.8" hidden="false" customHeight="false" outlineLevel="0" collapsed="false">
      <c r="A67" s="74"/>
      <c r="B67" s="74"/>
      <c r="C67" s="74"/>
      <c r="D67" s="27" t="str">
        <f aca="true">IF(INDIRECT("B67")=0, "", INDIRECT("B67"))</f>
        <v/>
      </c>
      <c r="E67" s="27" t="str">
        <f aca="true">IF(INDIRECT("C67")=0, "", INDIRECT("C67"))</f>
        <v/>
      </c>
      <c r="F67" s="69" t="str">
        <f aca="false">IF(M67, "", DATE(YEAR(K$2), D67, E67))</f>
        <v/>
      </c>
      <c r="G67" s="69" t="e">
        <f aca="false">DATE(YEAR(K$2)+1, D67, E67)</f>
        <v>#VALUE!</v>
      </c>
      <c r="H67" s="69" t="str">
        <f aca="false">IF(F67&gt;K$2, F67, G67)</f>
        <v/>
      </c>
      <c r="I67" s="69"/>
      <c r="J67" s="69" t="e">
        <f aca="false">YEAR(H67)</f>
        <v>#VALUE!</v>
      </c>
      <c r="K67" s="69"/>
      <c r="L67" s="69"/>
      <c r="M67" s="47" t="n">
        <f aca="false">OR(ISBLANK(D67), ISBLANK(E67), ISTEXT(D67), ISTEXT(E67))</f>
        <v>1</v>
      </c>
      <c r="N67" s="47" t="e">
        <f aca="false">IF(Q67=0, "", "1 year")</f>
        <v>#VALUE!</v>
      </c>
      <c r="O67" s="47" t="e">
        <f aca="false">IF(OR(R67=0, R67=12), "", IF(R67=1, "1 month", R67&amp;" months"))</f>
        <v>#VALUE!</v>
      </c>
      <c r="P67" s="47" t="e">
        <f aca="false">IF(S67=0, "", IF(S67=1, "1 day", S67&amp;" days"))</f>
        <v>#VALUE!</v>
      </c>
      <c r="Q67" s="70" t="e">
        <f aca="false">ORG.OPENOFFICE.YEARS(K$2, H67, 0)</f>
        <v>#VALUE!</v>
      </c>
      <c r="R67" s="70" t="e">
        <f aca="false">ORG.OPENOFFICE.MONTHS(K$2, H67, 0)</f>
        <v>#VALUE!</v>
      </c>
      <c r="S67" s="70" t="e">
        <f aca="false">IF(L$2&lt;=E67, E67-L$2, _xlfn.DAYS(H67, DATE(J67, D67-1, L$2)))</f>
        <v>#VALUE!</v>
      </c>
      <c r="T67" s="71" t="str">
        <f aca="false">IF(M67, "", H67)</f>
        <v/>
      </c>
      <c r="U67" s="28" t="str">
        <f aca="false">IF(M67, "", TRIM(N67&amp;" "&amp;O67&amp;" "&amp;P67))</f>
        <v/>
      </c>
      <c r="V67" s="72" t="str">
        <f aca="false">IF(H67=I$2, "&lt;&gt;", "")</f>
        <v/>
      </c>
    </row>
    <row r="68" customFormat="false" ht="12.8" hidden="false" customHeight="false" outlineLevel="0" collapsed="false">
      <c r="A68" s="74"/>
      <c r="B68" s="74"/>
      <c r="C68" s="74"/>
      <c r="D68" s="27" t="str">
        <f aca="true">IF(INDIRECT("B68")=0, "", INDIRECT("B68"))</f>
        <v/>
      </c>
      <c r="E68" s="27" t="str">
        <f aca="true">IF(INDIRECT("C68")=0, "", INDIRECT("C68"))</f>
        <v/>
      </c>
      <c r="F68" s="69" t="str">
        <f aca="false">IF(M68, "", DATE(YEAR(K$2), D68, E68))</f>
        <v/>
      </c>
      <c r="G68" s="69" t="e">
        <f aca="false">DATE(YEAR(K$2)+1, D68, E68)</f>
        <v>#VALUE!</v>
      </c>
      <c r="H68" s="69" t="str">
        <f aca="false">IF(F68&gt;K$2, F68, G68)</f>
        <v/>
      </c>
      <c r="I68" s="69"/>
      <c r="J68" s="69" t="e">
        <f aca="false">YEAR(H68)</f>
        <v>#VALUE!</v>
      </c>
      <c r="K68" s="69"/>
      <c r="L68" s="69"/>
      <c r="M68" s="47" t="n">
        <f aca="false">OR(ISBLANK(D68), ISBLANK(E68), ISTEXT(D68), ISTEXT(E68))</f>
        <v>1</v>
      </c>
      <c r="N68" s="47" t="e">
        <f aca="false">IF(Q68=0, "", "1 year")</f>
        <v>#VALUE!</v>
      </c>
      <c r="O68" s="47" t="e">
        <f aca="false">IF(OR(R68=0, R68=12), "", IF(R68=1, "1 month", R68&amp;" months"))</f>
        <v>#VALUE!</v>
      </c>
      <c r="P68" s="47" t="e">
        <f aca="false">IF(S68=0, "", IF(S68=1, "1 day", S68&amp;" days"))</f>
        <v>#VALUE!</v>
      </c>
      <c r="Q68" s="70" t="e">
        <f aca="false">ORG.OPENOFFICE.YEARS(K$2, H68, 0)</f>
        <v>#VALUE!</v>
      </c>
      <c r="R68" s="70" t="e">
        <f aca="false">ORG.OPENOFFICE.MONTHS(K$2, H68, 0)</f>
        <v>#VALUE!</v>
      </c>
      <c r="S68" s="70" t="e">
        <f aca="false">IF(L$2&lt;=E68, E68-L$2, _xlfn.DAYS(H68, DATE(J68, D68-1, L$2)))</f>
        <v>#VALUE!</v>
      </c>
      <c r="T68" s="71" t="str">
        <f aca="false">IF(M68, "", H68)</f>
        <v/>
      </c>
      <c r="U68" s="28" t="str">
        <f aca="false">IF(M68, "", TRIM(N68&amp;" "&amp;O68&amp;" "&amp;P68))</f>
        <v/>
      </c>
      <c r="V68" s="72" t="str">
        <f aca="false">IF(H68=I$2, "&lt;&gt;", "")</f>
        <v/>
      </c>
    </row>
    <row r="69" customFormat="false" ht="12.8" hidden="false" customHeight="false" outlineLevel="0" collapsed="false">
      <c r="A69" s="74"/>
      <c r="B69" s="74"/>
      <c r="C69" s="74"/>
      <c r="D69" s="27" t="str">
        <f aca="true">IF(INDIRECT("B69")=0, "", INDIRECT("B69"))</f>
        <v/>
      </c>
      <c r="E69" s="27" t="str">
        <f aca="true">IF(INDIRECT("C69")=0, "", INDIRECT("C69"))</f>
        <v/>
      </c>
      <c r="F69" s="69" t="str">
        <f aca="false">IF(M69, "", DATE(YEAR(K$2), D69, E69))</f>
        <v/>
      </c>
      <c r="G69" s="69" t="e">
        <f aca="false">DATE(YEAR(K$2)+1, D69, E69)</f>
        <v>#VALUE!</v>
      </c>
      <c r="H69" s="69" t="str">
        <f aca="false">IF(F69&gt;K$2, F69, G69)</f>
        <v/>
      </c>
      <c r="I69" s="69"/>
      <c r="J69" s="69" t="e">
        <f aca="false">YEAR(H69)</f>
        <v>#VALUE!</v>
      </c>
      <c r="K69" s="69"/>
      <c r="L69" s="69"/>
      <c r="M69" s="47" t="n">
        <f aca="false">OR(ISBLANK(D69), ISBLANK(E69), ISTEXT(D69), ISTEXT(E69))</f>
        <v>1</v>
      </c>
      <c r="N69" s="47" t="e">
        <f aca="false">IF(Q69=0, "", "1 year")</f>
        <v>#VALUE!</v>
      </c>
      <c r="O69" s="47" t="e">
        <f aca="false">IF(OR(R69=0, R69=12), "", IF(R69=1, "1 month", R69&amp;" months"))</f>
        <v>#VALUE!</v>
      </c>
      <c r="P69" s="47" t="e">
        <f aca="false">IF(S69=0, "", IF(S69=1, "1 day", S69&amp;" days"))</f>
        <v>#VALUE!</v>
      </c>
      <c r="Q69" s="70" t="e">
        <f aca="false">ORG.OPENOFFICE.YEARS(K$2, H69, 0)</f>
        <v>#VALUE!</v>
      </c>
      <c r="R69" s="70" t="e">
        <f aca="false">ORG.OPENOFFICE.MONTHS(K$2, H69, 0)</f>
        <v>#VALUE!</v>
      </c>
      <c r="S69" s="70" t="e">
        <f aca="false">IF(L$2&lt;=E69, E69-L$2, _xlfn.DAYS(H69, DATE(J69, D69-1, L$2)))</f>
        <v>#VALUE!</v>
      </c>
      <c r="T69" s="71" t="str">
        <f aca="false">IF(M69, "", H69)</f>
        <v/>
      </c>
      <c r="U69" s="28" t="str">
        <f aca="false">IF(M69, "", TRIM(N69&amp;" "&amp;O69&amp;" "&amp;P69))</f>
        <v/>
      </c>
      <c r="V69" s="72" t="str">
        <f aca="false">IF(H69=I$2, "&lt;&gt;", "")</f>
        <v/>
      </c>
    </row>
    <row r="70" customFormat="false" ht="12.8" hidden="false" customHeight="false" outlineLevel="0" collapsed="false">
      <c r="A70" s="74"/>
      <c r="B70" s="74"/>
      <c r="C70" s="74"/>
      <c r="D70" s="27" t="str">
        <f aca="true">IF(INDIRECT("B70")=0, "", INDIRECT("B70"))</f>
        <v/>
      </c>
      <c r="E70" s="27" t="str">
        <f aca="true">IF(INDIRECT("C70")=0, "", INDIRECT("C70"))</f>
        <v/>
      </c>
      <c r="F70" s="69" t="str">
        <f aca="false">IF(M70, "", DATE(YEAR(K$2), D70, E70))</f>
        <v/>
      </c>
      <c r="G70" s="69" t="e">
        <f aca="false">DATE(YEAR(K$2)+1, D70, E70)</f>
        <v>#VALUE!</v>
      </c>
      <c r="H70" s="69" t="str">
        <f aca="false">IF(F70&gt;K$2, F70, G70)</f>
        <v/>
      </c>
      <c r="I70" s="69"/>
      <c r="J70" s="69" t="e">
        <f aca="false">YEAR(H70)</f>
        <v>#VALUE!</v>
      </c>
      <c r="K70" s="69"/>
      <c r="L70" s="69"/>
      <c r="M70" s="47" t="n">
        <f aca="false">OR(ISBLANK(D70), ISBLANK(E70), ISTEXT(D70), ISTEXT(E70))</f>
        <v>1</v>
      </c>
      <c r="N70" s="47" t="e">
        <f aca="false">IF(Q70=0, "", "1 year")</f>
        <v>#VALUE!</v>
      </c>
      <c r="O70" s="47" t="e">
        <f aca="false">IF(OR(R70=0, R70=12), "", IF(R70=1, "1 month", R70&amp;" months"))</f>
        <v>#VALUE!</v>
      </c>
      <c r="P70" s="47" t="e">
        <f aca="false">IF(S70=0, "", IF(S70=1, "1 day", S70&amp;" days"))</f>
        <v>#VALUE!</v>
      </c>
      <c r="Q70" s="70" t="e">
        <f aca="false">ORG.OPENOFFICE.YEARS(K$2, H70, 0)</f>
        <v>#VALUE!</v>
      </c>
      <c r="R70" s="70" t="e">
        <f aca="false">ORG.OPENOFFICE.MONTHS(K$2, H70, 0)</f>
        <v>#VALUE!</v>
      </c>
      <c r="S70" s="70" t="e">
        <f aca="false">IF(L$2&lt;=E70, E70-L$2, _xlfn.DAYS(H70, DATE(J70, D70-1, L$2)))</f>
        <v>#VALUE!</v>
      </c>
      <c r="T70" s="71" t="str">
        <f aca="false">IF(M70, "", H70)</f>
        <v/>
      </c>
      <c r="U70" s="28" t="str">
        <f aca="false">IF(M70, "", TRIM(N70&amp;" "&amp;O70&amp;" "&amp;P70))</f>
        <v/>
      </c>
      <c r="V70" s="72" t="str">
        <f aca="false">IF(H70=I$2, "&lt;&gt;", "")</f>
        <v/>
      </c>
    </row>
    <row r="71" customFormat="false" ht="12.8" hidden="false" customHeight="false" outlineLevel="0" collapsed="false">
      <c r="A71" s="74"/>
      <c r="B71" s="74"/>
      <c r="C71" s="74"/>
      <c r="D71" s="27" t="str">
        <f aca="true">IF(INDIRECT("B71")=0, "", INDIRECT("B71"))</f>
        <v/>
      </c>
      <c r="E71" s="27" t="str">
        <f aca="true">IF(INDIRECT("C71")=0, "", INDIRECT("C71"))</f>
        <v/>
      </c>
      <c r="F71" s="69" t="str">
        <f aca="false">IF(M71, "", DATE(YEAR(K$2), D71, E71))</f>
        <v/>
      </c>
      <c r="G71" s="69" t="e">
        <f aca="false">DATE(YEAR(K$2)+1, D71, E71)</f>
        <v>#VALUE!</v>
      </c>
      <c r="H71" s="69" t="str">
        <f aca="false">IF(F71&gt;K$2, F71, G71)</f>
        <v/>
      </c>
      <c r="I71" s="69"/>
      <c r="J71" s="69" t="e">
        <f aca="false">YEAR(H71)</f>
        <v>#VALUE!</v>
      </c>
      <c r="K71" s="69"/>
      <c r="L71" s="69"/>
      <c r="M71" s="47" t="n">
        <f aca="false">OR(ISBLANK(D71), ISBLANK(E71), ISTEXT(D71), ISTEXT(E71))</f>
        <v>1</v>
      </c>
      <c r="N71" s="47" t="e">
        <f aca="false">IF(Q71=0, "", "1 year")</f>
        <v>#VALUE!</v>
      </c>
      <c r="O71" s="47" t="e">
        <f aca="false">IF(OR(R71=0, R71=12), "", IF(R71=1, "1 month", R71&amp;" months"))</f>
        <v>#VALUE!</v>
      </c>
      <c r="P71" s="47" t="e">
        <f aca="false">IF(S71=0, "", IF(S71=1, "1 day", S71&amp;" days"))</f>
        <v>#VALUE!</v>
      </c>
      <c r="Q71" s="70" t="e">
        <f aca="false">ORG.OPENOFFICE.YEARS(K$2, H71, 0)</f>
        <v>#VALUE!</v>
      </c>
      <c r="R71" s="70" t="e">
        <f aca="false">ORG.OPENOFFICE.MONTHS(K$2, H71, 0)</f>
        <v>#VALUE!</v>
      </c>
      <c r="S71" s="70" t="e">
        <f aca="false">IF(L$2&lt;=E71, E71-L$2, _xlfn.DAYS(H71, DATE(J71, D71-1, L$2)))</f>
        <v>#VALUE!</v>
      </c>
      <c r="T71" s="71" t="str">
        <f aca="false">IF(M71, "", H71)</f>
        <v/>
      </c>
      <c r="U71" s="28" t="str">
        <f aca="false">IF(M71, "", TRIM(N71&amp;" "&amp;O71&amp;" "&amp;P71))</f>
        <v/>
      </c>
      <c r="V71" s="72" t="str">
        <f aca="false">IF(H71=I$2, "&lt;&gt;", "")</f>
        <v/>
      </c>
    </row>
    <row r="72" customFormat="false" ht="12.8" hidden="false" customHeight="false" outlineLevel="0" collapsed="false">
      <c r="A72" s="74"/>
      <c r="B72" s="74"/>
      <c r="C72" s="74"/>
      <c r="D72" s="27" t="str">
        <f aca="true">IF(INDIRECT("B72")=0, "", INDIRECT("B72"))</f>
        <v/>
      </c>
      <c r="E72" s="27" t="str">
        <f aca="true">IF(INDIRECT("C72")=0, "", INDIRECT("C72"))</f>
        <v/>
      </c>
      <c r="F72" s="69" t="str">
        <f aca="false">IF(M72, "", DATE(YEAR(K$2), D72, E72))</f>
        <v/>
      </c>
      <c r="G72" s="69" t="e">
        <f aca="false">DATE(YEAR(K$2)+1, D72, E72)</f>
        <v>#VALUE!</v>
      </c>
      <c r="H72" s="69" t="str">
        <f aca="false">IF(F72&gt;K$2, F72, G72)</f>
        <v/>
      </c>
      <c r="I72" s="69"/>
      <c r="J72" s="69" t="e">
        <f aca="false">YEAR(H72)</f>
        <v>#VALUE!</v>
      </c>
      <c r="K72" s="69"/>
      <c r="L72" s="69"/>
      <c r="M72" s="47" t="n">
        <f aca="false">OR(ISBLANK(D72), ISBLANK(E72), ISTEXT(D72), ISTEXT(E72))</f>
        <v>1</v>
      </c>
      <c r="N72" s="47" t="e">
        <f aca="false">IF(Q72=0, "", "1 year")</f>
        <v>#VALUE!</v>
      </c>
      <c r="O72" s="47" t="e">
        <f aca="false">IF(OR(R72=0, R72=12), "", IF(R72=1, "1 month", R72&amp;" months"))</f>
        <v>#VALUE!</v>
      </c>
      <c r="P72" s="47" t="e">
        <f aca="false">IF(S72=0, "", IF(S72=1, "1 day", S72&amp;" days"))</f>
        <v>#VALUE!</v>
      </c>
      <c r="Q72" s="70" t="e">
        <f aca="false">ORG.OPENOFFICE.YEARS(K$2, H72, 0)</f>
        <v>#VALUE!</v>
      </c>
      <c r="R72" s="70" t="e">
        <f aca="false">ORG.OPENOFFICE.MONTHS(K$2, H72, 0)</f>
        <v>#VALUE!</v>
      </c>
      <c r="S72" s="70" t="e">
        <f aca="false">IF(L$2&lt;=E72, E72-L$2, _xlfn.DAYS(H72, DATE(J72, D72-1, L$2)))</f>
        <v>#VALUE!</v>
      </c>
      <c r="T72" s="71" t="str">
        <f aca="false">IF(M72, "", H72)</f>
        <v/>
      </c>
      <c r="U72" s="28" t="str">
        <f aca="false">IF(M72, "", TRIM(N72&amp;" "&amp;O72&amp;" "&amp;P72))</f>
        <v/>
      </c>
      <c r="V72" s="72" t="str">
        <f aca="false">IF(H72=I$2, "&lt;&gt;", "")</f>
        <v/>
      </c>
    </row>
    <row r="73" customFormat="false" ht="12.8" hidden="false" customHeight="false" outlineLevel="0" collapsed="false">
      <c r="A73" s="74"/>
      <c r="B73" s="74"/>
      <c r="C73" s="74"/>
      <c r="D73" s="27" t="str">
        <f aca="true">IF(INDIRECT("B73")=0, "", INDIRECT("B73"))</f>
        <v/>
      </c>
      <c r="E73" s="27" t="str">
        <f aca="true">IF(INDIRECT("C73")=0, "", INDIRECT("C73"))</f>
        <v/>
      </c>
      <c r="F73" s="69" t="str">
        <f aca="false">IF(M73, "", DATE(YEAR(K$2), D73, E73))</f>
        <v/>
      </c>
      <c r="G73" s="69" t="e">
        <f aca="false">DATE(YEAR(K$2)+1, D73, E73)</f>
        <v>#VALUE!</v>
      </c>
      <c r="H73" s="69" t="str">
        <f aca="false">IF(F73&gt;K$2, F73, G73)</f>
        <v/>
      </c>
      <c r="I73" s="69"/>
      <c r="J73" s="69" t="e">
        <f aca="false">YEAR(H73)</f>
        <v>#VALUE!</v>
      </c>
      <c r="K73" s="69"/>
      <c r="L73" s="69"/>
      <c r="M73" s="47" t="n">
        <f aca="false">OR(ISBLANK(D73), ISBLANK(E73), ISTEXT(D73), ISTEXT(E73))</f>
        <v>1</v>
      </c>
      <c r="N73" s="47" t="e">
        <f aca="false">IF(Q73=0, "", "1 year")</f>
        <v>#VALUE!</v>
      </c>
      <c r="O73" s="47" t="e">
        <f aca="false">IF(OR(R73=0, R73=12), "", IF(R73=1, "1 month", R73&amp;" months"))</f>
        <v>#VALUE!</v>
      </c>
      <c r="P73" s="47" t="e">
        <f aca="false">IF(S73=0, "", IF(S73=1, "1 day", S73&amp;" days"))</f>
        <v>#VALUE!</v>
      </c>
      <c r="Q73" s="70" t="e">
        <f aca="false">ORG.OPENOFFICE.YEARS(K$2, H73, 0)</f>
        <v>#VALUE!</v>
      </c>
      <c r="R73" s="70" t="e">
        <f aca="false">ORG.OPENOFFICE.MONTHS(K$2, H73, 0)</f>
        <v>#VALUE!</v>
      </c>
      <c r="S73" s="70" t="e">
        <f aca="false">IF(L$2&lt;=E73, E73-L$2, _xlfn.DAYS(H73, DATE(J73, D73-1, L$2)))</f>
        <v>#VALUE!</v>
      </c>
      <c r="T73" s="71" t="str">
        <f aca="false">IF(M73, "", H73)</f>
        <v/>
      </c>
      <c r="U73" s="28" t="str">
        <f aca="false">IF(M73, "", TRIM(N73&amp;" "&amp;O73&amp;" "&amp;P73))</f>
        <v/>
      </c>
      <c r="V73" s="72" t="str">
        <f aca="false">IF(H73=I$2, "&lt;&gt;", "")</f>
        <v/>
      </c>
    </row>
    <row r="74" customFormat="false" ht="12.8" hidden="false" customHeight="false" outlineLevel="0" collapsed="false">
      <c r="A74" s="74"/>
      <c r="B74" s="74"/>
      <c r="C74" s="74"/>
      <c r="D74" s="27" t="str">
        <f aca="true">IF(INDIRECT("B74")=0, "", INDIRECT("B74"))</f>
        <v/>
      </c>
      <c r="E74" s="27" t="str">
        <f aca="true">IF(INDIRECT("C74")=0, "", INDIRECT("C74"))</f>
        <v/>
      </c>
      <c r="F74" s="69" t="str">
        <f aca="false">IF(M74, "", DATE(YEAR(K$2), D74, E74))</f>
        <v/>
      </c>
      <c r="G74" s="69" t="e">
        <f aca="false">DATE(YEAR(K$2)+1, D74, E74)</f>
        <v>#VALUE!</v>
      </c>
      <c r="H74" s="69" t="str">
        <f aca="false">IF(F74&gt;K$2, F74, G74)</f>
        <v/>
      </c>
      <c r="I74" s="69"/>
      <c r="J74" s="69" t="e">
        <f aca="false">YEAR(H74)</f>
        <v>#VALUE!</v>
      </c>
      <c r="K74" s="69"/>
      <c r="L74" s="69"/>
      <c r="M74" s="47" t="n">
        <f aca="false">OR(ISBLANK(D74), ISBLANK(E74), ISTEXT(D74), ISTEXT(E74))</f>
        <v>1</v>
      </c>
      <c r="N74" s="47" t="e">
        <f aca="false">IF(Q74=0, "", "1 year")</f>
        <v>#VALUE!</v>
      </c>
      <c r="O74" s="47" t="e">
        <f aca="false">IF(OR(R74=0, R74=12), "", IF(R74=1, "1 month", R74&amp;" months"))</f>
        <v>#VALUE!</v>
      </c>
      <c r="P74" s="47" t="e">
        <f aca="false">IF(S74=0, "", IF(S74=1, "1 day", S74&amp;" days"))</f>
        <v>#VALUE!</v>
      </c>
      <c r="Q74" s="70" t="e">
        <f aca="false">ORG.OPENOFFICE.YEARS(K$2, H74, 0)</f>
        <v>#VALUE!</v>
      </c>
      <c r="R74" s="70" t="e">
        <f aca="false">ORG.OPENOFFICE.MONTHS(K$2, H74, 0)</f>
        <v>#VALUE!</v>
      </c>
      <c r="S74" s="70" t="e">
        <f aca="false">IF(L$2&lt;=E74, E74-L$2, _xlfn.DAYS(H74, DATE(J74, D74-1, L$2)))</f>
        <v>#VALUE!</v>
      </c>
      <c r="T74" s="71" t="str">
        <f aca="false">IF(M74, "", H74)</f>
        <v/>
      </c>
      <c r="U74" s="28" t="str">
        <f aca="false">IF(M74, "", TRIM(N74&amp;" "&amp;O74&amp;" "&amp;P74))</f>
        <v/>
      </c>
      <c r="V74" s="72" t="str">
        <f aca="false">IF(H74=I$2, "&lt;&gt;", "")</f>
        <v/>
      </c>
    </row>
    <row r="75" customFormat="false" ht="12.8" hidden="false" customHeight="false" outlineLevel="0" collapsed="false">
      <c r="A75" s="74"/>
      <c r="B75" s="74"/>
      <c r="C75" s="74"/>
      <c r="D75" s="27" t="str">
        <f aca="true">IF(INDIRECT("B75")=0, "", INDIRECT("B75"))</f>
        <v/>
      </c>
      <c r="E75" s="27" t="str">
        <f aca="true">IF(INDIRECT("C75")=0, "", INDIRECT("C75"))</f>
        <v/>
      </c>
      <c r="F75" s="69" t="str">
        <f aca="false">IF(M75, "", DATE(YEAR(K$2), D75, E75))</f>
        <v/>
      </c>
      <c r="G75" s="69" t="e">
        <f aca="false">DATE(YEAR(K$2)+1, D75, E75)</f>
        <v>#VALUE!</v>
      </c>
      <c r="H75" s="69" t="str">
        <f aca="false">IF(F75&gt;K$2, F75, G75)</f>
        <v/>
      </c>
      <c r="I75" s="69"/>
      <c r="J75" s="69" t="e">
        <f aca="false">YEAR(H75)</f>
        <v>#VALUE!</v>
      </c>
      <c r="K75" s="69"/>
      <c r="L75" s="69"/>
      <c r="M75" s="47" t="n">
        <f aca="false">OR(ISBLANK(D75), ISBLANK(E75), ISTEXT(D75), ISTEXT(E75))</f>
        <v>1</v>
      </c>
      <c r="N75" s="47" t="e">
        <f aca="false">IF(Q75=0, "", "1 year")</f>
        <v>#VALUE!</v>
      </c>
      <c r="O75" s="47" t="e">
        <f aca="false">IF(OR(R75=0, R75=12), "", IF(R75=1, "1 month", R75&amp;" months"))</f>
        <v>#VALUE!</v>
      </c>
      <c r="P75" s="47" t="e">
        <f aca="false">IF(S75=0, "", IF(S75=1, "1 day", S75&amp;" days"))</f>
        <v>#VALUE!</v>
      </c>
      <c r="Q75" s="70" t="e">
        <f aca="false">ORG.OPENOFFICE.YEARS(K$2, H75, 0)</f>
        <v>#VALUE!</v>
      </c>
      <c r="R75" s="70" t="e">
        <f aca="false">ORG.OPENOFFICE.MONTHS(K$2, H75, 0)</f>
        <v>#VALUE!</v>
      </c>
      <c r="S75" s="70" t="e">
        <f aca="false">IF(L$2&lt;=E75, E75-L$2, _xlfn.DAYS(H75, DATE(J75, D75-1, L$2)))</f>
        <v>#VALUE!</v>
      </c>
      <c r="T75" s="71" t="str">
        <f aca="false">IF(M75, "", H75)</f>
        <v/>
      </c>
      <c r="U75" s="28" t="str">
        <f aca="false">IF(M75, "", TRIM(N75&amp;" "&amp;O75&amp;" "&amp;P75))</f>
        <v/>
      </c>
      <c r="V75" s="72" t="str">
        <f aca="false">IF(H75=I$2, "&lt;&gt;", "")</f>
        <v/>
      </c>
    </row>
    <row r="76" customFormat="false" ht="12.8" hidden="false" customHeight="false" outlineLevel="0" collapsed="false">
      <c r="A76" s="74"/>
      <c r="B76" s="74"/>
      <c r="C76" s="74"/>
      <c r="D76" s="27" t="str">
        <f aca="true">IF(INDIRECT("B76")=0, "", INDIRECT("B76"))</f>
        <v/>
      </c>
      <c r="E76" s="27" t="str">
        <f aca="true">IF(INDIRECT("C76")=0, "", INDIRECT("C76"))</f>
        <v/>
      </c>
      <c r="F76" s="69" t="str">
        <f aca="false">IF(M76, "", DATE(YEAR(K$2), D76, E76))</f>
        <v/>
      </c>
      <c r="G76" s="69" t="e">
        <f aca="false">DATE(YEAR(K$2)+1, D76, E76)</f>
        <v>#VALUE!</v>
      </c>
      <c r="H76" s="69" t="str">
        <f aca="false">IF(F76&gt;K$2, F76, G76)</f>
        <v/>
      </c>
      <c r="I76" s="69"/>
      <c r="J76" s="69" t="e">
        <f aca="false">YEAR(H76)</f>
        <v>#VALUE!</v>
      </c>
      <c r="K76" s="69"/>
      <c r="L76" s="69"/>
      <c r="M76" s="47" t="n">
        <f aca="false">OR(ISBLANK(D76), ISBLANK(E76), ISTEXT(D76), ISTEXT(E76))</f>
        <v>1</v>
      </c>
      <c r="N76" s="47" t="e">
        <f aca="false">IF(Q76=0, "", "1 year")</f>
        <v>#VALUE!</v>
      </c>
      <c r="O76" s="47" t="e">
        <f aca="false">IF(OR(R76=0, R76=12), "", IF(R76=1, "1 month", R76&amp;" months"))</f>
        <v>#VALUE!</v>
      </c>
      <c r="P76" s="47" t="e">
        <f aca="false">IF(S76=0, "", IF(S76=1, "1 day", S76&amp;" days"))</f>
        <v>#VALUE!</v>
      </c>
      <c r="Q76" s="70" t="e">
        <f aca="false">ORG.OPENOFFICE.YEARS(K$2, H76, 0)</f>
        <v>#VALUE!</v>
      </c>
      <c r="R76" s="70" t="e">
        <f aca="false">ORG.OPENOFFICE.MONTHS(K$2, H76, 0)</f>
        <v>#VALUE!</v>
      </c>
      <c r="S76" s="70" t="e">
        <f aca="false">IF(L$2&lt;=E76, E76-L$2, _xlfn.DAYS(H76, DATE(J76, D76-1, L$2)))</f>
        <v>#VALUE!</v>
      </c>
      <c r="T76" s="71" t="str">
        <f aca="false">IF(M76, "", H76)</f>
        <v/>
      </c>
      <c r="U76" s="28" t="str">
        <f aca="false">IF(M76, "", TRIM(N76&amp;" "&amp;O76&amp;" "&amp;P76))</f>
        <v/>
      </c>
      <c r="V76" s="72" t="str">
        <f aca="false">IF(H76=I$2, "&lt;&gt;", "")</f>
        <v/>
      </c>
    </row>
    <row r="77" customFormat="false" ht="12.8" hidden="false" customHeight="false" outlineLevel="0" collapsed="false">
      <c r="A77" s="74"/>
      <c r="B77" s="74"/>
      <c r="C77" s="74"/>
      <c r="D77" s="27" t="str">
        <f aca="true">IF(INDIRECT("B77")=0, "", INDIRECT("B77"))</f>
        <v/>
      </c>
      <c r="E77" s="27" t="str">
        <f aca="true">IF(INDIRECT("C77")=0, "", INDIRECT("C77"))</f>
        <v/>
      </c>
      <c r="F77" s="69" t="str">
        <f aca="false">IF(M77, "", DATE(YEAR(K$2), D77, E77))</f>
        <v/>
      </c>
      <c r="G77" s="69" t="e">
        <f aca="false">DATE(YEAR(K$2)+1, D77, E77)</f>
        <v>#VALUE!</v>
      </c>
      <c r="H77" s="69" t="str">
        <f aca="false">IF(F77&gt;K$2, F77, G77)</f>
        <v/>
      </c>
      <c r="I77" s="69"/>
      <c r="J77" s="69" t="e">
        <f aca="false">YEAR(H77)</f>
        <v>#VALUE!</v>
      </c>
      <c r="K77" s="69"/>
      <c r="L77" s="69"/>
      <c r="M77" s="47" t="n">
        <f aca="false">OR(ISBLANK(D77), ISBLANK(E77), ISTEXT(D77), ISTEXT(E77))</f>
        <v>1</v>
      </c>
      <c r="N77" s="47" t="e">
        <f aca="false">IF(Q77=0, "", "1 year")</f>
        <v>#VALUE!</v>
      </c>
      <c r="O77" s="47" t="e">
        <f aca="false">IF(OR(R77=0, R77=12), "", IF(R77=1, "1 month", R77&amp;" months"))</f>
        <v>#VALUE!</v>
      </c>
      <c r="P77" s="47" t="e">
        <f aca="false">IF(S77=0, "", IF(S77=1, "1 day", S77&amp;" days"))</f>
        <v>#VALUE!</v>
      </c>
      <c r="Q77" s="70" t="e">
        <f aca="false">ORG.OPENOFFICE.YEARS(K$2, H77, 0)</f>
        <v>#VALUE!</v>
      </c>
      <c r="R77" s="70" t="e">
        <f aca="false">ORG.OPENOFFICE.MONTHS(K$2, H77, 0)</f>
        <v>#VALUE!</v>
      </c>
      <c r="S77" s="70" t="e">
        <f aca="false">IF(L$2&lt;=E77, E77-L$2, _xlfn.DAYS(H77, DATE(J77, D77-1, L$2)))</f>
        <v>#VALUE!</v>
      </c>
      <c r="T77" s="71" t="str">
        <f aca="false">IF(M77, "", H77)</f>
        <v/>
      </c>
      <c r="U77" s="28" t="str">
        <f aca="false">IF(M77, "", TRIM(N77&amp;" "&amp;O77&amp;" "&amp;P77))</f>
        <v/>
      </c>
      <c r="V77" s="72" t="str">
        <f aca="false">IF(H77=I$2, "&lt;&gt;", "")</f>
        <v/>
      </c>
    </row>
    <row r="78" customFormat="false" ht="12.8" hidden="false" customHeight="false" outlineLevel="0" collapsed="false">
      <c r="A78" s="74"/>
      <c r="B78" s="74"/>
      <c r="C78" s="74"/>
      <c r="D78" s="27" t="str">
        <f aca="true">IF(INDIRECT("B78")=0, "", INDIRECT("B78"))</f>
        <v/>
      </c>
      <c r="E78" s="27" t="str">
        <f aca="true">IF(INDIRECT("C78")=0, "", INDIRECT("C78"))</f>
        <v/>
      </c>
      <c r="F78" s="69" t="str">
        <f aca="false">IF(M78, "", DATE(YEAR(K$2), D78, E78))</f>
        <v/>
      </c>
      <c r="G78" s="69" t="e">
        <f aca="false">DATE(YEAR(K$2)+1, D78, E78)</f>
        <v>#VALUE!</v>
      </c>
      <c r="H78" s="69" t="str">
        <f aca="false">IF(F78&gt;K$2, F78, G78)</f>
        <v/>
      </c>
      <c r="I78" s="69"/>
      <c r="J78" s="69" t="e">
        <f aca="false">YEAR(H78)</f>
        <v>#VALUE!</v>
      </c>
      <c r="K78" s="69"/>
      <c r="L78" s="69"/>
      <c r="M78" s="47" t="n">
        <f aca="false">OR(ISBLANK(D78), ISBLANK(E78), ISTEXT(D78), ISTEXT(E78))</f>
        <v>1</v>
      </c>
      <c r="N78" s="47" t="e">
        <f aca="false">IF(Q78=0, "", "1 year")</f>
        <v>#VALUE!</v>
      </c>
      <c r="O78" s="47" t="e">
        <f aca="false">IF(OR(R78=0, R78=12), "", IF(R78=1, "1 month", R78&amp;" months"))</f>
        <v>#VALUE!</v>
      </c>
      <c r="P78" s="47" t="e">
        <f aca="false">IF(S78=0, "", IF(S78=1, "1 day", S78&amp;" days"))</f>
        <v>#VALUE!</v>
      </c>
      <c r="Q78" s="70" t="e">
        <f aca="false">ORG.OPENOFFICE.YEARS(K$2, H78, 0)</f>
        <v>#VALUE!</v>
      </c>
      <c r="R78" s="70" t="e">
        <f aca="false">ORG.OPENOFFICE.MONTHS(K$2, H78, 0)</f>
        <v>#VALUE!</v>
      </c>
      <c r="S78" s="70" t="e">
        <f aca="false">IF(L$2&lt;=E78, E78-L$2, _xlfn.DAYS(H78, DATE(J78, D78-1, L$2)))</f>
        <v>#VALUE!</v>
      </c>
      <c r="T78" s="71" t="str">
        <f aca="false">IF(M78, "", H78)</f>
        <v/>
      </c>
      <c r="U78" s="28" t="str">
        <f aca="false">IF(M78, "", TRIM(N78&amp;" "&amp;O78&amp;" "&amp;P78))</f>
        <v/>
      </c>
      <c r="V78" s="72" t="str">
        <f aca="false">IF(H78=I$2, "&lt;&gt;", "")</f>
        <v/>
      </c>
    </row>
    <row r="79" customFormat="false" ht="12.8" hidden="false" customHeight="false" outlineLevel="0" collapsed="false">
      <c r="A79" s="74"/>
      <c r="B79" s="74"/>
      <c r="C79" s="74"/>
      <c r="D79" s="27" t="str">
        <f aca="true">IF(INDIRECT("B79")=0, "", INDIRECT("B79"))</f>
        <v/>
      </c>
      <c r="E79" s="27" t="str">
        <f aca="true">IF(INDIRECT("C79")=0, "", INDIRECT("C79"))</f>
        <v/>
      </c>
      <c r="F79" s="69" t="str">
        <f aca="false">IF(M79, "", DATE(YEAR(K$2), D79, E79))</f>
        <v/>
      </c>
      <c r="G79" s="69" t="e">
        <f aca="false">DATE(YEAR(K$2)+1, D79, E79)</f>
        <v>#VALUE!</v>
      </c>
      <c r="H79" s="69" t="str">
        <f aca="false">IF(F79&gt;K$2, F79, G79)</f>
        <v/>
      </c>
      <c r="I79" s="69"/>
      <c r="J79" s="69" t="e">
        <f aca="false">YEAR(H79)</f>
        <v>#VALUE!</v>
      </c>
      <c r="K79" s="69"/>
      <c r="L79" s="69"/>
      <c r="M79" s="47" t="n">
        <f aca="false">OR(ISBLANK(D79), ISBLANK(E79), ISTEXT(D79), ISTEXT(E79))</f>
        <v>1</v>
      </c>
      <c r="N79" s="47" t="e">
        <f aca="false">IF(Q79=0, "", "1 year")</f>
        <v>#VALUE!</v>
      </c>
      <c r="O79" s="47" t="e">
        <f aca="false">IF(OR(R79=0, R79=12), "", IF(R79=1, "1 month", R79&amp;" months"))</f>
        <v>#VALUE!</v>
      </c>
      <c r="P79" s="47" t="e">
        <f aca="false">IF(S79=0, "", IF(S79=1, "1 day", S79&amp;" days"))</f>
        <v>#VALUE!</v>
      </c>
      <c r="Q79" s="70" t="e">
        <f aca="false">ORG.OPENOFFICE.YEARS(K$2, H79, 0)</f>
        <v>#VALUE!</v>
      </c>
      <c r="R79" s="70" t="e">
        <f aca="false">ORG.OPENOFFICE.MONTHS(K$2, H79, 0)</f>
        <v>#VALUE!</v>
      </c>
      <c r="S79" s="70" t="e">
        <f aca="false">IF(L$2&lt;=E79, E79-L$2, _xlfn.DAYS(H79, DATE(J79, D79-1, L$2)))</f>
        <v>#VALUE!</v>
      </c>
      <c r="T79" s="71" t="str">
        <f aca="false">IF(M79, "", H79)</f>
        <v/>
      </c>
      <c r="U79" s="28" t="str">
        <f aca="false">IF(M79, "", TRIM(N79&amp;" "&amp;O79&amp;" "&amp;P79))</f>
        <v/>
      </c>
      <c r="V79" s="72" t="str">
        <f aca="false">IF(H79=I$2, "&lt;&gt;", "")</f>
        <v/>
      </c>
    </row>
    <row r="80" customFormat="false" ht="12.8" hidden="false" customHeight="false" outlineLevel="0" collapsed="false">
      <c r="A80" s="74"/>
      <c r="B80" s="74"/>
      <c r="C80" s="74"/>
      <c r="D80" s="27" t="str">
        <f aca="true">IF(INDIRECT("B80")=0, "", INDIRECT("B80"))</f>
        <v/>
      </c>
      <c r="E80" s="27" t="str">
        <f aca="true">IF(INDIRECT("C80")=0, "", INDIRECT("C80"))</f>
        <v/>
      </c>
      <c r="F80" s="69" t="str">
        <f aca="false">IF(M80, "", DATE(YEAR(K$2), D80, E80))</f>
        <v/>
      </c>
      <c r="G80" s="69" t="e">
        <f aca="false">DATE(YEAR(K$2)+1, D80, E80)</f>
        <v>#VALUE!</v>
      </c>
      <c r="H80" s="69" t="str">
        <f aca="false">IF(F80&gt;K$2, F80, G80)</f>
        <v/>
      </c>
      <c r="I80" s="69"/>
      <c r="J80" s="69" t="e">
        <f aca="false">YEAR(H80)</f>
        <v>#VALUE!</v>
      </c>
      <c r="K80" s="69"/>
      <c r="L80" s="69"/>
      <c r="M80" s="47" t="n">
        <f aca="false">OR(ISBLANK(D80), ISBLANK(E80), ISTEXT(D80), ISTEXT(E80))</f>
        <v>1</v>
      </c>
      <c r="N80" s="47" t="e">
        <f aca="false">IF(Q80=0, "", "1 year")</f>
        <v>#VALUE!</v>
      </c>
      <c r="O80" s="47" t="e">
        <f aca="false">IF(OR(R80=0, R80=12), "", IF(R80=1, "1 month", R80&amp;" months"))</f>
        <v>#VALUE!</v>
      </c>
      <c r="P80" s="47" t="e">
        <f aca="false">IF(S80=0, "", IF(S80=1, "1 day", S80&amp;" days"))</f>
        <v>#VALUE!</v>
      </c>
      <c r="Q80" s="70" t="e">
        <f aca="false">ORG.OPENOFFICE.YEARS(K$2, H80, 0)</f>
        <v>#VALUE!</v>
      </c>
      <c r="R80" s="70" t="e">
        <f aca="false">ORG.OPENOFFICE.MONTHS(K$2, H80, 0)</f>
        <v>#VALUE!</v>
      </c>
      <c r="S80" s="70" t="e">
        <f aca="false">IF(L$2&lt;=E80, E80-L$2, _xlfn.DAYS(H80, DATE(J80, D80-1, L$2)))</f>
        <v>#VALUE!</v>
      </c>
      <c r="T80" s="71" t="str">
        <f aca="false">IF(M80, "", H80)</f>
        <v/>
      </c>
      <c r="U80" s="28" t="str">
        <f aca="false">IF(M80, "", TRIM(N80&amp;" "&amp;O80&amp;" "&amp;P80))</f>
        <v/>
      </c>
      <c r="V80" s="72" t="str">
        <f aca="false">IF(H80=I$2, "&lt;&gt;", "")</f>
        <v/>
      </c>
    </row>
    <row r="81" customFormat="false" ht="12.8" hidden="false" customHeight="false" outlineLevel="0" collapsed="false">
      <c r="A81" s="74"/>
      <c r="B81" s="74"/>
      <c r="C81" s="74"/>
      <c r="D81" s="27" t="str">
        <f aca="true">IF(INDIRECT("B81")=0, "", INDIRECT("B81"))</f>
        <v/>
      </c>
      <c r="E81" s="27" t="str">
        <f aca="true">IF(INDIRECT("C81")=0, "", INDIRECT("C81"))</f>
        <v/>
      </c>
      <c r="F81" s="69" t="str">
        <f aca="false">IF(M81, "", DATE(YEAR(K$2), D81, E81))</f>
        <v/>
      </c>
      <c r="G81" s="69" t="e">
        <f aca="false">DATE(YEAR(K$2)+1, D81, E81)</f>
        <v>#VALUE!</v>
      </c>
      <c r="H81" s="69" t="str">
        <f aca="false">IF(F81&gt;K$2, F81, G81)</f>
        <v/>
      </c>
      <c r="I81" s="69"/>
      <c r="J81" s="69" t="e">
        <f aca="false">YEAR(H81)</f>
        <v>#VALUE!</v>
      </c>
      <c r="K81" s="69"/>
      <c r="L81" s="69"/>
      <c r="M81" s="47" t="n">
        <f aca="false">OR(ISBLANK(D81), ISBLANK(E81), ISTEXT(D81), ISTEXT(E81))</f>
        <v>1</v>
      </c>
      <c r="N81" s="47" t="e">
        <f aca="false">IF(Q81=0, "", "1 year")</f>
        <v>#VALUE!</v>
      </c>
      <c r="O81" s="47" t="e">
        <f aca="false">IF(OR(R81=0, R81=12), "", IF(R81=1, "1 month", R81&amp;" months"))</f>
        <v>#VALUE!</v>
      </c>
      <c r="P81" s="47" t="e">
        <f aca="false">IF(S81=0, "", IF(S81=1, "1 day", S81&amp;" days"))</f>
        <v>#VALUE!</v>
      </c>
      <c r="Q81" s="70" t="e">
        <f aca="false">ORG.OPENOFFICE.YEARS(K$2, H81, 0)</f>
        <v>#VALUE!</v>
      </c>
      <c r="R81" s="70" t="e">
        <f aca="false">ORG.OPENOFFICE.MONTHS(K$2, H81, 0)</f>
        <v>#VALUE!</v>
      </c>
      <c r="S81" s="70" t="e">
        <f aca="false">IF(L$2&lt;=E81, E81-L$2, _xlfn.DAYS(H81, DATE(J81, D81-1, L$2)))</f>
        <v>#VALUE!</v>
      </c>
      <c r="T81" s="71" t="str">
        <f aca="false">IF(M81, "", H81)</f>
        <v/>
      </c>
      <c r="U81" s="28" t="str">
        <f aca="false">IF(M81, "", TRIM(N81&amp;" "&amp;O81&amp;" "&amp;P81))</f>
        <v/>
      </c>
      <c r="V81" s="72" t="str">
        <f aca="false">IF(H81=I$2, "&lt;&gt;", "")</f>
        <v/>
      </c>
    </row>
    <row r="82" customFormat="false" ht="12.8" hidden="false" customHeight="false" outlineLevel="0" collapsed="false">
      <c r="A82" s="74"/>
      <c r="B82" s="74"/>
      <c r="C82" s="74"/>
      <c r="D82" s="27" t="str">
        <f aca="true">IF(INDIRECT("B82")=0, "", INDIRECT("B82"))</f>
        <v/>
      </c>
      <c r="E82" s="27" t="str">
        <f aca="true">IF(INDIRECT("C82")=0, "", INDIRECT("C82"))</f>
        <v/>
      </c>
      <c r="F82" s="69" t="str">
        <f aca="false">IF(M82, "", DATE(YEAR(K$2), D82, E82))</f>
        <v/>
      </c>
      <c r="G82" s="69" t="e">
        <f aca="false">DATE(YEAR(K$2)+1, D82, E82)</f>
        <v>#VALUE!</v>
      </c>
      <c r="H82" s="69" t="str">
        <f aca="false">IF(F82&gt;K$2, F82, G82)</f>
        <v/>
      </c>
      <c r="I82" s="69"/>
      <c r="J82" s="69" t="e">
        <f aca="false">YEAR(H82)</f>
        <v>#VALUE!</v>
      </c>
      <c r="K82" s="69"/>
      <c r="L82" s="69"/>
      <c r="M82" s="47" t="n">
        <f aca="false">OR(ISBLANK(D82), ISBLANK(E82), ISTEXT(D82), ISTEXT(E82))</f>
        <v>1</v>
      </c>
      <c r="N82" s="47" t="e">
        <f aca="false">IF(Q82=0, "", "1 year")</f>
        <v>#VALUE!</v>
      </c>
      <c r="O82" s="47" t="e">
        <f aca="false">IF(OR(R82=0, R82=12), "", IF(R82=1, "1 month", R82&amp;" months"))</f>
        <v>#VALUE!</v>
      </c>
      <c r="P82" s="47" t="e">
        <f aca="false">IF(S82=0, "", IF(S82=1, "1 day", S82&amp;" days"))</f>
        <v>#VALUE!</v>
      </c>
      <c r="Q82" s="70" t="e">
        <f aca="false">ORG.OPENOFFICE.YEARS(K$2, H82, 0)</f>
        <v>#VALUE!</v>
      </c>
      <c r="R82" s="70" t="e">
        <f aca="false">ORG.OPENOFFICE.MONTHS(K$2, H82, 0)</f>
        <v>#VALUE!</v>
      </c>
      <c r="S82" s="70" t="e">
        <f aca="false">IF(L$2&lt;=E82, E82-L$2, _xlfn.DAYS(H82, DATE(J82, D82-1, L$2)))</f>
        <v>#VALUE!</v>
      </c>
      <c r="T82" s="71" t="str">
        <f aca="false">IF(M82, "", H82)</f>
        <v/>
      </c>
      <c r="U82" s="28" t="str">
        <f aca="false">IF(M82, "", TRIM(N82&amp;" "&amp;O82&amp;" "&amp;P82))</f>
        <v/>
      </c>
      <c r="V82" s="72" t="str">
        <f aca="false">IF(H82=I$2, "&lt;&gt;", "")</f>
        <v/>
      </c>
    </row>
    <row r="83" customFormat="false" ht="12.8" hidden="false" customHeight="false" outlineLevel="0" collapsed="false">
      <c r="A83" s="74"/>
      <c r="B83" s="74"/>
      <c r="C83" s="74"/>
      <c r="D83" s="27" t="str">
        <f aca="true">IF(INDIRECT("B83")=0, "", INDIRECT("B83"))</f>
        <v/>
      </c>
      <c r="E83" s="27" t="str">
        <f aca="true">IF(INDIRECT("C83")=0, "", INDIRECT("C83"))</f>
        <v/>
      </c>
      <c r="F83" s="69" t="str">
        <f aca="false">IF(M83, "", DATE(YEAR(K$2), D83, E83))</f>
        <v/>
      </c>
      <c r="G83" s="69" t="e">
        <f aca="false">DATE(YEAR(K$2)+1, D83, E83)</f>
        <v>#VALUE!</v>
      </c>
      <c r="H83" s="69" t="str">
        <f aca="false">IF(F83&gt;K$2, F83, G83)</f>
        <v/>
      </c>
      <c r="I83" s="69"/>
      <c r="J83" s="69" t="e">
        <f aca="false">YEAR(H83)</f>
        <v>#VALUE!</v>
      </c>
      <c r="K83" s="69"/>
      <c r="L83" s="69"/>
      <c r="M83" s="47" t="n">
        <f aca="false">OR(ISBLANK(D83), ISBLANK(E83), ISTEXT(D83), ISTEXT(E83))</f>
        <v>1</v>
      </c>
      <c r="N83" s="47" t="e">
        <f aca="false">IF(Q83=0, "", "1 year")</f>
        <v>#VALUE!</v>
      </c>
      <c r="O83" s="47" t="e">
        <f aca="false">IF(OR(R83=0, R83=12), "", IF(R83=1, "1 month", R83&amp;" months"))</f>
        <v>#VALUE!</v>
      </c>
      <c r="P83" s="47" t="e">
        <f aca="false">IF(S83=0, "", IF(S83=1, "1 day", S83&amp;" days"))</f>
        <v>#VALUE!</v>
      </c>
      <c r="Q83" s="70" t="e">
        <f aca="false">ORG.OPENOFFICE.YEARS(K$2, H83, 0)</f>
        <v>#VALUE!</v>
      </c>
      <c r="R83" s="70" t="e">
        <f aca="false">ORG.OPENOFFICE.MONTHS(K$2, H83, 0)</f>
        <v>#VALUE!</v>
      </c>
      <c r="S83" s="70" t="e">
        <f aca="false">IF(L$2&lt;=E83, E83-L$2, _xlfn.DAYS(H83, DATE(J83, D83-1, L$2)))</f>
        <v>#VALUE!</v>
      </c>
      <c r="T83" s="71" t="str">
        <f aca="false">IF(M83, "", H83)</f>
        <v/>
      </c>
      <c r="U83" s="28" t="str">
        <f aca="false">IF(M83, "", TRIM(N83&amp;" "&amp;O83&amp;" "&amp;P83))</f>
        <v/>
      </c>
      <c r="V83" s="72" t="str">
        <f aca="false">IF(H83=I$2, "&lt;&gt;", "")</f>
        <v/>
      </c>
    </row>
    <row r="84" customFormat="false" ht="12.8" hidden="false" customHeight="false" outlineLevel="0" collapsed="false">
      <c r="A84" s="74"/>
      <c r="B84" s="74"/>
      <c r="C84" s="74"/>
      <c r="D84" s="27" t="str">
        <f aca="true">IF(INDIRECT("B84")=0, "", INDIRECT("B84"))</f>
        <v/>
      </c>
      <c r="E84" s="27" t="str">
        <f aca="true">IF(INDIRECT("C84")=0, "", INDIRECT("C84"))</f>
        <v/>
      </c>
      <c r="F84" s="69" t="str">
        <f aca="false">IF(M84, "", DATE(YEAR(K$2), D84, E84))</f>
        <v/>
      </c>
      <c r="G84" s="69" t="e">
        <f aca="false">DATE(YEAR(K$2)+1, D84, E84)</f>
        <v>#VALUE!</v>
      </c>
      <c r="H84" s="69" t="str">
        <f aca="false">IF(F84&gt;K$2, F84, G84)</f>
        <v/>
      </c>
      <c r="I84" s="69"/>
      <c r="J84" s="69" t="e">
        <f aca="false">YEAR(H84)</f>
        <v>#VALUE!</v>
      </c>
      <c r="K84" s="69"/>
      <c r="L84" s="69"/>
      <c r="M84" s="47" t="n">
        <f aca="false">OR(ISBLANK(D84), ISBLANK(E84), ISTEXT(D84), ISTEXT(E84))</f>
        <v>1</v>
      </c>
      <c r="N84" s="47" t="e">
        <f aca="false">IF(Q84=0, "", "1 year")</f>
        <v>#VALUE!</v>
      </c>
      <c r="O84" s="47" t="e">
        <f aca="false">IF(OR(R84=0, R84=12), "", IF(R84=1, "1 month", R84&amp;" months"))</f>
        <v>#VALUE!</v>
      </c>
      <c r="P84" s="47" t="e">
        <f aca="false">IF(S84=0, "", IF(S84=1, "1 day", S84&amp;" days"))</f>
        <v>#VALUE!</v>
      </c>
      <c r="Q84" s="70" t="e">
        <f aca="false">ORG.OPENOFFICE.YEARS(K$2, H84, 0)</f>
        <v>#VALUE!</v>
      </c>
      <c r="R84" s="70" t="e">
        <f aca="false">ORG.OPENOFFICE.MONTHS(K$2, H84, 0)</f>
        <v>#VALUE!</v>
      </c>
      <c r="S84" s="70" t="e">
        <f aca="false">IF(L$2&lt;=E84, E84-L$2, _xlfn.DAYS(H84, DATE(J84, D84-1, L$2)))</f>
        <v>#VALUE!</v>
      </c>
      <c r="T84" s="71" t="str">
        <f aca="false">IF(M84, "", H84)</f>
        <v/>
      </c>
      <c r="U84" s="28" t="str">
        <f aca="false">IF(M84, "", TRIM(N84&amp;" "&amp;O84&amp;" "&amp;P84))</f>
        <v/>
      </c>
      <c r="V84" s="72" t="str">
        <f aca="false">IF(H84=I$2, "&lt;&gt;", "")</f>
        <v/>
      </c>
    </row>
    <row r="85" customFormat="false" ht="12.8" hidden="false" customHeight="false" outlineLevel="0" collapsed="false">
      <c r="A85" s="74"/>
      <c r="B85" s="74"/>
      <c r="C85" s="74"/>
      <c r="D85" s="27" t="str">
        <f aca="true">IF(INDIRECT("B85")=0, "", INDIRECT("B85"))</f>
        <v/>
      </c>
      <c r="E85" s="27" t="str">
        <f aca="true">IF(INDIRECT("C85")=0, "", INDIRECT("C85"))</f>
        <v/>
      </c>
      <c r="F85" s="69" t="str">
        <f aca="false">IF(M85, "", DATE(YEAR(K$2), D85, E85))</f>
        <v/>
      </c>
      <c r="G85" s="69" t="e">
        <f aca="false">DATE(YEAR(K$2)+1, D85, E85)</f>
        <v>#VALUE!</v>
      </c>
      <c r="H85" s="69" t="str">
        <f aca="false">IF(F85&gt;K$2, F85, G85)</f>
        <v/>
      </c>
      <c r="I85" s="69"/>
      <c r="J85" s="69" t="e">
        <f aca="false">YEAR(H85)</f>
        <v>#VALUE!</v>
      </c>
      <c r="K85" s="69"/>
      <c r="L85" s="69"/>
      <c r="M85" s="47" t="n">
        <f aca="false">OR(ISBLANK(D85), ISBLANK(E85), ISTEXT(D85), ISTEXT(E85))</f>
        <v>1</v>
      </c>
      <c r="N85" s="47" t="e">
        <f aca="false">IF(Q85=0, "", "1 year")</f>
        <v>#VALUE!</v>
      </c>
      <c r="O85" s="47" t="e">
        <f aca="false">IF(OR(R85=0, R85=12), "", IF(R85=1, "1 month", R85&amp;" months"))</f>
        <v>#VALUE!</v>
      </c>
      <c r="P85" s="47" t="e">
        <f aca="false">IF(S85=0, "", IF(S85=1, "1 day", S85&amp;" days"))</f>
        <v>#VALUE!</v>
      </c>
      <c r="Q85" s="70" t="e">
        <f aca="false">ORG.OPENOFFICE.YEARS(K$2, H85, 0)</f>
        <v>#VALUE!</v>
      </c>
      <c r="R85" s="70" t="e">
        <f aca="false">ORG.OPENOFFICE.MONTHS(K$2, H85, 0)</f>
        <v>#VALUE!</v>
      </c>
      <c r="S85" s="70" t="e">
        <f aca="false">IF(L$2&lt;=E85, E85-L$2, _xlfn.DAYS(H85, DATE(J85, D85-1, L$2)))</f>
        <v>#VALUE!</v>
      </c>
      <c r="T85" s="71" t="str">
        <f aca="false">IF(M85, "", H85)</f>
        <v/>
      </c>
      <c r="U85" s="28" t="str">
        <f aca="false">IF(M85, "", TRIM(N85&amp;" "&amp;O85&amp;" "&amp;P85))</f>
        <v/>
      </c>
      <c r="V85" s="72" t="str">
        <f aca="false">IF(H85=I$2, "&lt;&gt;", "")</f>
        <v/>
      </c>
    </row>
    <row r="86" customFormat="false" ht="12.8" hidden="false" customHeight="false" outlineLevel="0" collapsed="false">
      <c r="A86" s="74"/>
      <c r="B86" s="74"/>
      <c r="C86" s="74"/>
      <c r="D86" s="27" t="str">
        <f aca="true">IF(INDIRECT("B86")=0, "", INDIRECT("B86"))</f>
        <v/>
      </c>
      <c r="E86" s="27" t="str">
        <f aca="true">IF(INDIRECT("C86")=0, "", INDIRECT("C86"))</f>
        <v/>
      </c>
      <c r="F86" s="69" t="str">
        <f aca="false">IF(M86, "", DATE(YEAR(K$2), D86, E86))</f>
        <v/>
      </c>
      <c r="G86" s="69" t="e">
        <f aca="false">DATE(YEAR(K$2)+1, D86, E86)</f>
        <v>#VALUE!</v>
      </c>
      <c r="H86" s="69" t="str">
        <f aca="false">IF(F86&gt;K$2, F86, G86)</f>
        <v/>
      </c>
      <c r="I86" s="69"/>
      <c r="J86" s="69" t="e">
        <f aca="false">YEAR(H86)</f>
        <v>#VALUE!</v>
      </c>
      <c r="K86" s="69"/>
      <c r="L86" s="69"/>
      <c r="M86" s="47" t="n">
        <f aca="false">OR(ISBLANK(D86), ISBLANK(E86), ISTEXT(D86), ISTEXT(E86))</f>
        <v>1</v>
      </c>
      <c r="N86" s="47" t="e">
        <f aca="false">IF(Q86=0, "", "1 year")</f>
        <v>#VALUE!</v>
      </c>
      <c r="O86" s="47" t="e">
        <f aca="false">IF(OR(R86=0, R86=12), "", IF(R86=1, "1 month", R86&amp;" months"))</f>
        <v>#VALUE!</v>
      </c>
      <c r="P86" s="47" t="e">
        <f aca="false">IF(S86=0, "", IF(S86=1, "1 day", S86&amp;" days"))</f>
        <v>#VALUE!</v>
      </c>
      <c r="Q86" s="70" t="e">
        <f aca="false">ORG.OPENOFFICE.YEARS(K$2, H86, 0)</f>
        <v>#VALUE!</v>
      </c>
      <c r="R86" s="70" t="e">
        <f aca="false">ORG.OPENOFFICE.MONTHS(K$2, H86, 0)</f>
        <v>#VALUE!</v>
      </c>
      <c r="S86" s="70" t="e">
        <f aca="false">IF(L$2&lt;=E86, E86-L$2, _xlfn.DAYS(H86, DATE(J86, D86-1, L$2)))</f>
        <v>#VALUE!</v>
      </c>
      <c r="T86" s="71" t="str">
        <f aca="false">IF(M86, "", H86)</f>
        <v/>
      </c>
      <c r="U86" s="28" t="str">
        <f aca="false">IF(M86, "", TRIM(N86&amp;" "&amp;O86&amp;" "&amp;P86))</f>
        <v/>
      </c>
      <c r="V86" s="72" t="str">
        <f aca="false">IF(H86=I$2, "&lt;&gt;", "")</f>
        <v/>
      </c>
    </row>
    <row r="87" customFormat="false" ht="12.8" hidden="false" customHeight="false" outlineLevel="0" collapsed="false">
      <c r="A87" s="74"/>
      <c r="B87" s="74"/>
      <c r="C87" s="74"/>
      <c r="D87" s="27" t="str">
        <f aca="true">IF(INDIRECT("B87")=0, "", INDIRECT("B87"))</f>
        <v/>
      </c>
      <c r="E87" s="27" t="str">
        <f aca="true">IF(INDIRECT("C87")=0, "", INDIRECT("C87"))</f>
        <v/>
      </c>
      <c r="F87" s="69" t="str">
        <f aca="false">IF(M87, "", DATE(YEAR(K$2), D87, E87))</f>
        <v/>
      </c>
      <c r="G87" s="69" t="e">
        <f aca="false">DATE(YEAR(K$2)+1, D87, E87)</f>
        <v>#VALUE!</v>
      </c>
      <c r="H87" s="69" t="str">
        <f aca="false">IF(F87&gt;K$2, F87, G87)</f>
        <v/>
      </c>
      <c r="I87" s="69"/>
      <c r="J87" s="69" t="e">
        <f aca="false">YEAR(H87)</f>
        <v>#VALUE!</v>
      </c>
      <c r="K87" s="69"/>
      <c r="L87" s="69"/>
      <c r="M87" s="47" t="n">
        <f aca="false">OR(ISBLANK(D87), ISBLANK(E87), ISTEXT(D87), ISTEXT(E87))</f>
        <v>1</v>
      </c>
      <c r="N87" s="47" t="e">
        <f aca="false">IF(Q87=0, "", "1 year")</f>
        <v>#VALUE!</v>
      </c>
      <c r="O87" s="47" t="e">
        <f aca="false">IF(OR(R87=0, R87=12), "", IF(R87=1, "1 month", R87&amp;" months"))</f>
        <v>#VALUE!</v>
      </c>
      <c r="P87" s="47" t="e">
        <f aca="false">IF(S87=0, "", IF(S87=1, "1 day", S87&amp;" days"))</f>
        <v>#VALUE!</v>
      </c>
      <c r="Q87" s="70" t="e">
        <f aca="false">ORG.OPENOFFICE.YEARS(K$2, H87, 0)</f>
        <v>#VALUE!</v>
      </c>
      <c r="R87" s="70" t="e">
        <f aca="false">ORG.OPENOFFICE.MONTHS(K$2, H87, 0)</f>
        <v>#VALUE!</v>
      </c>
      <c r="S87" s="70" t="e">
        <f aca="false">IF(L$2&lt;=E87, E87-L$2, _xlfn.DAYS(H87, DATE(J87, D87-1, L$2)))</f>
        <v>#VALUE!</v>
      </c>
      <c r="T87" s="71" t="str">
        <f aca="false">IF(M87, "", H87)</f>
        <v/>
      </c>
      <c r="U87" s="28" t="str">
        <f aca="false">IF(M87, "", TRIM(N87&amp;" "&amp;O87&amp;" "&amp;P87))</f>
        <v/>
      </c>
      <c r="V87" s="72" t="str">
        <f aca="false">IF(H87=I$2, "&lt;&gt;", "")</f>
        <v/>
      </c>
    </row>
    <row r="88" customFormat="false" ht="12.8" hidden="false" customHeight="false" outlineLevel="0" collapsed="false">
      <c r="A88" s="74"/>
      <c r="B88" s="74"/>
      <c r="C88" s="74"/>
      <c r="D88" s="27" t="str">
        <f aca="true">IF(INDIRECT("B88")=0, "", INDIRECT("B88"))</f>
        <v/>
      </c>
      <c r="E88" s="27" t="str">
        <f aca="true">IF(INDIRECT("C88")=0, "", INDIRECT("C88"))</f>
        <v/>
      </c>
      <c r="F88" s="69" t="str">
        <f aca="false">IF(M88, "", DATE(YEAR(K$2), D88, E88))</f>
        <v/>
      </c>
      <c r="G88" s="69" t="e">
        <f aca="false">DATE(YEAR(K$2)+1, D88, E88)</f>
        <v>#VALUE!</v>
      </c>
      <c r="H88" s="69" t="str">
        <f aca="false">IF(F88&gt;K$2, F88, G88)</f>
        <v/>
      </c>
      <c r="I88" s="69"/>
      <c r="J88" s="69" t="e">
        <f aca="false">YEAR(H88)</f>
        <v>#VALUE!</v>
      </c>
      <c r="K88" s="69"/>
      <c r="L88" s="69"/>
      <c r="M88" s="47" t="n">
        <f aca="false">OR(ISBLANK(D88), ISBLANK(E88), ISTEXT(D88), ISTEXT(E88))</f>
        <v>1</v>
      </c>
      <c r="N88" s="47" t="e">
        <f aca="false">IF(Q88=0, "", "1 year")</f>
        <v>#VALUE!</v>
      </c>
      <c r="O88" s="47" t="e">
        <f aca="false">IF(OR(R88=0, R88=12), "", IF(R88=1, "1 month", R88&amp;" months"))</f>
        <v>#VALUE!</v>
      </c>
      <c r="P88" s="47" t="e">
        <f aca="false">IF(S88=0, "", IF(S88=1, "1 day", S88&amp;" days"))</f>
        <v>#VALUE!</v>
      </c>
      <c r="Q88" s="70" t="e">
        <f aca="false">ORG.OPENOFFICE.YEARS(K$2, H88, 0)</f>
        <v>#VALUE!</v>
      </c>
      <c r="R88" s="70" t="e">
        <f aca="false">ORG.OPENOFFICE.MONTHS(K$2, H88, 0)</f>
        <v>#VALUE!</v>
      </c>
      <c r="S88" s="70" t="e">
        <f aca="false">IF(L$2&lt;=E88, E88-L$2, _xlfn.DAYS(H88, DATE(J88, D88-1, L$2)))</f>
        <v>#VALUE!</v>
      </c>
      <c r="T88" s="71" t="str">
        <f aca="false">IF(M88, "", H88)</f>
        <v/>
      </c>
      <c r="U88" s="28" t="str">
        <f aca="false">IF(M88, "", TRIM(N88&amp;" "&amp;O88&amp;" "&amp;P88))</f>
        <v/>
      </c>
      <c r="V88" s="72" t="str">
        <f aca="false">IF(H88=I$2, "&lt;&gt;", "")</f>
        <v/>
      </c>
    </row>
    <row r="89" customFormat="false" ht="12.8" hidden="false" customHeight="false" outlineLevel="0" collapsed="false">
      <c r="A89" s="74"/>
      <c r="B89" s="74"/>
      <c r="C89" s="74"/>
      <c r="D89" s="27" t="str">
        <f aca="true">IF(INDIRECT("B89")=0, "", INDIRECT("B89"))</f>
        <v/>
      </c>
      <c r="E89" s="27" t="str">
        <f aca="true">IF(INDIRECT("C89")=0, "", INDIRECT("C89"))</f>
        <v/>
      </c>
      <c r="F89" s="69" t="str">
        <f aca="false">IF(M89, "", DATE(YEAR(K$2), D89, E89))</f>
        <v/>
      </c>
      <c r="G89" s="69" t="e">
        <f aca="false">DATE(YEAR(K$2)+1, D89, E89)</f>
        <v>#VALUE!</v>
      </c>
      <c r="H89" s="69" t="str">
        <f aca="false">IF(F89&gt;K$2, F89, G89)</f>
        <v/>
      </c>
      <c r="I89" s="69"/>
      <c r="J89" s="69" t="e">
        <f aca="false">YEAR(H89)</f>
        <v>#VALUE!</v>
      </c>
      <c r="K89" s="69"/>
      <c r="L89" s="69"/>
      <c r="M89" s="47" t="n">
        <f aca="false">OR(ISBLANK(D89), ISBLANK(E89), ISTEXT(D89), ISTEXT(E89))</f>
        <v>1</v>
      </c>
      <c r="N89" s="47" t="e">
        <f aca="false">IF(Q89=0, "", "1 year")</f>
        <v>#VALUE!</v>
      </c>
      <c r="O89" s="47" t="e">
        <f aca="false">IF(OR(R89=0, R89=12), "", IF(R89=1, "1 month", R89&amp;" months"))</f>
        <v>#VALUE!</v>
      </c>
      <c r="P89" s="47" t="e">
        <f aca="false">IF(S89=0, "", IF(S89=1, "1 day", S89&amp;" days"))</f>
        <v>#VALUE!</v>
      </c>
      <c r="Q89" s="70" t="e">
        <f aca="false">ORG.OPENOFFICE.YEARS(K$2, H89, 0)</f>
        <v>#VALUE!</v>
      </c>
      <c r="R89" s="70" t="e">
        <f aca="false">ORG.OPENOFFICE.MONTHS(K$2, H89, 0)</f>
        <v>#VALUE!</v>
      </c>
      <c r="S89" s="70" t="e">
        <f aca="false">IF(L$2&lt;=E89, E89-L$2, _xlfn.DAYS(H89, DATE(J89, D89-1, L$2)))</f>
        <v>#VALUE!</v>
      </c>
      <c r="T89" s="71" t="str">
        <f aca="false">IF(M89, "", H89)</f>
        <v/>
      </c>
      <c r="U89" s="28" t="str">
        <f aca="false">IF(M89, "", TRIM(N89&amp;" "&amp;O89&amp;" "&amp;P89))</f>
        <v/>
      </c>
      <c r="V89" s="72" t="str">
        <f aca="false">IF(H89=I$2, "&lt;&gt;", "")</f>
        <v/>
      </c>
    </row>
    <row r="90" customFormat="false" ht="12.8" hidden="false" customHeight="false" outlineLevel="0" collapsed="false">
      <c r="A90" s="74"/>
      <c r="B90" s="74"/>
      <c r="C90" s="74"/>
      <c r="D90" s="27" t="str">
        <f aca="true">IF(INDIRECT("B90")=0, "", INDIRECT("B90"))</f>
        <v/>
      </c>
      <c r="E90" s="27" t="str">
        <f aca="true">IF(INDIRECT("C90")=0, "", INDIRECT("C90"))</f>
        <v/>
      </c>
      <c r="F90" s="69" t="str">
        <f aca="false">IF(M90, "", DATE(YEAR(K$2), D90, E90))</f>
        <v/>
      </c>
      <c r="G90" s="69" t="e">
        <f aca="false">DATE(YEAR(K$2)+1, D90, E90)</f>
        <v>#VALUE!</v>
      </c>
      <c r="H90" s="69" t="str">
        <f aca="false">IF(F90&gt;K$2, F90, G90)</f>
        <v/>
      </c>
      <c r="I90" s="69"/>
      <c r="J90" s="69" t="e">
        <f aca="false">YEAR(H90)</f>
        <v>#VALUE!</v>
      </c>
      <c r="K90" s="69"/>
      <c r="L90" s="69"/>
      <c r="M90" s="47" t="n">
        <f aca="false">OR(ISBLANK(D90), ISBLANK(E90), ISTEXT(D90), ISTEXT(E90))</f>
        <v>1</v>
      </c>
      <c r="N90" s="47" t="e">
        <f aca="false">IF(Q90=0, "", "1 year")</f>
        <v>#VALUE!</v>
      </c>
      <c r="O90" s="47" t="e">
        <f aca="false">IF(OR(R90=0, R90=12), "", IF(R90=1, "1 month", R90&amp;" months"))</f>
        <v>#VALUE!</v>
      </c>
      <c r="P90" s="47" t="e">
        <f aca="false">IF(S90=0, "", IF(S90=1, "1 day", S90&amp;" days"))</f>
        <v>#VALUE!</v>
      </c>
      <c r="Q90" s="70" t="e">
        <f aca="false">ORG.OPENOFFICE.YEARS(K$2, H90, 0)</f>
        <v>#VALUE!</v>
      </c>
      <c r="R90" s="70" t="e">
        <f aca="false">ORG.OPENOFFICE.MONTHS(K$2, H90, 0)</f>
        <v>#VALUE!</v>
      </c>
      <c r="S90" s="70" t="e">
        <f aca="false">IF(L$2&lt;=E90, E90-L$2, _xlfn.DAYS(H90, DATE(J90, D90-1, L$2)))</f>
        <v>#VALUE!</v>
      </c>
      <c r="T90" s="71" t="str">
        <f aca="false">IF(M90, "", H90)</f>
        <v/>
      </c>
      <c r="U90" s="28" t="str">
        <f aca="false">IF(M90, "", TRIM(N90&amp;" "&amp;O90&amp;" "&amp;P90))</f>
        <v/>
      </c>
      <c r="V90" s="72" t="str">
        <f aca="false">IF(H90=I$2, "&lt;&gt;", "")</f>
        <v/>
      </c>
    </row>
    <row r="91" customFormat="false" ht="12.8" hidden="false" customHeight="false" outlineLevel="0" collapsed="false">
      <c r="A91" s="74"/>
      <c r="B91" s="74"/>
      <c r="C91" s="74"/>
      <c r="D91" s="27" t="str">
        <f aca="true">IF(INDIRECT("B91")=0, "", INDIRECT("B91"))</f>
        <v/>
      </c>
      <c r="E91" s="27" t="str">
        <f aca="true">IF(INDIRECT("C91")=0, "", INDIRECT("C91"))</f>
        <v/>
      </c>
      <c r="F91" s="69" t="str">
        <f aca="false">IF(M91, "", DATE(YEAR(K$2), D91, E91))</f>
        <v/>
      </c>
      <c r="G91" s="69" t="e">
        <f aca="false">DATE(YEAR(K$2)+1, D91, E91)</f>
        <v>#VALUE!</v>
      </c>
      <c r="H91" s="69" t="str">
        <f aca="false">IF(F91&gt;K$2, F91, G91)</f>
        <v/>
      </c>
      <c r="I91" s="69"/>
      <c r="J91" s="69" t="e">
        <f aca="false">YEAR(H91)</f>
        <v>#VALUE!</v>
      </c>
      <c r="K91" s="69"/>
      <c r="L91" s="69"/>
      <c r="M91" s="47" t="n">
        <f aca="false">OR(ISBLANK(D91), ISBLANK(E91), ISTEXT(D91), ISTEXT(E91))</f>
        <v>1</v>
      </c>
      <c r="N91" s="47" t="e">
        <f aca="false">IF(Q91=0, "", "1 year")</f>
        <v>#VALUE!</v>
      </c>
      <c r="O91" s="47" t="e">
        <f aca="false">IF(OR(R91=0, R91=12), "", IF(R91=1, "1 month", R91&amp;" months"))</f>
        <v>#VALUE!</v>
      </c>
      <c r="P91" s="47" t="e">
        <f aca="false">IF(S91=0, "", IF(S91=1, "1 day", S91&amp;" days"))</f>
        <v>#VALUE!</v>
      </c>
      <c r="Q91" s="70" t="e">
        <f aca="false">ORG.OPENOFFICE.YEARS(K$2, H91, 0)</f>
        <v>#VALUE!</v>
      </c>
      <c r="R91" s="70" t="e">
        <f aca="false">ORG.OPENOFFICE.MONTHS(K$2, H91, 0)</f>
        <v>#VALUE!</v>
      </c>
      <c r="S91" s="70" t="e">
        <f aca="false">IF(L$2&lt;=E91, E91-L$2, _xlfn.DAYS(H91, DATE(J91, D91-1, L$2)))</f>
        <v>#VALUE!</v>
      </c>
      <c r="T91" s="71" t="str">
        <f aca="false">IF(M91, "", H91)</f>
        <v/>
      </c>
      <c r="U91" s="28" t="str">
        <f aca="false">IF(M91, "", TRIM(N91&amp;" "&amp;O91&amp;" "&amp;P91))</f>
        <v/>
      </c>
      <c r="V91" s="72" t="str">
        <f aca="false">IF(H91=I$2, "&lt;&gt;", "")</f>
        <v/>
      </c>
    </row>
    <row r="92" customFormat="false" ht="12.8" hidden="false" customHeight="false" outlineLevel="0" collapsed="false">
      <c r="A92" s="74"/>
      <c r="B92" s="74"/>
      <c r="C92" s="74"/>
      <c r="D92" s="27" t="str">
        <f aca="true">IF(INDIRECT("B92")=0, "", INDIRECT("B92"))</f>
        <v/>
      </c>
      <c r="E92" s="27" t="str">
        <f aca="true">IF(INDIRECT("C92")=0, "", INDIRECT("C92"))</f>
        <v/>
      </c>
      <c r="F92" s="69" t="str">
        <f aca="false">IF(M92, "", DATE(YEAR(K$2), D92, E92))</f>
        <v/>
      </c>
      <c r="G92" s="69" t="e">
        <f aca="false">DATE(YEAR(K$2)+1, D92, E92)</f>
        <v>#VALUE!</v>
      </c>
      <c r="H92" s="69" t="str">
        <f aca="false">IF(F92&gt;K$2, F92, G92)</f>
        <v/>
      </c>
      <c r="I92" s="69"/>
      <c r="J92" s="69" t="e">
        <f aca="false">YEAR(H92)</f>
        <v>#VALUE!</v>
      </c>
      <c r="K92" s="69"/>
      <c r="L92" s="69"/>
      <c r="M92" s="47" t="n">
        <f aca="false">OR(ISBLANK(D92), ISBLANK(E92), ISTEXT(D92), ISTEXT(E92))</f>
        <v>1</v>
      </c>
      <c r="N92" s="47" t="e">
        <f aca="false">IF(Q92=0, "", "1 year")</f>
        <v>#VALUE!</v>
      </c>
      <c r="O92" s="47" t="e">
        <f aca="false">IF(OR(R92=0, R92=12), "", IF(R92=1, "1 month", R92&amp;" months"))</f>
        <v>#VALUE!</v>
      </c>
      <c r="P92" s="47" t="e">
        <f aca="false">IF(S92=0, "", IF(S92=1, "1 day", S92&amp;" days"))</f>
        <v>#VALUE!</v>
      </c>
      <c r="Q92" s="70" t="e">
        <f aca="false">ORG.OPENOFFICE.YEARS(K$2, H92, 0)</f>
        <v>#VALUE!</v>
      </c>
      <c r="R92" s="70" t="e">
        <f aca="false">ORG.OPENOFFICE.MONTHS(K$2, H92, 0)</f>
        <v>#VALUE!</v>
      </c>
      <c r="S92" s="70" t="e">
        <f aca="false">IF(L$2&lt;=E92, E92-L$2, _xlfn.DAYS(H92, DATE(J92, D92-1, L$2)))</f>
        <v>#VALUE!</v>
      </c>
      <c r="T92" s="71" t="str">
        <f aca="false">IF(M92, "", H92)</f>
        <v/>
      </c>
      <c r="U92" s="28" t="str">
        <f aca="false">IF(M92, "", TRIM(N92&amp;" "&amp;O92&amp;" "&amp;P92))</f>
        <v/>
      </c>
      <c r="V92" s="72" t="str">
        <f aca="false">IF(H92=I$2, "&lt;&gt;", "")</f>
        <v/>
      </c>
    </row>
    <row r="93" customFormat="false" ht="12.8" hidden="false" customHeight="false" outlineLevel="0" collapsed="false">
      <c r="A93" s="74"/>
      <c r="B93" s="74"/>
      <c r="C93" s="74"/>
      <c r="D93" s="27" t="str">
        <f aca="true">IF(INDIRECT("B93")=0, "", INDIRECT("B93"))</f>
        <v/>
      </c>
      <c r="E93" s="27" t="str">
        <f aca="true">IF(INDIRECT("C93")=0, "", INDIRECT("C93"))</f>
        <v/>
      </c>
      <c r="F93" s="69" t="str">
        <f aca="false">IF(M93, "", DATE(YEAR(K$2), D93, E93))</f>
        <v/>
      </c>
      <c r="G93" s="69" t="e">
        <f aca="false">DATE(YEAR(K$2)+1, D93, E93)</f>
        <v>#VALUE!</v>
      </c>
      <c r="H93" s="69" t="str">
        <f aca="false">IF(F93&gt;K$2, F93, G93)</f>
        <v/>
      </c>
      <c r="I93" s="69"/>
      <c r="J93" s="69" t="e">
        <f aca="false">YEAR(H93)</f>
        <v>#VALUE!</v>
      </c>
      <c r="K93" s="69"/>
      <c r="L93" s="69"/>
      <c r="M93" s="47" t="n">
        <f aca="false">OR(ISBLANK(D93), ISBLANK(E93), ISTEXT(D93), ISTEXT(E93))</f>
        <v>1</v>
      </c>
      <c r="N93" s="47" t="e">
        <f aca="false">IF(Q93=0, "", "1 year")</f>
        <v>#VALUE!</v>
      </c>
      <c r="O93" s="47" t="e">
        <f aca="false">IF(OR(R93=0, R93=12), "", IF(R93=1, "1 month", R93&amp;" months"))</f>
        <v>#VALUE!</v>
      </c>
      <c r="P93" s="47" t="e">
        <f aca="false">IF(S93=0, "", IF(S93=1, "1 day", S93&amp;" days"))</f>
        <v>#VALUE!</v>
      </c>
      <c r="Q93" s="70" t="e">
        <f aca="false">ORG.OPENOFFICE.YEARS(K$2, H93, 0)</f>
        <v>#VALUE!</v>
      </c>
      <c r="R93" s="70" t="e">
        <f aca="false">ORG.OPENOFFICE.MONTHS(K$2, H93, 0)</f>
        <v>#VALUE!</v>
      </c>
      <c r="S93" s="70" t="e">
        <f aca="false">IF(L$2&lt;=E93, E93-L$2, _xlfn.DAYS(H93, DATE(J93, D93-1, L$2)))</f>
        <v>#VALUE!</v>
      </c>
      <c r="T93" s="71" t="str">
        <f aca="false">IF(M93, "", H93)</f>
        <v/>
      </c>
      <c r="U93" s="28" t="str">
        <f aca="false">IF(M93, "", TRIM(N93&amp;" "&amp;O93&amp;" "&amp;P93))</f>
        <v/>
      </c>
      <c r="V93" s="72" t="str">
        <f aca="false">IF(H93=I$2, "&lt;&gt;", "")</f>
        <v/>
      </c>
    </row>
    <row r="94" customFormat="false" ht="12.8" hidden="false" customHeight="false" outlineLevel="0" collapsed="false">
      <c r="A94" s="74"/>
      <c r="B94" s="74"/>
      <c r="C94" s="74"/>
      <c r="D94" s="27" t="str">
        <f aca="true">IF(INDIRECT("B94")=0, "", INDIRECT("B94"))</f>
        <v/>
      </c>
      <c r="E94" s="27" t="str">
        <f aca="true">IF(INDIRECT("C94")=0, "", INDIRECT("C94"))</f>
        <v/>
      </c>
      <c r="F94" s="69" t="str">
        <f aca="false">IF(M94, "", DATE(YEAR(K$2), D94, E94))</f>
        <v/>
      </c>
      <c r="G94" s="69" t="e">
        <f aca="false">DATE(YEAR(K$2)+1, D94, E94)</f>
        <v>#VALUE!</v>
      </c>
      <c r="H94" s="69" t="str">
        <f aca="false">IF(F94&gt;K$2, F94, G94)</f>
        <v/>
      </c>
      <c r="I94" s="69"/>
      <c r="J94" s="69" t="e">
        <f aca="false">YEAR(H94)</f>
        <v>#VALUE!</v>
      </c>
      <c r="K94" s="69"/>
      <c r="L94" s="69"/>
      <c r="M94" s="47" t="n">
        <f aca="false">OR(ISBLANK(D94), ISBLANK(E94), ISTEXT(D94), ISTEXT(E94))</f>
        <v>1</v>
      </c>
      <c r="N94" s="47" t="e">
        <f aca="false">IF(Q94=0, "", "1 year")</f>
        <v>#VALUE!</v>
      </c>
      <c r="O94" s="47" t="e">
        <f aca="false">IF(OR(R94=0, R94=12), "", IF(R94=1, "1 month", R94&amp;" months"))</f>
        <v>#VALUE!</v>
      </c>
      <c r="P94" s="47" t="e">
        <f aca="false">IF(S94=0, "", IF(S94=1, "1 day", S94&amp;" days"))</f>
        <v>#VALUE!</v>
      </c>
      <c r="Q94" s="70" t="e">
        <f aca="false">ORG.OPENOFFICE.YEARS(K$2, H94, 0)</f>
        <v>#VALUE!</v>
      </c>
      <c r="R94" s="70" t="e">
        <f aca="false">ORG.OPENOFFICE.MONTHS(K$2, H94, 0)</f>
        <v>#VALUE!</v>
      </c>
      <c r="S94" s="70" t="e">
        <f aca="false">IF(L$2&lt;=E94, E94-L$2, _xlfn.DAYS(H94, DATE(J94, D94-1, L$2)))</f>
        <v>#VALUE!</v>
      </c>
      <c r="T94" s="71" t="str">
        <f aca="false">IF(M94, "", H94)</f>
        <v/>
      </c>
      <c r="U94" s="28" t="str">
        <f aca="false">IF(M94, "", TRIM(N94&amp;" "&amp;O94&amp;" "&amp;P94))</f>
        <v/>
      </c>
      <c r="V94" s="72" t="str">
        <f aca="false">IF(H94=I$2, "&lt;&gt;", "")</f>
        <v/>
      </c>
    </row>
    <row r="95" customFormat="false" ht="12.8" hidden="false" customHeight="false" outlineLevel="0" collapsed="false">
      <c r="A95" s="74"/>
      <c r="B95" s="74"/>
      <c r="C95" s="74"/>
      <c r="D95" s="27" t="str">
        <f aca="true">IF(INDIRECT("B95")=0, "", INDIRECT("B95"))</f>
        <v/>
      </c>
      <c r="E95" s="27" t="str">
        <f aca="true">IF(INDIRECT("C95")=0, "", INDIRECT("C95"))</f>
        <v/>
      </c>
      <c r="F95" s="69" t="str">
        <f aca="false">IF(M95, "", DATE(YEAR(K$2), D95, E95))</f>
        <v/>
      </c>
      <c r="G95" s="69" t="e">
        <f aca="false">DATE(YEAR(K$2)+1, D95, E95)</f>
        <v>#VALUE!</v>
      </c>
      <c r="H95" s="69" t="str">
        <f aca="false">IF(F95&gt;K$2, F95, G95)</f>
        <v/>
      </c>
      <c r="I95" s="69"/>
      <c r="J95" s="69" t="e">
        <f aca="false">YEAR(H95)</f>
        <v>#VALUE!</v>
      </c>
      <c r="K95" s="69"/>
      <c r="L95" s="69"/>
      <c r="M95" s="47" t="n">
        <f aca="false">OR(ISBLANK(D95), ISBLANK(E95), ISTEXT(D95), ISTEXT(E95))</f>
        <v>1</v>
      </c>
      <c r="N95" s="47" t="e">
        <f aca="false">IF(Q95=0, "", "1 year")</f>
        <v>#VALUE!</v>
      </c>
      <c r="O95" s="47" t="e">
        <f aca="false">IF(OR(R95=0, R95=12), "", IF(R95=1, "1 month", R95&amp;" months"))</f>
        <v>#VALUE!</v>
      </c>
      <c r="P95" s="47" t="e">
        <f aca="false">IF(S95=0, "", IF(S95=1, "1 day", S95&amp;" days"))</f>
        <v>#VALUE!</v>
      </c>
      <c r="Q95" s="70" t="e">
        <f aca="false">ORG.OPENOFFICE.YEARS(K$2, H95, 0)</f>
        <v>#VALUE!</v>
      </c>
      <c r="R95" s="70" t="e">
        <f aca="false">ORG.OPENOFFICE.MONTHS(K$2, H95, 0)</f>
        <v>#VALUE!</v>
      </c>
      <c r="S95" s="70" t="e">
        <f aca="false">IF(L$2&lt;=E95, E95-L$2, _xlfn.DAYS(H95, DATE(J95, D95-1, L$2)))</f>
        <v>#VALUE!</v>
      </c>
      <c r="T95" s="71" t="str">
        <f aca="false">IF(M95, "", H95)</f>
        <v/>
      </c>
      <c r="U95" s="28" t="str">
        <f aca="false">IF(M95, "", TRIM(N95&amp;" "&amp;O95&amp;" "&amp;P95))</f>
        <v/>
      </c>
      <c r="V95" s="72" t="str">
        <f aca="false">IF(H95=I$2, "&lt;&gt;", "")</f>
        <v/>
      </c>
    </row>
    <row r="96" customFormat="false" ht="12.8" hidden="false" customHeight="false" outlineLevel="0" collapsed="false">
      <c r="A96" s="74"/>
      <c r="B96" s="74"/>
      <c r="C96" s="74"/>
      <c r="D96" s="27" t="str">
        <f aca="true">IF(INDIRECT("B96")=0, "", INDIRECT("B96"))</f>
        <v/>
      </c>
      <c r="E96" s="27" t="str">
        <f aca="true">IF(INDIRECT("C96")=0, "", INDIRECT("C96"))</f>
        <v/>
      </c>
      <c r="F96" s="69" t="str">
        <f aca="false">IF(M96, "", DATE(YEAR(K$2), D96, E96))</f>
        <v/>
      </c>
      <c r="G96" s="69" t="e">
        <f aca="false">DATE(YEAR(K$2)+1, D96, E96)</f>
        <v>#VALUE!</v>
      </c>
      <c r="H96" s="69" t="str">
        <f aca="false">IF(F96&gt;K$2, F96, G96)</f>
        <v/>
      </c>
      <c r="I96" s="69"/>
      <c r="J96" s="69" t="e">
        <f aca="false">YEAR(H96)</f>
        <v>#VALUE!</v>
      </c>
      <c r="K96" s="69"/>
      <c r="L96" s="69"/>
      <c r="M96" s="47" t="n">
        <f aca="false">OR(ISBLANK(D96), ISBLANK(E96), ISTEXT(D96), ISTEXT(E96))</f>
        <v>1</v>
      </c>
      <c r="N96" s="47" t="e">
        <f aca="false">IF(Q96=0, "", "1 year")</f>
        <v>#VALUE!</v>
      </c>
      <c r="O96" s="47" t="e">
        <f aca="false">IF(OR(R96=0, R96=12), "", IF(R96=1, "1 month", R96&amp;" months"))</f>
        <v>#VALUE!</v>
      </c>
      <c r="P96" s="47" t="e">
        <f aca="false">IF(S96=0, "", IF(S96=1, "1 day", S96&amp;" days"))</f>
        <v>#VALUE!</v>
      </c>
      <c r="Q96" s="70" t="e">
        <f aca="false">ORG.OPENOFFICE.YEARS(K$2, H96, 0)</f>
        <v>#VALUE!</v>
      </c>
      <c r="R96" s="70" t="e">
        <f aca="false">ORG.OPENOFFICE.MONTHS(K$2, H96, 0)</f>
        <v>#VALUE!</v>
      </c>
      <c r="S96" s="70" t="e">
        <f aca="false">IF(L$2&lt;=E96, E96-L$2, _xlfn.DAYS(H96, DATE(J96, D96-1, L$2)))</f>
        <v>#VALUE!</v>
      </c>
      <c r="T96" s="71" t="str">
        <f aca="false">IF(M96, "", H96)</f>
        <v/>
      </c>
      <c r="U96" s="28" t="str">
        <f aca="false">IF(M96, "", TRIM(N96&amp;" "&amp;O96&amp;" "&amp;P96))</f>
        <v/>
      </c>
      <c r="V96" s="72" t="str">
        <f aca="false">IF(H96=I$2, "&lt;&gt;", "")</f>
        <v/>
      </c>
    </row>
    <row r="97" customFormat="false" ht="12.8" hidden="false" customHeight="false" outlineLevel="0" collapsed="false">
      <c r="A97" s="74"/>
      <c r="B97" s="74"/>
      <c r="C97" s="74"/>
      <c r="D97" s="27" t="str">
        <f aca="true">IF(INDIRECT("B97")=0, "", INDIRECT("B97"))</f>
        <v/>
      </c>
      <c r="E97" s="27" t="str">
        <f aca="true">IF(INDIRECT("C97")=0, "", INDIRECT("C97"))</f>
        <v/>
      </c>
      <c r="F97" s="69" t="str">
        <f aca="false">IF(M97, "", DATE(YEAR(K$2), D97, E97))</f>
        <v/>
      </c>
      <c r="G97" s="69" t="e">
        <f aca="false">DATE(YEAR(K$2)+1, D97, E97)</f>
        <v>#VALUE!</v>
      </c>
      <c r="H97" s="69" t="str">
        <f aca="false">IF(F97&gt;K$2, F97, G97)</f>
        <v/>
      </c>
      <c r="I97" s="69"/>
      <c r="J97" s="69" t="e">
        <f aca="false">YEAR(H97)</f>
        <v>#VALUE!</v>
      </c>
      <c r="K97" s="69"/>
      <c r="L97" s="69"/>
      <c r="M97" s="47" t="n">
        <f aca="false">OR(ISBLANK(D97), ISBLANK(E97), ISTEXT(D97), ISTEXT(E97))</f>
        <v>1</v>
      </c>
      <c r="N97" s="47" t="e">
        <f aca="false">IF(Q97=0, "", "1 year")</f>
        <v>#VALUE!</v>
      </c>
      <c r="O97" s="47" t="e">
        <f aca="false">IF(OR(R97=0, R97=12), "", IF(R97=1, "1 month", R97&amp;" months"))</f>
        <v>#VALUE!</v>
      </c>
      <c r="P97" s="47" t="e">
        <f aca="false">IF(S97=0, "", IF(S97=1, "1 day", S97&amp;" days"))</f>
        <v>#VALUE!</v>
      </c>
      <c r="Q97" s="70" t="e">
        <f aca="false">ORG.OPENOFFICE.YEARS(K$2, H97, 0)</f>
        <v>#VALUE!</v>
      </c>
      <c r="R97" s="70" t="e">
        <f aca="false">ORG.OPENOFFICE.MONTHS(K$2, H97, 0)</f>
        <v>#VALUE!</v>
      </c>
      <c r="S97" s="70" t="e">
        <f aca="false">IF(L$2&lt;=E97, E97-L$2, _xlfn.DAYS(H97, DATE(J97, D97-1, L$2)))</f>
        <v>#VALUE!</v>
      </c>
      <c r="T97" s="71" t="str">
        <f aca="false">IF(M97, "", H97)</f>
        <v/>
      </c>
      <c r="U97" s="28" t="str">
        <f aca="false">IF(M97, "", TRIM(N97&amp;" "&amp;O97&amp;" "&amp;P97))</f>
        <v/>
      </c>
      <c r="V97" s="72" t="str">
        <f aca="false">IF(H97=I$2, "&lt;&gt;", "")</f>
        <v/>
      </c>
    </row>
    <row r="98" customFormat="false" ht="12.8" hidden="false" customHeight="false" outlineLevel="0" collapsed="false">
      <c r="A98" s="74"/>
      <c r="B98" s="74"/>
      <c r="C98" s="74"/>
      <c r="D98" s="27" t="str">
        <f aca="true">IF(INDIRECT("B98")=0, "", INDIRECT("B98"))</f>
        <v/>
      </c>
      <c r="E98" s="27" t="str">
        <f aca="true">IF(INDIRECT("C98")=0, "", INDIRECT("C98"))</f>
        <v/>
      </c>
      <c r="F98" s="69" t="str">
        <f aca="false">IF(M98, "", DATE(YEAR(K$2), D98, E98))</f>
        <v/>
      </c>
      <c r="G98" s="69" t="e">
        <f aca="false">DATE(YEAR(K$2)+1, D98, E98)</f>
        <v>#VALUE!</v>
      </c>
      <c r="H98" s="69" t="str">
        <f aca="false">IF(F98&gt;K$2, F98, G98)</f>
        <v/>
      </c>
      <c r="I98" s="69"/>
      <c r="J98" s="69" t="e">
        <f aca="false">YEAR(H98)</f>
        <v>#VALUE!</v>
      </c>
      <c r="K98" s="69"/>
      <c r="L98" s="69"/>
      <c r="M98" s="47" t="n">
        <f aca="false">OR(ISBLANK(D98), ISBLANK(E98), ISTEXT(D98), ISTEXT(E98))</f>
        <v>1</v>
      </c>
      <c r="N98" s="47" t="e">
        <f aca="false">IF(Q98=0, "", "1 year")</f>
        <v>#VALUE!</v>
      </c>
      <c r="O98" s="47" t="e">
        <f aca="false">IF(OR(R98=0, R98=12), "", IF(R98=1, "1 month", R98&amp;" months"))</f>
        <v>#VALUE!</v>
      </c>
      <c r="P98" s="47" t="e">
        <f aca="false">IF(S98=0, "", IF(S98=1, "1 day", S98&amp;" days"))</f>
        <v>#VALUE!</v>
      </c>
      <c r="Q98" s="70" t="e">
        <f aca="false">ORG.OPENOFFICE.YEARS(K$2, H98, 0)</f>
        <v>#VALUE!</v>
      </c>
      <c r="R98" s="70" t="e">
        <f aca="false">ORG.OPENOFFICE.MONTHS(K$2, H98, 0)</f>
        <v>#VALUE!</v>
      </c>
      <c r="S98" s="70" t="e">
        <f aca="false">IF(L$2&lt;=E98, E98-L$2, _xlfn.DAYS(H98, DATE(J98, D98-1, L$2)))</f>
        <v>#VALUE!</v>
      </c>
      <c r="T98" s="71" t="str">
        <f aca="false">IF(M98, "", H98)</f>
        <v/>
      </c>
      <c r="U98" s="28" t="str">
        <f aca="false">IF(M98, "", TRIM(N98&amp;" "&amp;O98&amp;" "&amp;P98))</f>
        <v/>
      </c>
      <c r="V98" s="72" t="str">
        <f aca="false">IF(H98=I$2, "&lt;&gt;", "")</f>
        <v/>
      </c>
    </row>
    <row r="99" customFormat="false" ht="12.8" hidden="false" customHeight="false" outlineLevel="0" collapsed="false">
      <c r="A99" s="74"/>
      <c r="B99" s="74"/>
      <c r="C99" s="74"/>
      <c r="D99" s="27" t="str">
        <f aca="true">IF(INDIRECT("B99")=0, "", INDIRECT("B99"))</f>
        <v/>
      </c>
      <c r="E99" s="27" t="str">
        <f aca="true">IF(INDIRECT("C99")=0, "", INDIRECT("C99"))</f>
        <v/>
      </c>
      <c r="F99" s="69" t="str">
        <f aca="false">IF(M99, "", DATE(YEAR(K$2), D99, E99))</f>
        <v/>
      </c>
      <c r="G99" s="69" t="e">
        <f aca="false">DATE(YEAR(K$2)+1, D99, E99)</f>
        <v>#VALUE!</v>
      </c>
      <c r="H99" s="69" t="str">
        <f aca="false">IF(F99&gt;K$2, F99, G99)</f>
        <v/>
      </c>
      <c r="I99" s="69"/>
      <c r="J99" s="69" t="e">
        <f aca="false">YEAR(H99)</f>
        <v>#VALUE!</v>
      </c>
      <c r="K99" s="69"/>
      <c r="L99" s="69"/>
      <c r="M99" s="47" t="n">
        <f aca="false">OR(ISBLANK(D99), ISBLANK(E99), ISTEXT(D99), ISTEXT(E99))</f>
        <v>1</v>
      </c>
      <c r="N99" s="47" t="e">
        <f aca="false">IF(Q99=0, "", "1 year")</f>
        <v>#VALUE!</v>
      </c>
      <c r="O99" s="47" t="e">
        <f aca="false">IF(OR(R99=0, R99=12), "", IF(R99=1, "1 month", R99&amp;" months"))</f>
        <v>#VALUE!</v>
      </c>
      <c r="P99" s="47" t="e">
        <f aca="false">IF(S99=0, "", IF(S99=1, "1 day", S99&amp;" days"))</f>
        <v>#VALUE!</v>
      </c>
      <c r="Q99" s="70" t="e">
        <f aca="false">ORG.OPENOFFICE.YEARS(K$2, H99, 0)</f>
        <v>#VALUE!</v>
      </c>
      <c r="R99" s="70" t="e">
        <f aca="false">ORG.OPENOFFICE.MONTHS(K$2, H99, 0)</f>
        <v>#VALUE!</v>
      </c>
      <c r="S99" s="70" t="e">
        <f aca="false">IF(L$2&lt;=E99, E99-L$2, _xlfn.DAYS(H99, DATE(J99, D99-1, L$2)))</f>
        <v>#VALUE!</v>
      </c>
      <c r="T99" s="71" t="str">
        <f aca="false">IF(M99, "", H99)</f>
        <v/>
      </c>
      <c r="U99" s="28" t="str">
        <f aca="false">IF(M99, "", TRIM(N99&amp;" "&amp;O99&amp;" "&amp;P99))</f>
        <v/>
      </c>
      <c r="V99" s="72" t="str">
        <f aca="false">IF(H99=I$2, "&lt;&gt;", "")</f>
        <v/>
      </c>
    </row>
    <row r="100" customFormat="false" ht="12.8" hidden="false" customHeight="false" outlineLevel="0" collapsed="false">
      <c r="A100" s="74"/>
      <c r="B100" s="74"/>
      <c r="C100" s="74"/>
      <c r="D100" s="27" t="str">
        <f aca="true">IF(INDIRECT("B100")=0, "", INDIRECT("B100"))</f>
        <v/>
      </c>
      <c r="E100" s="27" t="str">
        <f aca="true">IF(INDIRECT("C100")=0, "", INDIRECT("C100"))</f>
        <v/>
      </c>
      <c r="F100" s="69" t="str">
        <f aca="false">IF(M100, "", DATE(YEAR(K$2), D100, E100))</f>
        <v/>
      </c>
      <c r="G100" s="69" t="e">
        <f aca="false">DATE(YEAR(K$2)+1, D100, E100)</f>
        <v>#VALUE!</v>
      </c>
      <c r="H100" s="69" t="str">
        <f aca="false">IF(F100&gt;K$2, F100, G100)</f>
        <v/>
      </c>
      <c r="I100" s="69"/>
      <c r="J100" s="69" t="e">
        <f aca="false">YEAR(H100)</f>
        <v>#VALUE!</v>
      </c>
      <c r="K100" s="69"/>
      <c r="L100" s="69"/>
      <c r="M100" s="47" t="n">
        <f aca="false">OR(ISBLANK(D100), ISBLANK(E100), ISTEXT(D100), ISTEXT(E100))</f>
        <v>1</v>
      </c>
      <c r="N100" s="47" t="e">
        <f aca="false">IF(Q100=0, "", "1 year")</f>
        <v>#VALUE!</v>
      </c>
      <c r="O100" s="47" t="e">
        <f aca="false">IF(OR(R100=0, R100=12), "", IF(R100=1, "1 month", R100&amp;" months"))</f>
        <v>#VALUE!</v>
      </c>
      <c r="P100" s="47" t="e">
        <f aca="false">IF(S100=0, "", IF(S100=1, "1 day", S100&amp;" days"))</f>
        <v>#VALUE!</v>
      </c>
      <c r="Q100" s="70" t="e">
        <f aca="false">ORG.OPENOFFICE.YEARS(K$2, H100, 0)</f>
        <v>#VALUE!</v>
      </c>
      <c r="R100" s="70" t="e">
        <f aca="false">ORG.OPENOFFICE.MONTHS(K$2, H100, 0)</f>
        <v>#VALUE!</v>
      </c>
      <c r="S100" s="70" t="e">
        <f aca="false">IF(L$2&lt;=E100, E100-L$2, _xlfn.DAYS(H100, DATE(J100, D100-1, L$2)))</f>
        <v>#VALUE!</v>
      </c>
      <c r="T100" s="71" t="str">
        <f aca="false">IF(M100, "", H100)</f>
        <v/>
      </c>
      <c r="U100" s="28" t="str">
        <f aca="false">IF(M100, "", TRIM(N100&amp;" "&amp;O100&amp;" "&amp;P100))</f>
        <v/>
      </c>
      <c r="V100" s="72" t="str">
        <f aca="false">IF(H100=I$2, "&lt;&gt;", "")</f>
        <v/>
      </c>
    </row>
    <row r="101" customFormat="false" ht="12.8" hidden="false" customHeight="false" outlineLevel="0" collapsed="false">
      <c r="A101" s="74"/>
      <c r="B101" s="74"/>
      <c r="C101" s="74"/>
      <c r="D101" s="27" t="str">
        <f aca="true">IF(INDIRECT("B101")=0, "", INDIRECT("B101"))</f>
        <v/>
      </c>
      <c r="E101" s="27" t="str">
        <f aca="true">IF(INDIRECT("C101")=0, "", INDIRECT("C101"))</f>
        <v/>
      </c>
      <c r="F101" s="69" t="str">
        <f aca="false">IF(M101, "", DATE(YEAR(K$2), D101, E101))</f>
        <v/>
      </c>
      <c r="G101" s="69" t="e">
        <f aca="false">DATE(YEAR(K$2)+1, D101, E101)</f>
        <v>#VALUE!</v>
      </c>
      <c r="H101" s="69" t="str">
        <f aca="false">IF(F101&gt;K$2, F101, G101)</f>
        <v/>
      </c>
      <c r="I101" s="69"/>
      <c r="J101" s="69" t="e">
        <f aca="false">YEAR(H101)</f>
        <v>#VALUE!</v>
      </c>
      <c r="K101" s="69"/>
      <c r="L101" s="69"/>
      <c r="M101" s="47" t="n">
        <f aca="false">OR(ISBLANK(D101), ISBLANK(E101), ISTEXT(D101), ISTEXT(E101))</f>
        <v>1</v>
      </c>
      <c r="N101" s="47" t="e">
        <f aca="false">IF(Q101=0, "", "1 year")</f>
        <v>#VALUE!</v>
      </c>
      <c r="O101" s="47" t="e">
        <f aca="false">IF(OR(R101=0, R101=12), "", IF(R101=1, "1 month", R101&amp;" months"))</f>
        <v>#VALUE!</v>
      </c>
      <c r="P101" s="47" t="e">
        <f aca="false">IF(S101=0, "", IF(S101=1, "1 day", S101&amp;" days"))</f>
        <v>#VALUE!</v>
      </c>
      <c r="Q101" s="70" t="e">
        <f aca="false">ORG.OPENOFFICE.YEARS(K$2, H101, 0)</f>
        <v>#VALUE!</v>
      </c>
      <c r="R101" s="70" t="e">
        <f aca="false">ORG.OPENOFFICE.MONTHS(K$2, H101, 0)</f>
        <v>#VALUE!</v>
      </c>
      <c r="S101" s="70" t="e">
        <f aca="false">IF(L$2&lt;=E101, E101-L$2, _xlfn.DAYS(H101, DATE(J101, D101-1, L$2)))</f>
        <v>#VALUE!</v>
      </c>
      <c r="T101" s="71" t="str">
        <f aca="false">IF(M101, "", H101)</f>
        <v/>
      </c>
      <c r="U101" s="28" t="str">
        <f aca="false">IF(M101, "", TRIM(N101&amp;" "&amp;O101&amp;" "&amp;P101))</f>
        <v/>
      </c>
      <c r="V101" s="72" t="str">
        <f aca="false">IF(H101=I$2, "&lt;&gt;", "")</f>
        <v/>
      </c>
    </row>
    <row r="102" customFormat="false" ht="12.8" hidden="false" customHeight="false" outlineLevel="0" collapsed="false">
      <c r="A102" s="74"/>
      <c r="B102" s="74"/>
      <c r="C102" s="74"/>
      <c r="D102" s="27" t="str">
        <f aca="true">IF(INDIRECT("B102")=0, "", INDIRECT("B102"))</f>
        <v/>
      </c>
      <c r="E102" s="27" t="str">
        <f aca="true">IF(INDIRECT("C102")=0, "", INDIRECT("C102"))</f>
        <v/>
      </c>
      <c r="F102" s="69" t="str">
        <f aca="false">IF(M102, "", DATE(YEAR(K$2), D102, E102))</f>
        <v/>
      </c>
      <c r="G102" s="69" t="e">
        <f aca="false">DATE(YEAR(K$2)+1, D102, E102)</f>
        <v>#VALUE!</v>
      </c>
      <c r="H102" s="69" t="str">
        <f aca="false">IF(F102&gt;K$2, F102, G102)</f>
        <v/>
      </c>
      <c r="I102" s="69"/>
      <c r="J102" s="69" t="e">
        <f aca="false">YEAR(H102)</f>
        <v>#VALUE!</v>
      </c>
      <c r="K102" s="69"/>
      <c r="L102" s="69"/>
      <c r="M102" s="47" t="n">
        <f aca="false">OR(ISBLANK(D102), ISBLANK(E102), ISTEXT(D102), ISTEXT(E102))</f>
        <v>1</v>
      </c>
      <c r="N102" s="47" t="e">
        <f aca="false">IF(Q102=0, "", "1 year")</f>
        <v>#VALUE!</v>
      </c>
      <c r="O102" s="47" t="e">
        <f aca="false">IF(OR(R102=0, R102=12), "", IF(R102=1, "1 month", R102&amp;" months"))</f>
        <v>#VALUE!</v>
      </c>
      <c r="P102" s="47" t="e">
        <f aca="false">IF(S102=0, "", IF(S102=1, "1 day", S102&amp;" days"))</f>
        <v>#VALUE!</v>
      </c>
      <c r="Q102" s="70" t="e">
        <f aca="false">ORG.OPENOFFICE.YEARS(K$2, H102, 0)</f>
        <v>#VALUE!</v>
      </c>
      <c r="R102" s="70" t="e">
        <f aca="false">ORG.OPENOFFICE.MONTHS(K$2, H102, 0)</f>
        <v>#VALUE!</v>
      </c>
      <c r="S102" s="70" t="e">
        <f aca="false">IF(L$2&lt;=E102, E102-L$2, _xlfn.DAYS(H102, DATE(J102, D102-1, L$2)))</f>
        <v>#VALUE!</v>
      </c>
      <c r="T102" s="71" t="str">
        <f aca="false">IF(M102, "", H102)</f>
        <v/>
      </c>
      <c r="U102" s="28" t="str">
        <f aca="false">IF(M102, "", TRIM(N102&amp;" "&amp;O102&amp;" "&amp;P102))</f>
        <v/>
      </c>
      <c r="V102" s="72" t="str">
        <f aca="false">IF(H102=I$2, "&lt;&gt;", "")</f>
        <v/>
      </c>
    </row>
    <row r="103" customFormat="false" ht="12.8" hidden="false" customHeight="false" outlineLevel="0" collapsed="false">
      <c r="A103" s="74"/>
      <c r="B103" s="74"/>
      <c r="C103" s="74"/>
      <c r="D103" s="27" t="str">
        <f aca="true">IF(INDIRECT("B103")=0, "", INDIRECT("B103"))</f>
        <v/>
      </c>
      <c r="E103" s="27" t="str">
        <f aca="true">IF(INDIRECT("C103")=0, "", INDIRECT("C103"))</f>
        <v/>
      </c>
      <c r="F103" s="69" t="str">
        <f aca="false">IF(M103, "", DATE(YEAR(K$2), D103, E103))</f>
        <v/>
      </c>
      <c r="G103" s="69" t="e">
        <f aca="false">DATE(YEAR(K$2)+1, D103, E103)</f>
        <v>#VALUE!</v>
      </c>
      <c r="H103" s="69" t="str">
        <f aca="false">IF(F103&gt;K$2, F103, G103)</f>
        <v/>
      </c>
      <c r="I103" s="69"/>
      <c r="J103" s="69" t="e">
        <f aca="false">YEAR(H103)</f>
        <v>#VALUE!</v>
      </c>
      <c r="K103" s="69"/>
      <c r="L103" s="69"/>
      <c r="M103" s="47" t="n">
        <f aca="false">OR(ISBLANK(D103), ISBLANK(E103), ISTEXT(D103), ISTEXT(E103))</f>
        <v>1</v>
      </c>
      <c r="N103" s="47" t="e">
        <f aca="false">IF(Q103=0, "", "1 year")</f>
        <v>#VALUE!</v>
      </c>
      <c r="O103" s="47" t="e">
        <f aca="false">IF(OR(R103=0, R103=12), "", IF(R103=1, "1 month", R103&amp;" months"))</f>
        <v>#VALUE!</v>
      </c>
      <c r="P103" s="47" t="e">
        <f aca="false">IF(S103=0, "", IF(S103=1, "1 day", S103&amp;" days"))</f>
        <v>#VALUE!</v>
      </c>
      <c r="Q103" s="70" t="e">
        <f aca="false">ORG.OPENOFFICE.YEARS(K$2, H103, 0)</f>
        <v>#VALUE!</v>
      </c>
      <c r="R103" s="70" t="e">
        <f aca="false">ORG.OPENOFFICE.MONTHS(K$2, H103, 0)</f>
        <v>#VALUE!</v>
      </c>
      <c r="S103" s="70" t="e">
        <f aca="false">IF(L$2&lt;=E103, E103-L$2, _xlfn.DAYS(H103, DATE(J103, D103-1, L$2)))</f>
        <v>#VALUE!</v>
      </c>
      <c r="T103" s="71" t="str">
        <f aca="false">IF(M103, "", H103)</f>
        <v/>
      </c>
      <c r="U103" s="28" t="str">
        <f aca="false">IF(M103, "", TRIM(N103&amp;" "&amp;O103&amp;" "&amp;P103))</f>
        <v/>
      </c>
      <c r="V103" s="72" t="str">
        <f aca="false">IF(H103=I$2, "&lt;&gt;", "")</f>
        <v/>
      </c>
    </row>
    <row r="104" customFormat="false" ht="12.8" hidden="false" customHeight="false" outlineLevel="0" collapsed="false">
      <c r="A104" s="74"/>
      <c r="B104" s="74"/>
      <c r="C104" s="74"/>
      <c r="D104" s="27" t="str">
        <f aca="true">IF(INDIRECT("B104")=0, "", INDIRECT("B104"))</f>
        <v/>
      </c>
      <c r="E104" s="27" t="str">
        <f aca="true">IF(INDIRECT("C104")=0, "", INDIRECT("C104"))</f>
        <v/>
      </c>
      <c r="F104" s="69" t="str">
        <f aca="false">IF(M104, "", DATE(YEAR(K$2), D104, E104))</f>
        <v/>
      </c>
      <c r="G104" s="69" t="e">
        <f aca="false">DATE(YEAR(K$2)+1, D104, E104)</f>
        <v>#VALUE!</v>
      </c>
      <c r="H104" s="69" t="str">
        <f aca="false">IF(F104&gt;K$2, F104, G104)</f>
        <v/>
      </c>
      <c r="I104" s="69"/>
      <c r="J104" s="69" t="e">
        <f aca="false">YEAR(H104)</f>
        <v>#VALUE!</v>
      </c>
      <c r="K104" s="69"/>
      <c r="L104" s="69"/>
      <c r="M104" s="47" t="n">
        <f aca="false">OR(ISBLANK(D104), ISBLANK(E104), ISTEXT(D104), ISTEXT(E104))</f>
        <v>1</v>
      </c>
      <c r="N104" s="47" t="e">
        <f aca="false">IF(Q104=0, "", "1 year")</f>
        <v>#VALUE!</v>
      </c>
      <c r="O104" s="47" t="e">
        <f aca="false">IF(OR(R104=0, R104=12), "", IF(R104=1, "1 month", R104&amp;" months"))</f>
        <v>#VALUE!</v>
      </c>
      <c r="P104" s="47" t="e">
        <f aca="false">IF(S104=0, "", IF(S104=1, "1 day", S104&amp;" days"))</f>
        <v>#VALUE!</v>
      </c>
      <c r="Q104" s="70" t="e">
        <f aca="false">ORG.OPENOFFICE.YEARS(K$2, H104, 0)</f>
        <v>#VALUE!</v>
      </c>
      <c r="R104" s="70" t="e">
        <f aca="false">ORG.OPENOFFICE.MONTHS(K$2, H104, 0)</f>
        <v>#VALUE!</v>
      </c>
      <c r="S104" s="70" t="e">
        <f aca="false">IF(L$2&lt;=E104, E104-L$2, _xlfn.DAYS(H104, DATE(J104, D104-1, L$2)))</f>
        <v>#VALUE!</v>
      </c>
      <c r="T104" s="71" t="str">
        <f aca="false">IF(M104, "", H104)</f>
        <v/>
      </c>
      <c r="U104" s="28" t="str">
        <f aca="false">IF(M104, "", TRIM(N104&amp;" "&amp;O104&amp;" "&amp;P104))</f>
        <v/>
      </c>
      <c r="V104" s="72" t="str">
        <f aca="false">IF(H104=I$2, "&lt;&gt;", "")</f>
        <v/>
      </c>
    </row>
    <row r="105" customFormat="false" ht="12.8" hidden="false" customHeight="false" outlineLevel="0" collapsed="false">
      <c r="A105" s="74"/>
      <c r="B105" s="74"/>
      <c r="C105" s="74"/>
      <c r="D105" s="27" t="str">
        <f aca="true">IF(INDIRECT("B105")=0, "", INDIRECT("B105"))</f>
        <v/>
      </c>
      <c r="E105" s="27" t="str">
        <f aca="true">IF(INDIRECT("C105")=0, "", INDIRECT("C105"))</f>
        <v/>
      </c>
      <c r="F105" s="69" t="str">
        <f aca="false">IF(M105, "", DATE(YEAR(K$2), D105, E105))</f>
        <v/>
      </c>
      <c r="G105" s="69" t="e">
        <f aca="false">DATE(YEAR(K$2)+1, D105, E105)</f>
        <v>#VALUE!</v>
      </c>
      <c r="H105" s="69" t="str">
        <f aca="false">IF(F105&gt;K$2, F105, G105)</f>
        <v/>
      </c>
      <c r="I105" s="69"/>
      <c r="J105" s="69" t="e">
        <f aca="false">YEAR(H105)</f>
        <v>#VALUE!</v>
      </c>
      <c r="K105" s="69"/>
      <c r="L105" s="69"/>
      <c r="M105" s="47" t="n">
        <f aca="false">OR(ISBLANK(D105), ISBLANK(E105), ISTEXT(D105), ISTEXT(E105))</f>
        <v>1</v>
      </c>
      <c r="N105" s="47" t="e">
        <f aca="false">IF(Q105=0, "", "1 year")</f>
        <v>#VALUE!</v>
      </c>
      <c r="O105" s="47" t="e">
        <f aca="false">IF(OR(R105=0, R105=12), "", IF(R105=1, "1 month", R105&amp;" months"))</f>
        <v>#VALUE!</v>
      </c>
      <c r="P105" s="47" t="e">
        <f aca="false">IF(S105=0, "", IF(S105=1, "1 day", S105&amp;" days"))</f>
        <v>#VALUE!</v>
      </c>
      <c r="Q105" s="70" t="e">
        <f aca="false">ORG.OPENOFFICE.YEARS(K$2, H105, 0)</f>
        <v>#VALUE!</v>
      </c>
      <c r="R105" s="70" t="e">
        <f aca="false">ORG.OPENOFFICE.MONTHS(K$2, H105, 0)</f>
        <v>#VALUE!</v>
      </c>
      <c r="S105" s="70" t="e">
        <f aca="false">IF(L$2&lt;=E105, E105-L$2, _xlfn.DAYS(H105, DATE(J105, D105-1, L$2)))</f>
        <v>#VALUE!</v>
      </c>
      <c r="T105" s="71" t="str">
        <f aca="false">IF(M105, "", H105)</f>
        <v/>
      </c>
      <c r="U105" s="28" t="str">
        <f aca="false">IF(M105, "", TRIM(N105&amp;" "&amp;O105&amp;" "&amp;P105))</f>
        <v/>
      </c>
      <c r="V105" s="72" t="str">
        <f aca="false">IF(H105=I$2, "&lt;&gt;", "")</f>
        <v/>
      </c>
    </row>
    <row r="106" customFormat="false" ht="12.8" hidden="false" customHeight="false" outlineLevel="0" collapsed="false">
      <c r="A106" s="74"/>
      <c r="B106" s="74"/>
      <c r="C106" s="74"/>
      <c r="D106" s="27" t="str">
        <f aca="true">IF(INDIRECT("B106")=0, "", INDIRECT("B106"))</f>
        <v/>
      </c>
      <c r="E106" s="27" t="str">
        <f aca="true">IF(INDIRECT("C106")=0, "", INDIRECT("C106"))</f>
        <v/>
      </c>
      <c r="F106" s="69" t="str">
        <f aca="false">IF(M106, "", DATE(YEAR(K$2), D106, E106))</f>
        <v/>
      </c>
      <c r="G106" s="69" t="e">
        <f aca="false">DATE(YEAR(K$2)+1, D106, E106)</f>
        <v>#VALUE!</v>
      </c>
      <c r="H106" s="69" t="str">
        <f aca="false">IF(F106&gt;K$2, F106, G106)</f>
        <v/>
      </c>
      <c r="I106" s="69"/>
      <c r="J106" s="69" t="e">
        <f aca="false">YEAR(H106)</f>
        <v>#VALUE!</v>
      </c>
      <c r="K106" s="69"/>
      <c r="L106" s="69"/>
      <c r="M106" s="47" t="n">
        <f aca="false">OR(ISBLANK(D106), ISBLANK(E106), ISTEXT(D106), ISTEXT(E106))</f>
        <v>1</v>
      </c>
      <c r="N106" s="47" t="e">
        <f aca="false">IF(Q106=0, "", "1 year")</f>
        <v>#VALUE!</v>
      </c>
      <c r="O106" s="47" t="e">
        <f aca="false">IF(OR(R106=0, R106=12), "", IF(R106=1, "1 month", R106&amp;" months"))</f>
        <v>#VALUE!</v>
      </c>
      <c r="P106" s="47" t="e">
        <f aca="false">IF(S106=0, "", IF(S106=1, "1 day", S106&amp;" days"))</f>
        <v>#VALUE!</v>
      </c>
      <c r="Q106" s="70" t="e">
        <f aca="false">ORG.OPENOFFICE.YEARS(K$2, H106, 0)</f>
        <v>#VALUE!</v>
      </c>
      <c r="R106" s="70" t="e">
        <f aca="false">ORG.OPENOFFICE.MONTHS(K$2, H106, 0)</f>
        <v>#VALUE!</v>
      </c>
      <c r="S106" s="70" t="e">
        <f aca="false">IF(L$2&lt;=E106, E106-L$2, _xlfn.DAYS(H106, DATE(J106, D106-1, L$2)))</f>
        <v>#VALUE!</v>
      </c>
      <c r="T106" s="71" t="str">
        <f aca="false">IF(M106, "", H106)</f>
        <v/>
      </c>
      <c r="U106" s="28" t="str">
        <f aca="false">IF(M106, "", TRIM(N106&amp;" "&amp;O106&amp;" "&amp;P106))</f>
        <v/>
      </c>
      <c r="V106" s="72" t="str">
        <f aca="false">IF(H106=I$2, "&lt;&gt;", "")</f>
        <v/>
      </c>
    </row>
    <row r="107" customFormat="false" ht="12.8" hidden="false" customHeight="false" outlineLevel="0" collapsed="false">
      <c r="A107" s="74"/>
      <c r="B107" s="74"/>
      <c r="C107" s="74"/>
      <c r="D107" s="27" t="str">
        <f aca="true">IF(INDIRECT("B107")=0, "", INDIRECT("B107"))</f>
        <v/>
      </c>
      <c r="E107" s="27" t="str">
        <f aca="true">IF(INDIRECT("C107")=0, "", INDIRECT("C107"))</f>
        <v/>
      </c>
      <c r="F107" s="69" t="str">
        <f aca="false">IF(M107, "", DATE(YEAR(K$2), D107, E107))</f>
        <v/>
      </c>
      <c r="G107" s="69" t="e">
        <f aca="false">DATE(YEAR(K$2)+1, D107, E107)</f>
        <v>#VALUE!</v>
      </c>
      <c r="H107" s="69" t="str">
        <f aca="false">IF(F107&gt;K$2, F107, G107)</f>
        <v/>
      </c>
      <c r="I107" s="69"/>
      <c r="J107" s="69" t="e">
        <f aca="false">YEAR(H107)</f>
        <v>#VALUE!</v>
      </c>
      <c r="K107" s="69"/>
      <c r="L107" s="69"/>
      <c r="M107" s="47" t="n">
        <f aca="false">OR(ISBLANK(D107), ISBLANK(E107), ISTEXT(D107), ISTEXT(E107))</f>
        <v>1</v>
      </c>
      <c r="N107" s="47" t="e">
        <f aca="false">IF(Q107=0, "", "1 year")</f>
        <v>#VALUE!</v>
      </c>
      <c r="O107" s="47" t="e">
        <f aca="false">IF(OR(R107=0, R107=12), "", IF(R107=1, "1 month", R107&amp;" months"))</f>
        <v>#VALUE!</v>
      </c>
      <c r="P107" s="47" t="e">
        <f aca="false">IF(S107=0, "", IF(S107=1, "1 day", S107&amp;" days"))</f>
        <v>#VALUE!</v>
      </c>
      <c r="Q107" s="70" t="e">
        <f aca="false">ORG.OPENOFFICE.YEARS(K$2, H107, 0)</f>
        <v>#VALUE!</v>
      </c>
      <c r="R107" s="70" t="e">
        <f aca="false">ORG.OPENOFFICE.MONTHS(K$2, H107, 0)</f>
        <v>#VALUE!</v>
      </c>
      <c r="S107" s="70" t="e">
        <f aca="false">IF(L$2&lt;=E107, E107-L$2, _xlfn.DAYS(H107, DATE(J107, D107-1, L$2)))</f>
        <v>#VALUE!</v>
      </c>
      <c r="T107" s="71" t="str">
        <f aca="false">IF(M107, "", H107)</f>
        <v/>
      </c>
      <c r="U107" s="28" t="str">
        <f aca="false">IF(M107, "", TRIM(N107&amp;" "&amp;O107&amp;" "&amp;P107))</f>
        <v/>
      </c>
      <c r="V107" s="72" t="str">
        <f aca="false">IF(H107=I$2, "&lt;&gt;", "")</f>
        <v/>
      </c>
    </row>
    <row r="108" customFormat="false" ht="12.8" hidden="false" customHeight="false" outlineLevel="0" collapsed="false">
      <c r="A108" s="74"/>
      <c r="B108" s="74"/>
      <c r="C108" s="74"/>
      <c r="D108" s="27" t="str">
        <f aca="true">IF(INDIRECT("B108")=0, "", INDIRECT("B108"))</f>
        <v/>
      </c>
      <c r="E108" s="27" t="str">
        <f aca="true">IF(INDIRECT("C108")=0, "", INDIRECT("C108"))</f>
        <v/>
      </c>
      <c r="F108" s="69" t="str">
        <f aca="false">IF(M108, "", DATE(YEAR(K$2), D108, E108))</f>
        <v/>
      </c>
      <c r="G108" s="69" t="e">
        <f aca="false">DATE(YEAR(K$2)+1, D108, E108)</f>
        <v>#VALUE!</v>
      </c>
      <c r="H108" s="69" t="str">
        <f aca="false">IF(F108&gt;K$2, F108, G108)</f>
        <v/>
      </c>
      <c r="I108" s="69"/>
      <c r="J108" s="69" t="e">
        <f aca="false">YEAR(H108)</f>
        <v>#VALUE!</v>
      </c>
      <c r="K108" s="69"/>
      <c r="L108" s="69"/>
      <c r="M108" s="47" t="n">
        <f aca="false">OR(ISBLANK(D108), ISBLANK(E108), ISTEXT(D108), ISTEXT(E108))</f>
        <v>1</v>
      </c>
      <c r="N108" s="47" t="e">
        <f aca="false">IF(Q108=0, "", "1 year")</f>
        <v>#VALUE!</v>
      </c>
      <c r="O108" s="47" t="e">
        <f aca="false">IF(OR(R108=0, R108=12), "", IF(R108=1, "1 month", R108&amp;" months"))</f>
        <v>#VALUE!</v>
      </c>
      <c r="P108" s="47" t="e">
        <f aca="false">IF(S108=0, "", IF(S108=1, "1 day", S108&amp;" days"))</f>
        <v>#VALUE!</v>
      </c>
      <c r="Q108" s="70" t="e">
        <f aca="false">ORG.OPENOFFICE.YEARS(K$2, H108, 0)</f>
        <v>#VALUE!</v>
      </c>
      <c r="R108" s="70" t="e">
        <f aca="false">ORG.OPENOFFICE.MONTHS(K$2, H108, 0)</f>
        <v>#VALUE!</v>
      </c>
      <c r="S108" s="70" t="e">
        <f aca="false">IF(L$2&lt;=E108, E108-L$2, _xlfn.DAYS(H108, DATE(J108, D108-1, L$2)))</f>
        <v>#VALUE!</v>
      </c>
      <c r="T108" s="71" t="str">
        <f aca="false">IF(M108, "", H108)</f>
        <v/>
      </c>
      <c r="U108" s="28" t="str">
        <f aca="false">IF(M108, "", TRIM(N108&amp;" "&amp;O108&amp;" "&amp;P108))</f>
        <v/>
      </c>
      <c r="V108" s="72" t="str">
        <f aca="false">IF(H108=I$2, "&lt;&gt;", "")</f>
        <v/>
      </c>
    </row>
    <row r="109" customFormat="false" ht="12.8" hidden="false" customHeight="false" outlineLevel="0" collapsed="false">
      <c r="A109" s="74"/>
      <c r="B109" s="74"/>
      <c r="C109" s="74"/>
      <c r="D109" s="27" t="str">
        <f aca="true">IF(INDIRECT("B109")=0, "", INDIRECT("B109"))</f>
        <v/>
      </c>
      <c r="E109" s="27" t="str">
        <f aca="true">IF(INDIRECT("C109")=0, "", INDIRECT("C109"))</f>
        <v/>
      </c>
      <c r="F109" s="69" t="str">
        <f aca="false">IF(M109, "", DATE(YEAR(K$2), D109, E109))</f>
        <v/>
      </c>
      <c r="G109" s="69" t="e">
        <f aca="false">DATE(YEAR(K$2)+1, D109, E109)</f>
        <v>#VALUE!</v>
      </c>
      <c r="H109" s="69" t="str">
        <f aca="false">IF(F109&gt;K$2, F109, G109)</f>
        <v/>
      </c>
      <c r="I109" s="69"/>
      <c r="J109" s="69" t="e">
        <f aca="false">YEAR(H109)</f>
        <v>#VALUE!</v>
      </c>
      <c r="K109" s="69"/>
      <c r="L109" s="69"/>
      <c r="M109" s="47" t="n">
        <f aca="false">OR(ISBLANK(D109), ISBLANK(E109), ISTEXT(D109), ISTEXT(E109))</f>
        <v>1</v>
      </c>
      <c r="N109" s="47" t="e">
        <f aca="false">IF(Q109=0, "", "1 year")</f>
        <v>#VALUE!</v>
      </c>
      <c r="O109" s="47" t="e">
        <f aca="false">IF(OR(R109=0, R109=12), "", IF(R109=1, "1 month", R109&amp;" months"))</f>
        <v>#VALUE!</v>
      </c>
      <c r="P109" s="47" t="e">
        <f aca="false">IF(S109=0, "", IF(S109=1, "1 day", S109&amp;" days"))</f>
        <v>#VALUE!</v>
      </c>
      <c r="Q109" s="70" t="e">
        <f aca="false">ORG.OPENOFFICE.YEARS(K$2, H109, 0)</f>
        <v>#VALUE!</v>
      </c>
      <c r="R109" s="70" t="e">
        <f aca="false">ORG.OPENOFFICE.MONTHS(K$2, H109, 0)</f>
        <v>#VALUE!</v>
      </c>
      <c r="S109" s="70" t="e">
        <f aca="false">IF(L$2&lt;=E109, E109-L$2, _xlfn.DAYS(H109, DATE(J109, D109-1, L$2)))</f>
        <v>#VALUE!</v>
      </c>
      <c r="T109" s="71" t="str">
        <f aca="false">IF(M109, "", H109)</f>
        <v/>
      </c>
      <c r="U109" s="28" t="str">
        <f aca="false">IF(M109, "", TRIM(N109&amp;" "&amp;O109&amp;" "&amp;P109))</f>
        <v/>
      </c>
      <c r="V109" s="72" t="str">
        <f aca="false">IF(H109=I$2, "&lt;&gt;", "")</f>
        <v/>
      </c>
    </row>
    <row r="110" customFormat="false" ht="12.8" hidden="false" customHeight="false" outlineLevel="0" collapsed="false">
      <c r="A110" s="74"/>
      <c r="B110" s="74"/>
      <c r="C110" s="74"/>
      <c r="D110" s="27" t="str">
        <f aca="true">IF(INDIRECT("B110")=0, "", INDIRECT("B110"))</f>
        <v/>
      </c>
      <c r="E110" s="27" t="str">
        <f aca="true">IF(INDIRECT("C110")=0, "", INDIRECT("C110"))</f>
        <v/>
      </c>
      <c r="F110" s="69" t="str">
        <f aca="false">IF(M110, "", DATE(YEAR(K$2), D110, E110))</f>
        <v/>
      </c>
      <c r="G110" s="69" t="e">
        <f aca="false">DATE(YEAR(K$2)+1, D110, E110)</f>
        <v>#VALUE!</v>
      </c>
      <c r="H110" s="69" t="str">
        <f aca="false">IF(F110&gt;K$2, F110, G110)</f>
        <v/>
      </c>
      <c r="I110" s="69"/>
      <c r="J110" s="69" t="e">
        <f aca="false">YEAR(H110)</f>
        <v>#VALUE!</v>
      </c>
      <c r="K110" s="69"/>
      <c r="L110" s="69"/>
      <c r="M110" s="47" t="n">
        <f aca="false">OR(ISBLANK(D110), ISBLANK(E110), ISTEXT(D110), ISTEXT(E110))</f>
        <v>1</v>
      </c>
      <c r="N110" s="47" t="e">
        <f aca="false">IF(Q110=0, "", "1 year")</f>
        <v>#VALUE!</v>
      </c>
      <c r="O110" s="47" t="e">
        <f aca="false">IF(OR(R110=0, R110=12), "", IF(R110=1, "1 month", R110&amp;" months"))</f>
        <v>#VALUE!</v>
      </c>
      <c r="P110" s="47" t="e">
        <f aca="false">IF(S110=0, "", IF(S110=1, "1 day", S110&amp;" days"))</f>
        <v>#VALUE!</v>
      </c>
      <c r="Q110" s="70" t="e">
        <f aca="false">ORG.OPENOFFICE.YEARS(K$2, H110, 0)</f>
        <v>#VALUE!</v>
      </c>
      <c r="R110" s="70" t="e">
        <f aca="false">ORG.OPENOFFICE.MONTHS(K$2, H110, 0)</f>
        <v>#VALUE!</v>
      </c>
      <c r="S110" s="70" t="e">
        <f aca="false">IF(L$2&lt;=E110, E110-L$2, _xlfn.DAYS(H110, DATE(J110, D110-1, L$2)))</f>
        <v>#VALUE!</v>
      </c>
      <c r="T110" s="71" t="str">
        <f aca="false">IF(M110, "", H110)</f>
        <v/>
      </c>
      <c r="U110" s="28" t="str">
        <f aca="false">IF(M110, "", TRIM(N110&amp;" "&amp;O110&amp;" "&amp;P110))</f>
        <v/>
      </c>
      <c r="V110" s="72" t="str">
        <f aca="false">IF(H110=I$2, "&lt;&gt;", "")</f>
        <v/>
      </c>
    </row>
    <row r="111" customFormat="false" ht="12.8" hidden="false" customHeight="false" outlineLevel="0" collapsed="false">
      <c r="A111" s="74"/>
      <c r="B111" s="74"/>
      <c r="C111" s="74"/>
      <c r="D111" s="27" t="str">
        <f aca="true">IF(INDIRECT("B111")=0, "", INDIRECT("B111"))</f>
        <v/>
      </c>
      <c r="E111" s="27" t="str">
        <f aca="true">IF(INDIRECT("C111")=0, "", INDIRECT("C111"))</f>
        <v/>
      </c>
      <c r="F111" s="69" t="str">
        <f aca="false">IF(M111, "", DATE(YEAR(K$2), D111, E111))</f>
        <v/>
      </c>
      <c r="G111" s="69" t="e">
        <f aca="false">DATE(YEAR(K$2)+1, D111, E111)</f>
        <v>#VALUE!</v>
      </c>
      <c r="H111" s="69" t="str">
        <f aca="false">IF(F111&gt;K$2, F111, G111)</f>
        <v/>
      </c>
      <c r="I111" s="69"/>
      <c r="J111" s="69" t="e">
        <f aca="false">YEAR(H111)</f>
        <v>#VALUE!</v>
      </c>
      <c r="K111" s="69"/>
      <c r="L111" s="69"/>
      <c r="M111" s="47" t="n">
        <f aca="false">OR(ISBLANK(D111), ISBLANK(E111), ISTEXT(D111), ISTEXT(E111))</f>
        <v>1</v>
      </c>
      <c r="N111" s="47" t="e">
        <f aca="false">IF(Q111=0, "", "1 year")</f>
        <v>#VALUE!</v>
      </c>
      <c r="O111" s="47" t="e">
        <f aca="false">IF(OR(R111=0, R111=12), "", IF(R111=1, "1 month", R111&amp;" months"))</f>
        <v>#VALUE!</v>
      </c>
      <c r="P111" s="47" t="e">
        <f aca="false">IF(S111=0, "", IF(S111=1, "1 day", S111&amp;" days"))</f>
        <v>#VALUE!</v>
      </c>
      <c r="Q111" s="70" t="e">
        <f aca="false">ORG.OPENOFFICE.YEARS(K$2, H111, 0)</f>
        <v>#VALUE!</v>
      </c>
      <c r="R111" s="70" t="e">
        <f aca="false">ORG.OPENOFFICE.MONTHS(K$2, H111, 0)</f>
        <v>#VALUE!</v>
      </c>
      <c r="S111" s="70" t="e">
        <f aca="false">IF(L$2&lt;=E111, E111-L$2, _xlfn.DAYS(H111, DATE(J111, D111-1, L$2)))</f>
        <v>#VALUE!</v>
      </c>
      <c r="T111" s="71" t="str">
        <f aca="false">IF(M111, "", H111)</f>
        <v/>
      </c>
      <c r="U111" s="28" t="str">
        <f aca="false">IF(M111, "", TRIM(N111&amp;" "&amp;O111&amp;" "&amp;P111))</f>
        <v/>
      </c>
      <c r="V111" s="72" t="str">
        <f aca="false">IF(H111=I$2, "&lt;&gt;", "")</f>
        <v/>
      </c>
    </row>
    <row r="112" customFormat="false" ht="12.8" hidden="false" customHeight="false" outlineLevel="0" collapsed="false">
      <c r="A112" s="74"/>
      <c r="B112" s="74"/>
      <c r="C112" s="74"/>
      <c r="D112" s="27" t="str">
        <f aca="true">IF(INDIRECT("B112")=0, "", INDIRECT("B112"))</f>
        <v/>
      </c>
      <c r="E112" s="27" t="str">
        <f aca="true">IF(INDIRECT("C112")=0, "", INDIRECT("C112"))</f>
        <v/>
      </c>
      <c r="F112" s="69" t="str">
        <f aca="false">IF(M112, "", DATE(YEAR(K$2), D112, E112))</f>
        <v/>
      </c>
      <c r="G112" s="69" t="e">
        <f aca="false">DATE(YEAR(K$2)+1, D112, E112)</f>
        <v>#VALUE!</v>
      </c>
      <c r="H112" s="69" t="str">
        <f aca="false">IF(F112&gt;K$2, F112, G112)</f>
        <v/>
      </c>
      <c r="I112" s="69"/>
      <c r="J112" s="69" t="e">
        <f aca="false">YEAR(H112)</f>
        <v>#VALUE!</v>
      </c>
      <c r="K112" s="69"/>
      <c r="L112" s="69"/>
      <c r="M112" s="47" t="n">
        <f aca="false">OR(ISBLANK(D112), ISBLANK(E112), ISTEXT(D112), ISTEXT(E112))</f>
        <v>1</v>
      </c>
      <c r="N112" s="47" t="e">
        <f aca="false">IF(Q112=0, "", "1 year")</f>
        <v>#VALUE!</v>
      </c>
      <c r="O112" s="47" t="e">
        <f aca="false">IF(OR(R112=0, R112=12), "", IF(R112=1, "1 month", R112&amp;" months"))</f>
        <v>#VALUE!</v>
      </c>
      <c r="P112" s="47" t="e">
        <f aca="false">IF(S112=0, "", IF(S112=1, "1 day", S112&amp;" days"))</f>
        <v>#VALUE!</v>
      </c>
      <c r="Q112" s="70" t="e">
        <f aca="false">ORG.OPENOFFICE.YEARS(K$2, H112, 0)</f>
        <v>#VALUE!</v>
      </c>
      <c r="R112" s="70" t="e">
        <f aca="false">ORG.OPENOFFICE.MONTHS(K$2, H112, 0)</f>
        <v>#VALUE!</v>
      </c>
      <c r="S112" s="70" t="e">
        <f aca="false">IF(L$2&lt;=E112, E112-L$2, _xlfn.DAYS(H112, DATE(J112, D112-1, L$2)))</f>
        <v>#VALUE!</v>
      </c>
      <c r="T112" s="71" t="str">
        <f aca="false">IF(M112, "", H112)</f>
        <v/>
      </c>
      <c r="U112" s="28" t="str">
        <f aca="false">IF(M112, "", TRIM(N112&amp;" "&amp;O112&amp;" "&amp;P112))</f>
        <v/>
      </c>
      <c r="V112" s="72" t="str">
        <f aca="false">IF(H112=I$2, "&lt;&gt;", "")</f>
        <v/>
      </c>
    </row>
    <row r="113" customFormat="false" ht="12.8" hidden="false" customHeight="false" outlineLevel="0" collapsed="false">
      <c r="A113" s="74"/>
      <c r="B113" s="74"/>
      <c r="C113" s="74"/>
      <c r="D113" s="27" t="str">
        <f aca="true">IF(INDIRECT("B113")=0, "", INDIRECT("B113"))</f>
        <v/>
      </c>
      <c r="E113" s="27" t="str">
        <f aca="true">IF(INDIRECT("C113")=0, "", INDIRECT("C113"))</f>
        <v/>
      </c>
      <c r="F113" s="69" t="str">
        <f aca="false">IF(M113, "", DATE(YEAR(K$2), D113, E113))</f>
        <v/>
      </c>
      <c r="G113" s="69" t="e">
        <f aca="false">DATE(YEAR(K$2)+1, D113, E113)</f>
        <v>#VALUE!</v>
      </c>
      <c r="H113" s="69" t="str">
        <f aca="false">IF(F113&gt;K$2, F113, G113)</f>
        <v/>
      </c>
      <c r="I113" s="69"/>
      <c r="J113" s="69" t="e">
        <f aca="false">YEAR(H113)</f>
        <v>#VALUE!</v>
      </c>
      <c r="K113" s="69"/>
      <c r="L113" s="69"/>
      <c r="M113" s="47" t="n">
        <f aca="false">OR(ISBLANK(D113), ISBLANK(E113), ISTEXT(D113), ISTEXT(E113))</f>
        <v>1</v>
      </c>
      <c r="N113" s="47" t="e">
        <f aca="false">IF(Q113=0, "", "1 year")</f>
        <v>#VALUE!</v>
      </c>
      <c r="O113" s="47" t="e">
        <f aca="false">IF(OR(R113=0, R113=12), "", IF(R113=1, "1 month", R113&amp;" months"))</f>
        <v>#VALUE!</v>
      </c>
      <c r="P113" s="47" t="e">
        <f aca="false">IF(S113=0, "", IF(S113=1, "1 day", S113&amp;" days"))</f>
        <v>#VALUE!</v>
      </c>
      <c r="Q113" s="70" t="e">
        <f aca="false">ORG.OPENOFFICE.YEARS(K$2, H113, 0)</f>
        <v>#VALUE!</v>
      </c>
      <c r="R113" s="70" t="e">
        <f aca="false">ORG.OPENOFFICE.MONTHS(K$2, H113, 0)</f>
        <v>#VALUE!</v>
      </c>
      <c r="S113" s="70" t="e">
        <f aca="false">IF(L$2&lt;=E113, E113-L$2, _xlfn.DAYS(H113, DATE(J113, D113-1, L$2)))</f>
        <v>#VALUE!</v>
      </c>
      <c r="T113" s="71" t="str">
        <f aca="false">IF(M113, "", H113)</f>
        <v/>
      </c>
      <c r="U113" s="28" t="str">
        <f aca="false">IF(M113, "", TRIM(N113&amp;" "&amp;O113&amp;" "&amp;P113))</f>
        <v/>
      </c>
      <c r="V113" s="72" t="str">
        <f aca="false">IF(H113=I$2, "&lt;&gt;", "")</f>
        <v/>
      </c>
    </row>
    <row r="114" customFormat="false" ht="12.8" hidden="false" customHeight="false" outlineLevel="0" collapsed="false">
      <c r="A114" s="74"/>
      <c r="B114" s="74"/>
      <c r="C114" s="74"/>
      <c r="D114" s="27" t="str">
        <f aca="true">IF(INDIRECT("B114")=0, "", INDIRECT("B114"))</f>
        <v/>
      </c>
      <c r="E114" s="27" t="str">
        <f aca="true">IF(INDIRECT("C114")=0, "", INDIRECT("C114"))</f>
        <v/>
      </c>
      <c r="F114" s="69" t="str">
        <f aca="false">IF(M114, "", DATE(YEAR(K$2), D114, E114))</f>
        <v/>
      </c>
      <c r="G114" s="69" t="e">
        <f aca="false">DATE(YEAR(K$2)+1, D114, E114)</f>
        <v>#VALUE!</v>
      </c>
      <c r="H114" s="69" t="str">
        <f aca="false">IF(F114&gt;K$2, F114, G114)</f>
        <v/>
      </c>
      <c r="I114" s="69"/>
      <c r="J114" s="69" t="e">
        <f aca="false">YEAR(H114)</f>
        <v>#VALUE!</v>
      </c>
      <c r="K114" s="69"/>
      <c r="L114" s="69"/>
      <c r="M114" s="47" t="n">
        <f aca="false">OR(ISBLANK(D114), ISBLANK(E114), ISTEXT(D114), ISTEXT(E114))</f>
        <v>1</v>
      </c>
      <c r="N114" s="47" t="e">
        <f aca="false">IF(Q114=0, "", "1 year")</f>
        <v>#VALUE!</v>
      </c>
      <c r="O114" s="47" t="e">
        <f aca="false">IF(OR(R114=0, R114=12), "", IF(R114=1, "1 month", R114&amp;" months"))</f>
        <v>#VALUE!</v>
      </c>
      <c r="P114" s="47" t="e">
        <f aca="false">IF(S114=0, "", IF(S114=1, "1 day", S114&amp;" days"))</f>
        <v>#VALUE!</v>
      </c>
      <c r="Q114" s="70" t="e">
        <f aca="false">ORG.OPENOFFICE.YEARS(K$2, H114, 0)</f>
        <v>#VALUE!</v>
      </c>
      <c r="R114" s="70" t="e">
        <f aca="false">ORG.OPENOFFICE.MONTHS(K$2, H114, 0)</f>
        <v>#VALUE!</v>
      </c>
      <c r="S114" s="70" t="e">
        <f aca="false">IF(L$2&lt;=E114, E114-L$2, _xlfn.DAYS(H114, DATE(J114, D114-1, L$2)))</f>
        <v>#VALUE!</v>
      </c>
      <c r="T114" s="71" t="str">
        <f aca="false">IF(M114, "", H114)</f>
        <v/>
      </c>
      <c r="U114" s="28" t="str">
        <f aca="false">IF(M114, "", TRIM(N114&amp;" "&amp;O114&amp;" "&amp;P114))</f>
        <v/>
      </c>
      <c r="V114" s="72" t="str">
        <f aca="false">IF(H114=I$2, "&lt;&gt;", "")</f>
        <v/>
      </c>
    </row>
    <row r="115" customFormat="false" ht="12.8" hidden="false" customHeight="false" outlineLevel="0" collapsed="false">
      <c r="A115" s="74"/>
      <c r="B115" s="74"/>
      <c r="C115" s="74"/>
      <c r="D115" s="27" t="str">
        <f aca="true">IF(INDIRECT("B115")=0, "", INDIRECT("B115"))</f>
        <v/>
      </c>
      <c r="E115" s="27" t="str">
        <f aca="true">IF(INDIRECT("C115")=0, "", INDIRECT("C115"))</f>
        <v/>
      </c>
      <c r="F115" s="69" t="str">
        <f aca="false">IF(M115, "", DATE(YEAR(K$2), D115, E115))</f>
        <v/>
      </c>
      <c r="G115" s="69" t="e">
        <f aca="false">DATE(YEAR(K$2)+1, D115, E115)</f>
        <v>#VALUE!</v>
      </c>
      <c r="H115" s="69" t="str">
        <f aca="false">IF(F115&gt;K$2, F115, G115)</f>
        <v/>
      </c>
      <c r="I115" s="69"/>
      <c r="J115" s="69" t="e">
        <f aca="false">YEAR(H115)</f>
        <v>#VALUE!</v>
      </c>
      <c r="K115" s="69"/>
      <c r="L115" s="69"/>
      <c r="M115" s="47" t="n">
        <f aca="false">OR(ISBLANK(D115), ISBLANK(E115), ISTEXT(D115), ISTEXT(E115))</f>
        <v>1</v>
      </c>
      <c r="N115" s="47" t="e">
        <f aca="false">IF(Q115=0, "", "1 year")</f>
        <v>#VALUE!</v>
      </c>
      <c r="O115" s="47" t="e">
        <f aca="false">IF(OR(R115=0, R115=12), "", IF(R115=1, "1 month", R115&amp;" months"))</f>
        <v>#VALUE!</v>
      </c>
      <c r="P115" s="47" t="e">
        <f aca="false">IF(S115=0, "", IF(S115=1, "1 day", S115&amp;" days"))</f>
        <v>#VALUE!</v>
      </c>
      <c r="Q115" s="70" t="e">
        <f aca="false">ORG.OPENOFFICE.YEARS(K$2, H115, 0)</f>
        <v>#VALUE!</v>
      </c>
      <c r="R115" s="70" t="e">
        <f aca="false">ORG.OPENOFFICE.MONTHS(K$2, H115, 0)</f>
        <v>#VALUE!</v>
      </c>
      <c r="S115" s="70" t="e">
        <f aca="false">IF(L$2&lt;=E115, E115-L$2, _xlfn.DAYS(H115, DATE(J115, D115-1, L$2)))</f>
        <v>#VALUE!</v>
      </c>
      <c r="T115" s="71" t="str">
        <f aca="false">IF(M115, "", H115)</f>
        <v/>
      </c>
      <c r="U115" s="28" t="str">
        <f aca="false">IF(M115, "", TRIM(N115&amp;" "&amp;O115&amp;" "&amp;P115))</f>
        <v/>
      </c>
      <c r="V115" s="72" t="str">
        <f aca="false">IF(H115=I$2, "&lt;&gt;", "")</f>
        <v/>
      </c>
    </row>
    <row r="116" customFormat="false" ht="12.8" hidden="false" customHeight="false" outlineLevel="0" collapsed="false">
      <c r="A116" s="74"/>
      <c r="B116" s="74"/>
      <c r="C116" s="74"/>
      <c r="D116" s="27" t="str">
        <f aca="true">IF(INDIRECT("B116")=0, "", INDIRECT("B116"))</f>
        <v/>
      </c>
      <c r="E116" s="27" t="str">
        <f aca="true">IF(INDIRECT("C116")=0, "", INDIRECT("C116"))</f>
        <v/>
      </c>
      <c r="F116" s="69" t="str">
        <f aca="false">IF(M116, "", DATE(YEAR(K$2), D116, E116))</f>
        <v/>
      </c>
      <c r="G116" s="69" t="e">
        <f aca="false">DATE(YEAR(K$2)+1, D116, E116)</f>
        <v>#VALUE!</v>
      </c>
      <c r="H116" s="69" t="str">
        <f aca="false">IF(F116&gt;K$2, F116, G116)</f>
        <v/>
      </c>
      <c r="I116" s="69"/>
      <c r="J116" s="69" t="e">
        <f aca="false">YEAR(H116)</f>
        <v>#VALUE!</v>
      </c>
      <c r="K116" s="69"/>
      <c r="L116" s="69"/>
      <c r="M116" s="47" t="n">
        <f aca="false">OR(ISBLANK(D116), ISBLANK(E116), ISTEXT(D116), ISTEXT(E116))</f>
        <v>1</v>
      </c>
      <c r="N116" s="47" t="e">
        <f aca="false">IF(Q116=0, "", "1 year")</f>
        <v>#VALUE!</v>
      </c>
      <c r="O116" s="47" t="e">
        <f aca="false">IF(OR(R116=0, R116=12), "", IF(R116=1, "1 month", R116&amp;" months"))</f>
        <v>#VALUE!</v>
      </c>
      <c r="P116" s="47" t="e">
        <f aca="false">IF(S116=0, "", IF(S116=1, "1 day", S116&amp;" days"))</f>
        <v>#VALUE!</v>
      </c>
      <c r="Q116" s="70" t="e">
        <f aca="false">ORG.OPENOFFICE.YEARS(K$2, H116, 0)</f>
        <v>#VALUE!</v>
      </c>
      <c r="R116" s="70" t="e">
        <f aca="false">ORG.OPENOFFICE.MONTHS(K$2, H116, 0)</f>
        <v>#VALUE!</v>
      </c>
      <c r="S116" s="70" t="e">
        <f aca="false">IF(L$2&lt;=E116, E116-L$2, _xlfn.DAYS(H116, DATE(J116, D116-1, L$2)))</f>
        <v>#VALUE!</v>
      </c>
      <c r="T116" s="71" t="str">
        <f aca="false">IF(M116, "", H116)</f>
        <v/>
      </c>
      <c r="U116" s="28" t="str">
        <f aca="false">IF(M116, "", TRIM(N116&amp;" "&amp;O116&amp;" "&amp;P116))</f>
        <v/>
      </c>
      <c r="V116" s="72" t="str">
        <f aca="false">IF(H116=I$2, "&lt;&gt;", "")</f>
        <v/>
      </c>
    </row>
    <row r="117" customFormat="false" ht="12.8" hidden="false" customHeight="false" outlineLevel="0" collapsed="false">
      <c r="A117" s="74"/>
      <c r="B117" s="74"/>
      <c r="C117" s="74"/>
      <c r="D117" s="27" t="str">
        <f aca="true">IF(INDIRECT("B117")=0, "", INDIRECT("B117"))</f>
        <v/>
      </c>
      <c r="E117" s="27" t="str">
        <f aca="true">IF(INDIRECT("C117")=0, "", INDIRECT("C117"))</f>
        <v/>
      </c>
      <c r="F117" s="69" t="str">
        <f aca="false">IF(M117, "", DATE(YEAR(K$2), D117, E117))</f>
        <v/>
      </c>
      <c r="G117" s="69" t="e">
        <f aca="false">DATE(YEAR(K$2)+1, D117, E117)</f>
        <v>#VALUE!</v>
      </c>
      <c r="H117" s="69" t="str">
        <f aca="false">IF(F117&gt;K$2, F117, G117)</f>
        <v/>
      </c>
      <c r="I117" s="69"/>
      <c r="J117" s="69" t="e">
        <f aca="false">YEAR(H117)</f>
        <v>#VALUE!</v>
      </c>
      <c r="K117" s="69"/>
      <c r="L117" s="69"/>
      <c r="M117" s="47" t="n">
        <f aca="false">OR(ISBLANK(D117), ISBLANK(E117), ISTEXT(D117), ISTEXT(E117))</f>
        <v>1</v>
      </c>
      <c r="N117" s="47" t="e">
        <f aca="false">IF(Q117=0, "", "1 year")</f>
        <v>#VALUE!</v>
      </c>
      <c r="O117" s="47" t="e">
        <f aca="false">IF(OR(R117=0, R117=12), "", IF(R117=1, "1 month", R117&amp;" months"))</f>
        <v>#VALUE!</v>
      </c>
      <c r="P117" s="47" t="e">
        <f aca="false">IF(S117=0, "", IF(S117=1, "1 day", S117&amp;" days"))</f>
        <v>#VALUE!</v>
      </c>
      <c r="Q117" s="70" t="e">
        <f aca="false">ORG.OPENOFFICE.YEARS(K$2, H117, 0)</f>
        <v>#VALUE!</v>
      </c>
      <c r="R117" s="70" t="e">
        <f aca="false">ORG.OPENOFFICE.MONTHS(K$2, H117, 0)</f>
        <v>#VALUE!</v>
      </c>
      <c r="S117" s="70" t="e">
        <f aca="false">IF(L$2&lt;=E117, E117-L$2, _xlfn.DAYS(H117, DATE(J117, D117-1, L$2)))</f>
        <v>#VALUE!</v>
      </c>
      <c r="T117" s="71" t="str">
        <f aca="false">IF(M117, "", H117)</f>
        <v/>
      </c>
      <c r="U117" s="28" t="str">
        <f aca="false">IF(M117, "", TRIM(N117&amp;" "&amp;O117&amp;" "&amp;P117))</f>
        <v/>
      </c>
      <c r="V117" s="72" t="str">
        <f aca="false">IF(H117=I$2, "&lt;&gt;", "")</f>
        <v/>
      </c>
    </row>
    <row r="118" customFormat="false" ht="12.8" hidden="false" customHeight="false" outlineLevel="0" collapsed="false">
      <c r="A118" s="74"/>
      <c r="B118" s="74"/>
      <c r="C118" s="74"/>
      <c r="D118" s="27" t="str">
        <f aca="true">IF(INDIRECT("B118")=0, "", INDIRECT("B118"))</f>
        <v/>
      </c>
      <c r="E118" s="27" t="str">
        <f aca="true">IF(INDIRECT("C118")=0, "", INDIRECT("C118"))</f>
        <v/>
      </c>
      <c r="F118" s="69" t="str">
        <f aca="false">IF(M118, "", DATE(YEAR(K$2), D118, E118))</f>
        <v/>
      </c>
      <c r="G118" s="69" t="e">
        <f aca="false">DATE(YEAR(K$2)+1, D118, E118)</f>
        <v>#VALUE!</v>
      </c>
      <c r="H118" s="69" t="str">
        <f aca="false">IF(F118&gt;K$2, F118, G118)</f>
        <v/>
      </c>
      <c r="I118" s="69"/>
      <c r="J118" s="69" t="e">
        <f aca="false">YEAR(H118)</f>
        <v>#VALUE!</v>
      </c>
      <c r="K118" s="69"/>
      <c r="L118" s="69"/>
      <c r="M118" s="47" t="n">
        <f aca="false">OR(ISBLANK(D118), ISBLANK(E118), ISTEXT(D118), ISTEXT(E118))</f>
        <v>1</v>
      </c>
      <c r="N118" s="47" t="e">
        <f aca="false">IF(Q118=0, "", "1 year")</f>
        <v>#VALUE!</v>
      </c>
      <c r="O118" s="47" t="e">
        <f aca="false">IF(OR(R118=0, R118=12), "", IF(R118=1, "1 month", R118&amp;" months"))</f>
        <v>#VALUE!</v>
      </c>
      <c r="P118" s="47" t="e">
        <f aca="false">IF(S118=0, "", IF(S118=1, "1 day", S118&amp;" days"))</f>
        <v>#VALUE!</v>
      </c>
      <c r="Q118" s="70" t="e">
        <f aca="false">ORG.OPENOFFICE.YEARS(K$2, H118, 0)</f>
        <v>#VALUE!</v>
      </c>
      <c r="R118" s="70" t="e">
        <f aca="false">ORG.OPENOFFICE.MONTHS(K$2, H118, 0)</f>
        <v>#VALUE!</v>
      </c>
      <c r="S118" s="70" t="e">
        <f aca="false">IF(L$2&lt;=E118, E118-L$2, _xlfn.DAYS(H118, DATE(J118, D118-1, L$2)))</f>
        <v>#VALUE!</v>
      </c>
      <c r="T118" s="71" t="str">
        <f aca="false">IF(M118, "", H118)</f>
        <v/>
      </c>
      <c r="U118" s="28" t="str">
        <f aca="false">IF(M118, "", TRIM(N118&amp;" "&amp;O118&amp;" "&amp;P118))</f>
        <v/>
      </c>
      <c r="V118" s="72" t="str">
        <f aca="false">IF(H118=I$2, "&lt;&gt;", "")</f>
        <v/>
      </c>
    </row>
    <row r="119" customFormat="false" ht="12.8" hidden="false" customHeight="false" outlineLevel="0" collapsed="false">
      <c r="A119" s="74"/>
      <c r="B119" s="74"/>
      <c r="C119" s="74"/>
      <c r="D119" s="27" t="str">
        <f aca="true">IF(INDIRECT("B119")=0, "", INDIRECT("B119"))</f>
        <v/>
      </c>
      <c r="E119" s="27" t="str">
        <f aca="true">IF(INDIRECT("C119")=0, "", INDIRECT("C119"))</f>
        <v/>
      </c>
      <c r="F119" s="69" t="str">
        <f aca="false">IF(M119, "", DATE(YEAR(K$2), D119, E119))</f>
        <v/>
      </c>
      <c r="G119" s="69" t="e">
        <f aca="false">DATE(YEAR(K$2)+1, D119, E119)</f>
        <v>#VALUE!</v>
      </c>
      <c r="H119" s="69" t="str">
        <f aca="false">IF(F119&gt;K$2, F119, G119)</f>
        <v/>
      </c>
      <c r="I119" s="69"/>
      <c r="J119" s="69" t="e">
        <f aca="false">YEAR(H119)</f>
        <v>#VALUE!</v>
      </c>
      <c r="K119" s="69"/>
      <c r="L119" s="69"/>
      <c r="M119" s="47" t="n">
        <f aca="false">OR(ISBLANK(D119), ISBLANK(E119), ISTEXT(D119), ISTEXT(E119))</f>
        <v>1</v>
      </c>
      <c r="N119" s="47" t="e">
        <f aca="false">IF(Q119=0, "", "1 year")</f>
        <v>#VALUE!</v>
      </c>
      <c r="O119" s="47" t="e">
        <f aca="false">IF(OR(R119=0, R119=12), "", IF(R119=1, "1 month", R119&amp;" months"))</f>
        <v>#VALUE!</v>
      </c>
      <c r="P119" s="47" t="e">
        <f aca="false">IF(S119=0, "", IF(S119=1, "1 day", S119&amp;" days"))</f>
        <v>#VALUE!</v>
      </c>
      <c r="Q119" s="70" t="e">
        <f aca="false">ORG.OPENOFFICE.YEARS(K$2, H119, 0)</f>
        <v>#VALUE!</v>
      </c>
      <c r="R119" s="70" t="e">
        <f aca="false">ORG.OPENOFFICE.MONTHS(K$2, H119, 0)</f>
        <v>#VALUE!</v>
      </c>
      <c r="S119" s="70" t="e">
        <f aca="false">IF(L$2&lt;=E119, E119-L$2, _xlfn.DAYS(H119, DATE(J119, D119-1, L$2)))</f>
        <v>#VALUE!</v>
      </c>
      <c r="T119" s="71" t="str">
        <f aca="false">IF(M119, "", H119)</f>
        <v/>
      </c>
      <c r="U119" s="28" t="str">
        <f aca="false">IF(M119, "", TRIM(N119&amp;" "&amp;O119&amp;" "&amp;P119))</f>
        <v/>
      </c>
      <c r="V119" s="72" t="str">
        <f aca="false">IF(H119=I$2, "&lt;&gt;", "")</f>
        <v/>
      </c>
    </row>
    <row r="120" customFormat="false" ht="12.8" hidden="false" customHeight="false" outlineLevel="0" collapsed="false">
      <c r="A120" s="74"/>
      <c r="B120" s="74"/>
      <c r="C120" s="74"/>
      <c r="D120" s="27" t="str">
        <f aca="true">IF(INDIRECT("B120")=0, "", INDIRECT("B120"))</f>
        <v/>
      </c>
      <c r="E120" s="27" t="str">
        <f aca="true">IF(INDIRECT("C120")=0, "", INDIRECT("C120"))</f>
        <v/>
      </c>
      <c r="F120" s="69" t="str">
        <f aca="false">IF(M120, "", DATE(YEAR(K$2), D120, E120))</f>
        <v/>
      </c>
      <c r="G120" s="69" t="e">
        <f aca="false">DATE(YEAR(K$2)+1, D120, E120)</f>
        <v>#VALUE!</v>
      </c>
      <c r="H120" s="69" t="str">
        <f aca="false">IF(F120&gt;K$2, F120, G120)</f>
        <v/>
      </c>
      <c r="I120" s="69"/>
      <c r="J120" s="69" t="e">
        <f aca="false">YEAR(H120)</f>
        <v>#VALUE!</v>
      </c>
      <c r="K120" s="69"/>
      <c r="L120" s="69"/>
      <c r="M120" s="47" t="n">
        <f aca="false">OR(ISBLANK(D120), ISBLANK(E120), ISTEXT(D120), ISTEXT(E120))</f>
        <v>1</v>
      </c>
      <c r="N120" s="47" t="e">
        <f aca="false">IF(Q120=0, "", "1 year")</f>
        <v>#VALUE!</v>
      </c>
      <c r="O120" s="47" t="e">
        <f aca="false">IF(OR(R120=0, R120=12), "", IF(R120=1, "1 month", R120&amp;" months"))</f>
        <v>#VALUE!</v>
      </c>
      <c r="P120" s="47" t="e">
        <f aca="false">IF(S120=0, "", IF(S120=1, "1 day", S120&amp;" days"))</f>
        <v>#VALUE!</v>
      </c>
      <c r="Q120" s="70" t="e">
        <f aca="false">ORG.OPENOFFICE.YEARS(K$2, H120, 0)</f>
        <v>#VALUE!</v>
      </c>
      <c r="R120" s="70" t="e">
        <f aca="false">ORG.OPENOFFICE.MONTHS(K$2, H120, 0)</f>
        <v>#VALUE!</v>
      </c>
      <c r="S120" s="70" t="e">
        <f aca="false">IF(L$2&lt;=E120, E120-L$2, _xlfn.DAYS(H120, DATE(J120, D120-1, L$2)))</f>
        <v>#VALUE!</v>
      </c>
      <c r="T120" s="71" t="str">
        <f aca="false">IF(M120, "", H120)</f>
        <v/>
      </c>
      <c r="U120" s="28" t="str">
        <f aca="false">IF(M120, "", TRIM(N120&amp;" "&amp;O120&amp;" "&amp;P120))</f>
        <v/>
      </c>
      <c r="V120" s="72" t="str">
        <f aca="false">IF(H120=I$2, "&lt;&gt;", "")</f>
        <v/>
      </c>
    </row>
    <row r="121" customFormat="false" ht="12.8" hidden="false" customHeight="false" outlineLevel="0" collapsed="false">
      <c r="A121" s="74"/>
      <c r="B121" s="74"/>
      <c r="C121" s="74"/>
      <c r="D121" s="27" t="str">
        <f aca="true">IF(INDIRECT("B121")=0, "", INDIRECT("B121"))</f>
        <v/>
      </c>
      <c r="E121" s="27" t="str">
        <f aca="true">IF(INDIRECT("C121")=0, "", INDIRECT("C121"))</f>
        <v/>
      </c>
      <c r="F121" s="69" t="str">
        <f aca="false">IF(M121, "", DATE(YEAR(K$2), D121, E121))</f>
        <v/>
      </c>
      <c r="G121" s="69" t="e">
        <f aca="false">DATE(YEAR(K$2)+1, D121, E121)</f>
        <v>#VALUE!</v>
      </c>
      <c r="H121" s="69" t="str">
        <f aca="false">IF(F121&gt;K$2, F121, G121)</f>
        <v/>
      </c>
      <c r="I121" s="69"/>
      <c r="J121" s="69" t="e">
        <f aca="false">YEAR(H121)</f>
        <v>#VALUE!</v>
      </c>
      <c r="K121" s="69"/>
      <c r="L121" s="69"/>
      <c r="M121" s="47" t="n">
        <f aca="false">OR(ISBLANK(D121), ISBLANK(E121), ISTEXT(D121), ISTEXT(E121))</f>
        <v>1</v>
      </c>
      <c r="N121" s="47" t="e">
        <f aca="false">IF(Q121=0, "", "1 year")</f>
        <v>#VALUE!</v>
      </c>
      <c r="O121" s="47" t="e">
        <f aca="false">IF(OR(R121=0, R121=12), "", IF(R121=1, "1 month", R121&amp;" months"))</f>
        <v>#VALUE!</v>
      </c>
      <c r="P121" s="47" t="e">
        <f aca="false">IF(S121=0, "", IF(S121=1, "1 day", S121&amp;" days"))</f>
        <v>#VALUE!</v>
      </c>
      <c r="Q121" s="70" t="e">
        <f aca="false">ORG.OPENOFFICE.YEARS(K$2, H121, 0)</f>
        <v>#VALUE!</v>
      </c>
      <c r="R121" s="70" t="e">
        <f aca="false">ORG.OPENOFFICE.MONTHS(K$2, H121, 0)</f>
        <v>#VALUE!</v>
      </c>
      <c r="S121" s="70" t="e">
        <f aca="false">IF(L$2&lt;=E121, E121-L$2, _xlfn.DAYS(H121, DATE(J121, D121-1, L$2)))</f>
        <v>#VALUE!</v>
      </c>
      <c r="T121" s="71" t="str">
        <f aca="false">IF(M121, "", H121)</f>
        <v/>
      </c>
      <c r="U121" s="28" t="str">
        <f aca="false">IF(M121, "", TRIM(N121&amp;" "&amp;O121&amp;" "&amp;P121))</f>
        <v/>
      </c>
      <c r="V121" s="72" t="str">
        <f aca="false">IF(H121=I$2, "&lt;&gt;", "")</f>
        <v/>
      </c>
    </row>
    <row r="122" customFormat="false" ht="12.8" hidden="false" customHeight="false" outlineLevel="0" collapsed="false">
      <c r="A122" s="74"/>
      <c r="B122" s="74"/>
      <c r="C122" s="74"/>
      <c r="D122" s="27" t="str">
        <f aca="true">IF(INDIRECT("B122")=0, "", INDIRECT("B122"))</f>
        <v/>
      </c>
      <c r="E122" s="27" t="str">
        <f aca="true">IF(INDIRECT("C122")=0, "", INDIRECT("C122"))</f>
        <v/>
      </c>
      <c r="F122" s="69" t="str">
        <f aca="false">IF(M122, "", DATE(YEAR(K$2), D122, E122))</f>
        <v/>
      </c>
      <c r="G122" s="69" t="e">
        <f aca="false">DATE(YEAR(K$2)+1, D122, E122)</f>
        <v>#VALUE!</v>
      </c>
      <c r="H122" s="69" t="str">
        <f aca="false">IF(F122&gt;K$2, F122, G122)</f>
        <v/>
      </c>
      <c r="I122" s="69"/>
      <c r="J122" s="69" t="e">
        <f aca="false">YEAR(H122)</f>
        <v>#VALUE!</v>
      </c>
      <c r="K122" s="69"/>
      <c r="L122" s="69"/>
      <c r="M122" s="47" t="n">
        <f aca="false">OR(ISBLANK(D122), ISBLANK(E122), ISTEXT(D122), ISTEXT(E122))</f>
        <v>1</v>
      </c>
      <c r="N122" s="47" t="e">
        <f aca="false">IF(Q122=0, "", "1 year")</f>
        <v>#VALUE!</v>
      </c>
      <c r="O122" s="47" t="e">
        <f aca="false">IF(OR(R122=0, R122=12), "", IF(R122=1, "1 month", R122&amp;" months"))</f>
        <v>#VALUE!</v>
      </c>
      <c r="P122" s="47" t="e">
        <f aca="false">IF(S122=0, "", IF(S122=1, "1 day", S122&amp;" days"))</f>
        <v>#VALUE!</v>
      </c>
      <c r="Q122" s="70" t="e">
        <f aca="false">ORG.OPENOFFICE.YEARS(K$2, H122, 0)</f>
        <v>#VALUE!</v>
      </c>
      <c r="R122" s="70" t="e">
        <f aca="false">ORG.OPENOFFICE.MONTHS(K$2, H122, 0)</f>
        <v>#VALUE!</v>
      </c>
      <c r="S122" s="70" t="e">
        <f aca="false">IF(L$2&lt;=E122, E122-L$2, _xlfn.DAYS(H122, DATE(J122, D122-1, L$2)))</f>
        <v>#VALUE!</v>
      </c>
      <c r="T122" s="71" t="str">
        <f aca="false">IF(M122, "", H122)</f>
        <v/>
      </c>
      <c r="U122" s="28" t="str">
        <f aca="false">IF(M122, "", TRIM(N122&amp;" "&amp;O122&amp;" "&amp;P122))</f>
        <v/>
      </c>
      <c r="V122" s="72" t="str">
        <f aca="false">IF(H122=I$2, "&lt;&gt;", "")</f>
        <v/>
      </c>
    </row>
    <row r="123" customFormat="false" ht="12.8" hidden="false" customHeight="false" outlineLevel="0" collapsed="false">
      <c r="A123" s="74"/>
      <c r="B123" s="74"/>
      <c r="C123" s="74"/>
      <c r="D123" s="27" t="str">
        <f aca="true">IF(INDIRECT("B123")=0, "", INDIRECT("B123"))</f>
        <v/>
      </c>
      <c r="E123" s="27" t="str">
        <f aca="true">IF(INDIRECT("C123")=0, "", INDIRECT("C123"))</f>
        <v/>
      </c>
      <c r="F123" s="69" t="str">
        <f aca="false">IF(M123, "", DATE(YEAR(K$2), D123, E123))</f>
        <v/>
      </c>
      <c r="G123" s="69" t="e">
        <f aca="false">DATE(YEAR(K$2)+1, D123, E123)</f>
        <v>#VALUE!</v>
      </c>
      <c r="H123" s="69" t="str">
        <f aca="false">IF(F123&gt;K$2, F123, G123)</f>
        <v/>
      </c>
      <c r="I123" s="69"/>
      <c r="J123" s="69" t="e">
        <f aca="false">YEAR(H123)</f>
        <v>#VALUE!</v>
      </c>
      <c r="K123" s="69"/>
      <c r="L123" s="69"/>
      <c r="M123" s="47" t="n">
        <f aca="false">OR(ISBLANK(D123), ISBLANK(E123), ISTEXT(D123), ISTEXT(E123))</f>
        <v>1</v>
      </c>
      <c r="N123" s="47" t="e">
        <f aca="false">IF(Q123=0, "", "1 year")</f>
        <v>#VALUE!</v>
      </c>
      <c r="O123" s="47" t="e">
        <f aca="false">IF(OR(R123=0, R123=12), "", IF(R123=1, "1 month", R123&amp;" months"))</f>
        <v>#VALUE!</v>
      </c>
      <c r="P123" s="47" t="e">
        <f aca="false">IF(S123=0, "", IF(S123=1, "1 day", S123&amp;" days"))</f>
        <v>#VALUE!</v>
      </c>
      <c r="Q123" s="70" t="e">
        <f aca="false">ORG.OPENOFFICE.YEARS(K$2, H123, 0)</f>
        <v>#VALUE!</v>
      </c>
      <c r="R123" s="70" t="e">
        <f aca="false">ORG.OPENOFFICE.MONTHS(K$2, H123, 0)</f>
        <v>#VALUE!</v>
      </c>
      <c r="S123" s="70" t="e">
        <f aca="false">IF(L$2&lt;=E123, E123-L$2, _xlfn.DAYS(H123, DATE(J123, D123-1, L$2)))</f>
        <v>#VALUE!</v>
      </c>
      <c r="T123" s="71" t="str">
        <f aca="false">IF(M123, "", H123)</f>
        <v/>
      </c>
      <c r="U123" s="28" t="str">
        <f aca="false">IF(M123, "", TRIM(N123&amp;" "&amp;O123&amp;" "&amp;P123))</f>
        <v/>
      </c>
      <c r="V123" s="72" t="str">
        <f aca="false">IF(H123=I$2, "&lt;&gt;", "")</f>
        <v/>
      </c>
    </row>
    <row r="124" customFormat="false" ht="12.8" hidden="false" customHeight="false" outlineLevel="0" collapsed="false">
      <c r="A124" s="74"/>
      <c r="B124" s="74"/>
      <c r="C124" s="74"/>
      <c r="D124" s="27" t="str">
        <f aca="true">IF(INDIRECT("B124")=0, "", INDIRECT("B124"))</f>
        <v/>
      </c>
      <c r="E124" s="27" t="str">
        <f aca="true">IF(INDIRECT("C124")=0, "", INDIRECT("C124"))</f>
        <v/>
      </c>
      <c r="F124" s="69" t="str">
        <f aca="false">IF(M124, "", DATE(YEAR(K$2), D124, E124))</f>
        <v/>
      </c>
      <c r="G124" s="69" t="e">
        <f aca="false">DATE(YEAR(K$2)+1, D124, E124)</f>
        <v>#VALUE!</v>
      </c>
      <c r="H124" s="69" t="str">
        <f aca="false">IF(F124&gt;K$2, F124, G124)</f>
        <v/>
      </c>
      <c r="I124" s="69"/>
      <c r="J124" s="69" t="e">
        <f aca="false">YEAR(H124)</f>
        <v>#VALUE!</v>
      </c>
      <c r="K124" s="69"/>
      <c r="L124" s="69"/>
      <c r="M124" s="47" t="n">
        <f aca="false">OR(ISBLANK(D124), ISBLANK(E124), ISTEXT(D124), ISTEXT(E124))</f>
        <v>1</v>
      </c>
      <c r="N124" s="47" t="e">
        <f aca="false">IF(Q124=0, "", "1 year")</f>
        <v>#VALUE!</v>
      </c>
      <c r="O124" s="47" t="e">
        <f aca="false">IF(OR(R124=0, R124=12), "", IF(R124=1, "1 month", R124&amp;" months"))</f>
        <v>#VALUE!</v>
      </c>
      <c r="P124" s="47" t="e">
        <f aca="false">IF(S124=0, "", IF(S124=1, "1 day", S124&amp;" days"))</f>
        <v>#VALUE!</v>
      </c>
      <c r="Q124" s="70" t="e">
        <f aca="false">ORG.OPENOFFICE.YEARS(K$2, H124, 0)</f>
        <v>#VALUE!</v>
      </c>
      <c r="R124" s="70" t="e">
        <f aca="false">ORG.OPENOFFICE.MONTHS(K$2, H124, 0)</f>
        <v>#VALUE!</v>
      </c>
      <c r="S124" s="70" t="e">
        <f aca="false">IF(L$2&lt;=E124, E124-L$2, _xlfn.DAYS(H124, DATE(J124, D124-1, L$2)))</f>
        <v>#VALUE!</v>
      </c>
      <c r="T124" s="71" t="str">
        <f aca="false">IF(M124, "", H124)</f>
        <v/>
      </c>
      <c r="U124" s="28" t="str">
        <f aca="false">IF(M124, "", TRIM(N124&amp;" "&amp;O124&amp;" "&amp;P124))</f>
        <v/>
      </c>
      <c r="V124" s="72" t="str">
        <f aca="false">IF(H124=I$2, "&lt;&gt;", "")</f>
        <v/>
      </c>
    </row>
    <row r="125" customFormat="false" ht="12.8" hidden="false" customHeight="false" outlineLevel="0" collapsed="false">
      <c r="A125" s="74"/>
      <c r="B125" s="74"/>
      <c r="C125" s="74"/>
      <c r="D125" s="27" t="str">
        <f aca="true">IF(INDIRECT("B125")=0, "", INDIRECT("B125"))</f>
        <v/>
      </c>
      <c r="E125" s="27" t="str">
        <f aca="true">IF(INDIRECT("C125")=0, "", INDIRECT("C125"))</f>
        <v/>
      </c>
      <c r="F125" s="69" t="str">
        <f aca="false">IF(M125, "", DATE(YEAR(K$2), D125, E125))</f>
        <v/>
      </c>
      <c r="G125" s="69" t="e">
        <f aca="false">DATE(YEAR(K$2)+1, D125, E125)</f>
        <v>#VALUE!</v>
      </c>
      <c r="H125" s="69" t="str">
        <f aca="false">IF(F125&gt;K$2, F125, G125)</f>
        <v/>
      </c>
      <c r="I125" s="69"/>
      <c r="J125" s="69" t="e">
        <f aca="false">YEAR(H125)</f>
        <v>#VALUE!</v>
      </c>
      <c r="K125" s="69"/>
      <c r="L125" s="69"/>
      <c r="M125" s="47" t="n">
        <f aca="false">OR(ISBLANK(D125), ISBLANK(E125), ISTEXT(D125), ISTEXT(E125))</f>
        <v>1</v>
      </c>
      <c r="N125" s="47" t="e">
        <f aca="false">IF(Q125=0, "", "1 year")</f>
        <v>#VALUE!</v>
      </c>
      <c r="O125" s="47" t="e">
        <f aca="false">IF(OR(R125=0, R125=12), "", IF(R125=1, "1 month", R125&amp;" months"))</f>
        <v>#VALUE!</v>
      </c>
      <c r="P125" s="47" t="e">
        <f aca="false">IF(S125=0, "", IF(S125=1, "1 day", S125&amp;" days"))</f>
        <v>#VALUE!</v>
      </c>
      <c r="Q125" s="70" t="e">
        <f aca="false">ORG.OPENOFFICE.YEARS(K$2, H125, 0)</f>
        <v>#VALUE!</v>
      </c>
      <c r="R125" s="70" t="e">
        <f aca="false">ORG.OPENOFFICE.MONTHS(K$2, H125, 0)</f>
        <v>#VALUE!</v>
      </c>
      <c r="S125" s="70" t="e">
        <f aca="false">IF(L$2&lt;=E125, E125-L$2, _xlfn.DAYS(H125, DATE(J125, D125-1, L$2)))</f>
        <v>#VALUE!</v>
      </c>
      <c r="T125" s="71" t="str">
        <f aca="false">IF(M125, "", H125)</f>
        <v/>
      </c>
      <c r="U125" s="28" t="str">
        <f aca="false">IF(M125, "", TRIM(N125&amp;" "&amp;O125&amp;" "&amp;P125))</f>
        <v/>
      </c>
      <c r="V125" s="72" t="str">
        <f aca="false">IF(H125=I$2, "&lt;&gt;", "")</f>
        <v/>
      </c>
    </row>
    <row r="126" customFormat="false" ht="12.8" hidden="false" customHeight="false" outlineLevel="0" collapsed="false">
      <c r="A126" s="74"/>
      <c r="B126" s="74"/>
      <c r="C126" s="74"/>
      <c r="D126" s="27" t="str">
        <f aca="true">IF(INDIRECT("B126")=0, "", INDIRECT("B126"))</f>
        <v/>
      </c>
      <c r="E126" s="27" t="str">
        <f aca="true">IF(INDIRECT("C126")=0, "", INDIRECT("C126"))</f>
        <v/>
      </c>
      <c r="F126" s="69" t="str">
        <f aca="false">IF(M126, "", DATE(YEAR(K$2), D126, E126))</f>
        <v/>
      </c>
      <c r="G126" s="69" t="e">
        <f aca="false">DATE(YEAR(K$2)+1, D126, E126)</f>
        <v>#VALUE!</v>
      </c>
      <c r="H126" s="69" t="str">
        <f aca="false">IF(F126&gt;K$2, F126, G126)</f>
        <v/>
      </c>
      <c r="I126" s="69"/>
      <c r="J126" s="69" t="e">
        <f aca="false">YEAR(H126)</f>
        <v>#VALUE!</v>
      </c>
      <c r="K126" s="69"/>
      <c r="L126" s="69"/>
      <c r="M126" s="47" t="n">
        <f aca="false">OR(ISBLANK(D126), ISBLANK(E126), ISTEXT(D126), ISTEXT(E126))</f>
        <v>1</v>
      </c>
      <c r="N126" s="47" t="e">
        <f aca="false">IF(Q126=0, "", "1 year")</f>
        <v>#VALUE!</v>
      </c>
      <c r="O126" s="47" t="e">
        <f aca="false">IF(OR(R126=0, R126=12), "", IF(R126=1, "1 month", R126&amp;" months"))</f>
        <v>#VALUE!</v>
      </c>
      <c r="P126" s="47" t="e">
        <f aca="false">IF(S126=0, "", IF(S126=1, "1 day", S126&amp;" days"))</f>
        <v>#VALUE!</v>
      </c>
      <c r="Q126" s="70" t="e">
        <f aca="false">ORG.OPENOFFICE.YEARS(K$2, H126, 0)</f>
        <v>#VALUE!</v>
      </c>
      <c r="R126" s="70" t="e">
        <f aca="false">ORG.OPENOFFICE.MONTHS(K$2, H126, 0)</f>
        <v>#VALUE!</v>
      </c>
      <c r="S126" s="70" t="e">
        <f aca="false">IF(L$2&lt;=E126, E126-L$2, _xlfn.DAYS(H126, DATE(J126, D126-1, L$2)))</f>
        <v>#VALUE!</v>
      </c>
      <c r="T126" s="71" t="str">
        <f aca="false">IF(M126, "", H126)</f>
        <v/>
      </c>
      <c r="U126" s="28" t="str">
        <f aca="false">IF(M126, "", TRIM(N126&amp;" "&amp;O126&amp;" "&amp;P126))</f>
        <v/>
      </c>
      <c r="V126" s="72" t="str">
        <f aca="false">IF(H126=I$2, "&lt;&gt;", "")</f>
        <v/>
      </c>
    </row>
    <row r="127" customFormat="false" ht="12.8" hidden="false" customHeight="false" outlineLevel="0" collapsed="false">
      <c r="A127" s="74"/>
      <c r="B127" s="74"/>
      <c r="C127" s="74"/>
      <c r="D127" s="27" t="str">
        <f aca="true">IF(INDIRECT("B127")=0, "", INDIRECT("B127"))</f>
        <v/>
      </c>
      <c r="E127" s="27" t="str">
        <f aca="true">IF(INDIRECT("C127")=0, "", INDIRECT("C127"))</f>
        <v/>
      </c>
      <c r="F127" s="69" t="str">
        <f aca="false">IF(M127, "", DATE(YEAR(K$2), D127, E127))</f>
        <v/>
      </c>
      <c r="G127" s="69" t="e">
        <f aca="false">DATE(YEAR(K$2)+1, D127, E127)</f>
        <v>#VALUE!</v>
      </c>
      <c r="H127" s="69" t="str">
        <f aca="false">IF(F127&gt;K$2, F127, G127)</f>
        <v/>
      </c>
      <c r="I127" s="69"/>
      <c r="J127" s="69" t="e">
        <f aca="false">YEAR(H127)</f>
        <v>#VALUE!</v>
      </c>
      <c r="K127" s="69"/>
      <c r="L127" s="69"/>
      <c r="M127" s="47" t="n">
        <f aca="false">OR(ISBLANK(D127), ISBLANK(E127), ISTEXT(D127), ISTEXT(E127))</f>
        <v>1</v>
      </c>
      <c r="N127" s="47" t="e">
        <f aca="false">IF(Q127=0, "", "1 year")</f>
        <v>#VALUE!</v>
      </c>
      <c r="O127" s="47" t="e">
        <f aca="false">IF(OR(R127=0, R127=12), "", IF(R127=1, "1 month", R127&amp;" months"))</f>
        <v>#VALUE!</v>
      </c>
      <c r="P127" s="47" t="e">
        <f aca="false">IF(S127=0, "", IF(S127=1, "1 day", S127&amp;" days"))</f>
        <v>#VALUE!</v>
      </c>
      <c r="Q127" s="70" t="e">
        <f aca="false">ORG.OPENOFFICE.YEARS(K$2, H127, 0)</f>
        <v>#VALUE!</v>
      </c>
      <c r="R127" s="70" t="e">
        <f aca="false">ORG.OPENOFFICE.MONTHS(K$2, H127, 0)</f>
        <v>#VALUE!</v>
      </c>
      <c r="S127" s="70" t="e">
        <f aca="false">IF(L$2&lt;=E127, E127-L$2, _xlfn.DAYS(H127, DATE(J127, D127-1, L$2)))</f>
        <v>#VALUE!</v>
      </c>
      <c r="T127" s="71" t="str">
        <f aca="false">IF(M127, "", H127)</f>
        <v/>
      </c>
      <c r="U127" s="28" t="str">
        <f aca="false">IF(M127, "", TRIM(N127&amp;" "&amp;O127&amp;" "&amp;P127))</f>
        <v/>
      </c>
      <c r="V127" s="72" t="str">
        <f aca="false">IF(H127=I$2, "&lt;&gt;", "")</f>
        <v/>
      </c>
    </row>
    <row r="128" customFormat="false" ht="12.8" hidden="false" customHeight="false" outlineLevel="0" collapsed="false">
      <c r="A128" s="74"/>
      <c r="B128" s="74"/>
      <c r="C128" s="74"/>
      <c r="D128" s="27" t="str">
        <f aca="true">IF(INDIRECT("B128")=0, "", INDIRECT("B128"))</f>
        <v/>
      </c>
      <c r="E128" s="27" t="str">
        <f aca="true">IF(INDIRECT("C128")=0, "", INDIRECT("C128"))</f>
        <v/>
      </c>
      <c r="F128" s="69" t="str">
        <f aca="false">IF(M128, "", DATE(YEAR(K$2), D128, E128))</f>
        <v/>
      </c>
      <c r="G128" s="69" t="e">
        <f aca="false">DATE(YEAR(K$2)+1, D128, E128)</f>
        <v>#VALUE!</v>
      </c>
      <c r="H128" s="69" t="str">
        <f aca="false">IF(F128&gt;K$2, F128, G128)</f>
        <v/>
      </c>
      <c r="I128" s="69"/>
      <c r="J128" s="69" t="e">
        <f aca="false">YEAR(H128)</f>
        <v>#VALUE!</v>
      </c>
      <c r="K128" s="69"/>
      <c r="L128" s="69"/>
      <c r="M128" s="47" t="n">
        <f aca="false">OR(ISBLANK(D128), ISBLANK(E128), ISTEXT(D128), ISTEXT(E128))</f>
        <v>1</v>
      </c>
      <c r="N128" s="47" t="e">
        <f aca="false">IF(Q128=0, "", "1 year")</f>
        <v>#VALUE!</v>
      </c>
      <c r="O128" s="47" t="e">
        <f aca="false">IF(OR(R128=0, R128=12), "", IF(R128=1, "1 month", R128&amp;" months"))</f>
        <v>#VALUE!</v>
      </c>
      <c r="P128" s="47" t="e">
        <f aca="false">IF(S128=0, "", IF(S128=1, "1 day", S128&amp;" days"))</f>
        <v>#VALUE!</v>
      </c>
      <c r="Q128" s="70" t="e">
        <f aca="false">ORG.OPENOFFICE.YEARS(K$2, H128, 0)</f>
        <v>#VALUE!</v>
      </c>
      <c r="R128" s="70" t="e">
        <f aca="false">ORG.OPENOFFICE.MONTHS(K$2, H128, 0)</f>
        <v>#VALUE!</v>
      </c>
      <c r="S128" s="70" t="e">
        <f aca="false">IF(L$2&lt;=E128, E128-L$2, _xlfn.DAYS(H128, DATE(J128, D128-1, L$2)))</f>
        <v>#VALUE!</v>
      </c>
      <c r="T128" s="71" t="str">
        <f aca="false">IF(M128, "", H128)</f>
        <v/>
      </c>
      <c r="U128" s="28" t="str">
        <f aca="false">IF(M128, "", TRIM(N128&amp;" "&amp;O128&amp;" "&amp;P128))</f>
        <v/>
      </c>
      <c r="V128" s="72" t="str">
        <f aca="false">IF(H128=I$2, "&lt;&gt;", "")</f>
        <v/>
      </c>
    </row>
    <row r="129" customFormat="false" ht="12.8" hidden="false" customHeight="false" outlineLevel="0" collapsed="false">
      <c r="A129" s="74"/>
      <c r="B129" s="74"/>
      <c r="C129" s="74"/>
      <c r="D129" s="27" t="str">
        <f aca="true">IF(INDIRECT("B129")=0, "", INDIRECT("B129"))</f>
        <v/>
      </c>
      <c r="E129" s="27" t="str">
        <f aca="true">IF(INDIRECT("C129")=0, "", INDIRECT("C129"))</f>
        <v/>
      </c>
      <c r="F129" s="69" t="str">
        <f aca="false">IF(M129, "", DATE(YEAR(K$2), D129, E129))</f>
        <v/>
      </c>
      <c r="G129" s="69" t="e">
        <f aca="false">DATE(YEAR(K$2)+1, D129, E129)</f>
        <v>#VALUE!</v>
      </c>
      <c r="H129" s="69" t="str">
        <f aca="false">IF(F129&gt;K$2, F129, G129)</f>
        <v/>
      </c>
      <c r="I129" s="69"/>
      <c r="J129" s="69" t="e">
        <f aca="false">YEAR(H129)</f>
        <v>#VALUE!</v>
      </c>
      <c r="K129" s="69"/>
      <c r="L129" s="69"/>
      <c r="M129" s="47" t="n">
        <f aca="false">OR(ISBLANK(D129), ISBLANK(E129), ISTEXT(D129), ISTEXT(E129))</f>
        <v>1</v>
      </c>
      <c r="N129" s="47" t="e">
        <f aca="false">IF(Q129=0, "", "1 year")</f>
        <v>#VALUE!</v>
      </c>
      <c r="O129" s="47" t="e">
        <f aca="false">IF(OR(R129=0, R129=12), "", IF(R129=1, "1 month", R129&amp;" months"))</f>
        <v>#VALUE!</v>
      </c>
      <c r="P129" s="47" t="e">
        <f aca="false">IF(S129=0, "", IF(S129=1, "1 day", S129&amp;" days"))</f>
        <v>#VALUE!</v>
      </c>
      <c r="Q129" s="70" t="e">
        <f aca="false">ORG.OPENOFFICE.YEARS(K$2, H129, 0)</f>
        <v>#VALUE!</v>
      </c>
      <c r="R129" s="70" t="e">
        <f aca="false">ORG.OPENOFFICE.MONTHS(K$2, H129, 0)</f>
        <v>#VALUE!</v>
      </c>
      <c r="S129" s="70" t="e">
        <f aca="false">IF(L$2&lt;=E129, E129-L$2, _xlfn.DAYS(H129, DATE(J129, D129-1, L$2)))</f>
        <v>#VALUE!</v>
      </c>
      <c r="T129" s="71" t="str">
        <f aca="false">IF(M129, "", H129)</f>
        <v/>
      </c>
      <c r="U129" s="28" t="str">
        <f aca="false">IF(M129, "", TRIM(N129&amp;" "&amp;O129&amp;" "&amp;P129))</f>
        <v/>
      </c>
      <c r="V129" s="72" t="str">
        <f aca="false">IF(H129=I$2, "&lt;&gt;", "")</f>
        <v/>
      </c>
    </row>
    <row r="130" customFormat="false" ht="12.8" hidden="false" customHeight="false" outlineLevel="0" collapsed="false">
      <c r="A130" s="74"/>
      <c r="B130" s="74"/>
      <c r="C130" s="74"/>
      <c r="D130" s="27" t="str">
        <f aca="true">IF(INDIRECT("B130")=0, "", INDIRECT("B130"))</f>
        <v/>
      </c>
      <c r="E130" s="27" t="str">
        <f aca="true">IF(INDIRECT("C130")=0, "", INDIRECT("C130"))</f>
        <v/>
      </c>
      <c r="F130" s="69" t="str">
        <f aca="false">IF(M130, "", DATE(YEAR(K$2), D130, E130))</f>
        <v/>
      </c>
      <c r="G130" s="69" t="e">
        <f aca="false">DATE(YEAR(K$2)+1, D130, E130)</f>
        <v>#VALUE!</v>
      </c>
      <c r="H130" s="69" t="str">
        <f aca="false">IF(F130&gt;K$2, F130, G130)</f>
        <v/>
      </c>
      <c r="I130" s="69"/>
      <c r="J130" s="69" t="e">
        <f aca="false">YEAR(H130)</f>
        <v>#VALUE!</v>
      </c>
      <c r="K130" s="69"/>
      <c r="L130" s="69"/>
      <c r="M130" s="47" t="n">
        <f aca="false">OR(ISBLANK(D130), ISBLANK(E130), ISTEXT(D130), ISTEXT(E130))</f>
        <v>1</v>
      </c>
      <c r="N130" s="47" t="e">
        <f aca="false">IF(Q130=0, "", "1 year")</f>
        <v>#VALUE!</v>
      </c>
      <c r="O130" s="47" t="e">
        <f aca="false">IF(OR(R130=0, R130=12), "", IF(R130=1, "1 month", R130&amp;" months"))</f>
        <v>#VALUE!</v>
      </c>
      <c r="P130" s="47" t="e">
        <f aca="false">IF(S130=0, "", IF(S130=1, "1 day", S130&amp;" days"))</f>
        <v>#VALUE!</v>
      </c>
      <c r="Q130" s="70" t="e">
        <f aca="false">ORG.OPENOFFICE.YEARS(K$2, H130, 0)</f>
        <v>#VALUE!</v>
      </c>
      <c r="R130" s="70" t="e">
        <f aca="false">ORG.OPENOFFICE.MONTHS(K$2, H130, 0)</f>
        <v>#VALUE!</v>
      </c>
      <c r="S130" s="70" t="e">
        <f aca="false">IF(L$2&lt;=E130, E130-L$2, _xlfn.DAYS(H130, DATE(J130, D130-1, L$2)))</f>
        <v>#VALUE!</v>
      </c>
      <c r="T130" s="71" t="str">
        <f aca="false">IF(M130, "", H130)</f>
        <v/>
      </c>
      <c r="U130" s="28" t="str">
        <f aca="false">IF(M130, "", TRIM(N130&amp;" "&amp;O130&amp;" "&amp;P130))</f>
        <v/>
      </c>
      <c r="V130" s="72" t="str">
        <f aca="false">IF(H130=I$2, "&lt;&gt;", "")</f>
        <v/>
      </c>
    </row>
    <row r="131" customFormat="false" ht="12.8" hidden="false" customHeight="false" outlineLevel="0" collapsed="false">
      <c r="A131" s="74"/>
      <c r="B131" s="74"/>
      <c r="C131" s="74"/>
      <c r="D131" s="27" t="str">
        <f aca="true">IF(INDIRECT("B131")=0, "", INDIRECT("B131"))</f>
        <v/>
      </c>
      <c r="E131" s="27" t="str">
        <f aca="true">IF(INDIRECT("C131")=0, "", INDIRECT("C131"))</f>
        <v/>
      </c>
      <c r="F131" s="69" t="str">
        <f aca="false">IF(M131, "", DATE(YEAR(K$2), D131, E131))</f>
        <v/>
      </c>
      <c r="G131" s="69" t="e">
        <f aca="false">DATE(YEAR(K$2)+1, D131, E131)</f>
        <v>#VALUE!</v>
      </c>
      <c r="H131" s="69" t="str">
        <f aca="false">IF(F131&gt;K$2, F131, G131)</f>
        <v/>
      </c>
      <c r="I131" s="69"/>
      <c r="J131" s="69" t="e">
        <f aca="false">YEAR(H131)</f>
        <v>#VALUE!</v>
      </c>
      <c r="K131" s="69"/>
      <c r="L131" s="69"/>
      <c r="M131" s="47" t="n">
        <f aca="false">OR(ISBLANK(D131), ISBLANK(E131), ISTEXT(D131), ISTEXT(E131))</f>
        <v>1</v>
      </c>
      <c r="N131" s="47" t="e">
        <f aca="false">IF(Q131=0, "", "1 year")</f>
        <v>#VALUE!</v>
      </c>
      <c r="O131" s="47" t="e">
        <f aca="false">IF(OR(R131=0, R131=12), "", IF(R131=1, "1 month", R131&amp;" months"))</f>
        <v>#VALUE!</v>
      </c>
      <c r="P131" s="47" t="e">
        <f aca="false">IF(S131=0, "", IF(S131=1, "1 day", S131&amp;" days"))</f>
        <v>#VALUE!</v>
      </c>
      <c r="Q131" s="70" t="e">
        <f aca="false">ORG.OPENOFFICE.YEARS(K$2, H131, 0)</f>
        <v>#VALUE!</v>
      </c>
      <c r="R131" s="70" t="e">
        <f aca="false">ORG.OPENOFFICE.MONTHS(K$2, H131, 0)</f>
        <v>#VALUE!</v>
      </c>
      <c r="S131" s="70" t="e">
        <f aca="false">IF(L$2&lt;=E131, E131-L$2, _xlfn.DAYS(H131, DATE(J131, D131-1, L$2)))</f>
        <v>#VALUE!</v>
      </c>
      <c r="T131" s="71" t="str">
        <f aca="false">IF(M131, "", H131)</f>
        <v/>
      </c>
      <c r="U131" s="28" t="str">
        <f aca="false">IF(M131, "", TRIM(N131&amp;" "&amp;O131&amp;" "&amp;P131))</f>
        <v/>
      </c>
      <c r="V131" s="72" t="str">
        <f aca="false">IF(H131=I$2, "&lt;&gt;", "")</f>
        <v/>
      </c>
    </row>
    <row r="132" customFormat="false" ht="12.8" hidden="false" customHeight="false" outlineLevel="0" collapsed="false">
      <c r="A132" s="74"/>
      <c r="B132" s="74"/>
      <c r="C132" s="74"/>
      <c r="D132" s="27" t="str">
        <f aca="true">IF(INDIRECT("B132")=0, "", INDIRECT("B132"))</f>
        <v/>
      </c>
      <c r="E132" s="27" t="str">
        <f aca="true">IF(INDIRECT("C132")=0, "", INDIRECT("C132"))</f>
        <v/>
      </c>
      <c r="F132" s="69" t="str">
        <f aca="false">IF(M132, "", DATE(YEAR(K$2), D132, E132))</f>
        <v/>
      </c>
      <c r="G132" s="69" t="e">
        <f aca="false">DATE(YEAR(K$2)+1, D132, E132)</f>
        <v>#VALUE!</v>
      </c>
      <c r="H132" s="69" t="str">
        <f aca="false">IF(F132&gt;K$2, F132, G132)</f>
        <v/>
      </c>
      <c r="I132" s="69"/>
      <c r="J132" s="69" t="e">
        <f aca="false">YEAR(H132)</f>
        <v>#VALUE!</v>
      </c>
      <c r="K132" s="69"/>
      <c r="L132" s="69"/>
      <c r="M132" s="47" t="n">
        <f aca="false">OR(ISBLANK(D132), ISBLANK(E132), ISTEXT(D132), ISTEXT(E132))</f>
        <v>1</v>
      </c>
      <c r="N132" s="47" t="e">
        <f aca="false">IF(Q132=0, "", "1 year")</f>
        <v>#VALUE!</v>
      </c>
      <c r="O132" s="47" t="e">
        <f aca="false">IF(OR(R132=0, R132=12), "", IF(R132=1, "1 month", R132&amp;" months"))</f>
        <v>#VALUE!</v>
      </c>
      <c r="P132" s="47" t="e">
        <f aca="false">IF(S132=0, "", IF(S132=1, "1 day", S132&amp;" days"))</f>
        <v>#VALUE!</v>
      </c>
      <c r="Q132" s="70" t="e">
        <f aca="false">ORG.OPENOFFICE.YEARS(K$2, H132, 0)</f>
        <v>#VALUE!</v>
      </c>
      <c r="R132" s="70" t="e">
        <f aca="false">ORG.OPENOFFICE.MONTHS(K$2, H132, 0)</f>
        <v>#VALUE!</v>
      </c>
      <c r="S132" s="70" t="e">
        <f aca="false">IF(L$2&lt;=E132, E132-L$2, _xlfn.DAYS(H132, DATE(J132, D132-1, L$2)))</f>
        <v>#VALUE!</v>
      </c>
      <c r="T132" s="71" t="str">
        <f aca="false">IF(M132, "", H132)</f>
        <v/>
      </c>
      <c r="U132" s="28" t="str">
        <f aca="false">IF(M132, "", TRIM(N132&amp;" "&amp;O132&amp;" "&amp;P132))</f>
        <v/>
      </c>
      <c r="V132" s="72" t="str">
        <f aca="false">IF(H132=I$2, "&lt;&gt;", "")</f>
        <v/>
      </c>
    </row>
    <row r="133" customFormat="false" ht="12.8" hidden="false" customHeight="false" outlineLevel="0" collapsed="false">
      <c r="A133" s="74"/>
      <c r="B133" s="74"/>
      <c r="C133" s="74"/>
      <c r="D133" s="27" t="str">
        <f aca="true">IF(INDIRECT("B133")=0, "", INDIRECT("B133"))</f>
        <v/>
      </c>
      <c r="E133" s="27" t="str">
        <f aca="true">IF(INDIRECT("C133")=0, "", INDIRECT("C133"))</f>
        <v/>
      </c>
      <c r="F133" s="69" t="str">
        <f aca="false">IF(M133, "", DATE(YEAR(K$2), D133, E133))</f>
        <v/>
      </c>
      <c r="G133" s="69" t="e">
        <f aca="false">DATE(YEAR(K$2)+1, D133, E133)</f>
        <v>#VALUE!</v>
      </c>
      <c r="H133" s="69" t="str">
        <f aca="false">IF(F133&gt;K$2, F133, G133)</f>
        <v/>
      </c>
      <c r="I133" s="69"/>
      <c r="J133" s="69" t="e">
        <f aca="false">YEAR(H133)</f>
        <v>#VALUE!</v>
      </c>
      <c r="K133" s="69"/>
      <c r="L133" s="69"/>
      <c r="M133" s="47" t="n">
        <f aca="false">OR(ISBLANK(D133), ISBLANK(E133), ISTEXT(D133), ISTEXT(E133))</f>
        <v>1</v>
      </c>
      <c r="N133" s="47" t="e">
        <f aca="false">IF(Q133=0, "", "1 year")</f>
        <v>#VALUE!</v>
      </c>
      <c r="O133" s="47" t="e">
        <f aca="false">IF(OR(R133=0, R133=12), "", IF(R133=1, "1 month", R133&amp;" months"))</f>
        <v>#VALUE!</v>
      </c>
      <c r="P133" s="47" t="e">
        <f aca="false">IF(S133=0, "", IF(S133=1, "1 day", S133&amp;" days"))</f>
        <v>#VALUE!</v>
      </c>
      <c r="Q133" s="70" t="e">
        <f aca="false">ORG.OPENOFFICE.YEARS(K$2, H133, 0)</f>
        <v>#VALUE!</v>
      </c>
      <c r="R133" s="70" t="e">
        <f aca="false">ORG.OPENOFFICE.MONTHS(K$2, H133, 0)</f>
        <v>#VALUE!</v>
      </c>
      <c r="S133" s="70" t="e">
        <f aca="false">IF(L$2&lt;=E133, E133-L$2, _xlfn.DAYS(H133, DATE(J133, D133-1, L$2)))</f>
        <v>#VALUE!</v>
      </c>
      <c r="T133" s="71" t="str">
        <f aca="false">IF(M133, "", H133)</f>
        <v/>
      </c>
      <c r="U133" s="28" t="str">
        <f aca="false">IF(M133, "", TRIM(N133&amp;" "&amp;O133&amp;" "&amp;P133))</f>
        <v/>
      </c>
      <c r="V133" s="72" t="str">
        <f aca="false">IF(H133=I$2, "&lt;&gt;", "")</f>
        <v/>
      </c>
    </row>
    <row r="134" customFormat="false" ht="12.8" hidden="false" customHeight="false" outlineLevel="0" collapsed="false">
      <c r="A134" s="74"/>
      <c r="B134" s="74"/>
      <c r="C134" s="74"/>
      <c r="D134" s="27" t="str">
        <f aca="true">IF(INDIRECT("B134")=0, "", INDIRECT("B134"))</f>
        <v/>
      </c>
      <c r="E134" s="27" t="str">
        <f aca="true">IF(INDIRECT("C134")=0, "", INDIRECT("C134"))</f>
        <v/>
      </c>
      <c r="F134" s="69" t="str">
        <f aca="false">IF(M134, "", DATE(YEAR(K$2), D134, E134))</f>
        <v/>
      </c>
      <c r="G134" s="69" t="e">
        <f aca="false">DATE(YEAR(K$2)+1, D134, E134)</f>
        <v>#VALUE!</v>
      </c>
      <c r="H134" s="69" t="str">
        <f aca="false">IF(F134&gt;K$2, F134, G134)</f>
        <v/>
      </c>
      <c r="I134" s="69"/>
      <c r="J134" s="69" t="e">
        <f aca="false">YEAR(H134)</f>
        <v>#VALUE!</v>
      </c>
      <c r="K134" s="69"/>
      <c r="L134" s="69"/>
      <c r="M134" s="47" t="n">
        <f aca="false">OR(ISBLANK(D134), ISBLANK(E134), ISTEXT(D134), ISTEXT(E134))</f>
        <v>1</v>
      </c>
      <c r="N134" s="47" t="e">
        <f aca="false">IF(Q134=0, "", "1 year")</f>
        <v>#VALUE!</v>
      </c>
      <c r="O134" s="47" t="e">
        <f aca="false">IF(OR(R134=0, R134=12), "", IF(R134=1, "1 month", R134&amp;" months"))</f>
        <v>#VALUE!</v>
      </c>
      <c r="P134" s="47" t="e">
        <f aca="false">IF(S134=0, "", IF(S134=1, "1 day", S134&amp;" days"))</f>
        <v>#VALUE!</v>
      </c>
      <c r="Q134" s="70" t="e">
        <f aca="false">ORG.OPENOFFICE.YEARS(K$2, H134, 0)</f>
        <v>#VALUE!</v>
      </c>
      <c r="R134" s="70" t="e">
        <f aca="false">ORG.OPENOFFICE.MONTHS(K$2, H134, 0)</f>
        <v>#VALUE!</v>
      </c>
      <c r="S134" s="70" t="e">
        <f aca="false">IF(L$2&lt;=E134, E134-L$2, _xlfn.DAYS(H134, DATE(J134, D134-1, L$2)))</f>
        <v>#VALUE!</v>
      </c>
      <c r="T134" s="71" t="str">
        <f aca="false">IF(M134, "", H134)</f>
        <v/>
      </c>
      <c r="U134" s="28" t="str">
        <f aca="false">IF(M134, "", TRIM(N134&amp;" "&amp;O134&amp;" "&amp;P134))</f>
        <v/>
      </c>
      <c r="V134" s="72" t="str">
        <f aca="false">IF(H134=I$2, "&lt;&gt;", "")</f>
        <v/>
      </c>
    </row>
    <row r="135" customFormat="false" ht="12.8" hidden="false" customHeight="false" outlineLevel="0" collapsed="false">
      <c r="A135" s="74"/>
      <c r="B135" s="74"/>
      <c r="C135" s="74"/>
      <c r="D135" s="27" t="str">
        <f aca="true">IF(INDIRECT("B135")=0, "", INDIRECT("B135"))</f>
        <v/>
      </c>
      <c r="E135" s="27" t="str">
        <f aca="true">IF(INDIRECT("C135")=0, "", INDIRECT("C135"))</f>
        <v/>
      </c>
      <c r="F135" s="69" t="str">
        <f aca="false">IF(M135, "", DATE(YEAR(K$2), D135, E135))</f>
        <v/>
      </c>
      <c r="G135" s="69" t="e">
        <f aca="false">DATE(YEAR(K$2)+1, D135, E135)</f>
        <v>#VALUE!</v>
      </c>
      <c r="H135" s="69" t="str">
        <f aca="false">IF(F135&gt;K$2, F135, G135)</f>
        <v/>
      </c>
      <c r="I135" s="69"/>
      <c r="J135" s="69" t="e">
        <f aca="false">YEAR(H135)</f>
        <v>#VALUE!</v>
      </c>
      <c r="K135" s="69"/>
      <c r="L135" s="69"/>
      <c r="M135" s="47" t="n">
        <f aca="false">OR(ISBLANK(D135), ISBLANK(E135), ISTEXT(D135), ISTEXT(E135))</f>
        <v>1</v>
      </c>
      <c r="N135" s="47" t="e">
        <f aca="false">IF(Q135=0, "", "1 year")</f>
        <v>#VALUE!</v>
      </c>
      <c r="O135" s="47" t="e">
        <f aca="false">IF(OR(R135=0, R135=12), "", IF(R135=1, "1 month", R135&amp;" months"))</f>
        <v>#VALUE!</v>
      </c>
      <c r="P135" s="47" t="e">
        <f aca="false">IF(S135=0, "", IF(S135=1, "1 day", S135&amp;" days"))</f>
        <v>#VALUE!</v>
      </c>
      <c r="Q135" s="70" t="e">
        <f aca="false">ORG.OPENOFFICE.YEARS(K$2, H135, 0)</f>
        <v>#VALUE!</v>
      </c>
      <c r="R135" s="70" t="e">
        <f aca="false">ORG.OPENOFFICE.MONTHS(K$2, H135, 0)</f>
        <v>#VALUE!</v>
      </c>
      <c r="S135" s="70" t="e">
        <f aca="false">IF(L$2&lt;=E135, E135-L$2, _xlfn.DAYS(H135, DATE(J135, D135-1, L$2)))</f>
        <v>#VALUE!</v>
      </c>
      <c r="T135" s="71" t="str">
        <f aca="false">IF(M135, "", H135)</f>
        <v/>
      </c>
      <c r="U135" s="28" t="str">
        <f aca="false">IF(M135, "", TRIM(N135&amp;" "&amp;O135&amp;" "&amp;P135))</f>
        <v/>
      </c>
      <c r="V135" s="72" t="str">
        <f aca="false">IF(H135=I$2, "&lt;&gt;", "")</f>
        <v/>
      </c>
    </row>
    <row r="136" customFormat="false" ht="12.8" hidden="false" customHeight="false" outlineLevel="0" collapsed="false">
      <c r="A136" s="74"/>
      <c r="B136" s="74"/>
      <c r="C136" s="74"/>
      <c r="D136" s="27" t="str">
        <f aca="true">IF(INDIRECT("B136")=0, "", INDIRECT("B136"))</f>
        <v/>
      </c>
      <c r="E136" s="27" t="str">
        <f aca="true">IF(INDIRECT("C136")=0, "", INDIRECT("C136"))</f>
        <v/>
      </c>
      <c r="F136" s="69" t="str">
        <f aca="false">IF(M136, "", DATE(YEAR(K$2), D136, E136))</f>
        <v/>
      </c>
      <c r="G136" s="69" t="e">
        <f aca="false">DATE(YEAR(K$2)+1, D136, E136)</f>
        <v>#VALUE!</v>
      </c>
      <c r="H136" s="69" t="str">
        <f aca="false">IF(F136&gt;K$2, F136, G136)</f>
        <v/>
      </c>
      <c r="I136" s="69"/>
      <c r="J136" s="69" t="e">
        <f aca="false">YEAR(H136)</f>
        <v>#VALUE!</v>
      </c>
      <c r="K136" s="69"/>
      <c r="L136" s="69"/>
      <c r="M136" s="47" t="n">
        <f aca="false">OR(ISBLANK(D136), ISBLANK(E136), ISTEXT(D136), ISTEXT(E136))</f>
        <v>1</v>
      </c>
      <c r="N136" s="47" t="e">
        <f aca="false">IF(Q136=0, "", "1 year")</f>
        <v>#VALUE!</v>
      </c>
      <c r="O136" s="47" t="e">
        <f aca="false">IF(OR(R136=0, R136=12), "", IF(R136=1, "1 month", R136&amp;" months"))</f>
        <v>#VALUE!</v>
      </c>
      <c r="P136" s="47" t="e">
        <f aca="false">IF(S136=0, "", IF(S136=1, "1 day", S136&amp;" days"))</f>
        <v>#VALUE!</v>
      </c>
      <c r="Q136" s="70" t="e">
        <f aca="false">ORG.OPENOFFICE.YEARS(K$2, H136, 0)</f>
        <v>#VALUE!</v>
      </c>
      <c r="R136" s="70" t="e">
        <f aca="false">ORG.OPENOFFICE.MONTHS(K$2, H136, 0)</f>
        <v>#VALUE!</v>
      </c>
      <c r="S136" s="70" t="e">
        <f aca="false">IF(L$2&lt;=E136, E136-L$2, _xlfn.DAYS(H136, DATE(J136, D136-1, L$2)))</f>
        <v>#VALUE!</v>
      </c>
      <c r="T136" s="71" t="str">
        <f aca="false">IF(M136, "", H136)</f>
        <v/>
      </c>
      <c r="U136" s="28" t="str">
        <f aca="false">IF(M136, "", TRIM(N136&amp;" "&amp;O136&amp;" "&amp;P136))</f>
        <v/>
      </c>
      <c r="V136" s="72" t="str">
        <f aca="false">IF(H136=I$2, "&lt;&gt;", "")</f>
        <v/>
      </c>
    </row>
    <row r="137" customFormat="false" ht="12.8" hidden="false" customHeight="false" outlineLevel="0" collapsed="false">
      <c r="A137" s="74"/>
      <c r="B137" s="74"/>
      <c r="C137" s="74"/>
      <c r="D137" s="27" t="str">
        <f aca="true">IF(INDIRECT("B137")=0, "", INDIRECT("B137"))</f>
        <v/>
      </c>
      <c r="E137" s="27" t="str">
        <f aca="true">IF(INDIRECT("C137")=0, "", INDIRECT("C137"))</f>
        <v/>
      </c>
      <c r="F137" s="69" t="str">
        <f aca="false">IF(M137, "", DATE(YEAR(K$2), D137, E137))</f>
        <v/>
      </c>
      <c r="G137" s="69" t="e">
        <f aca="false">DATE(YEAR(K$2)+1, D137, E137)</f>
        <v>#VALUE!</v>
      </c>
      <c r="H137" s="69" t="str">
        <f aca="false">IF(F137&gt;K$2, F137, G137)</f>
        <v/>
      </c>
      <c r="I137" s="69"/>
      <c r="J137" s="69" t="e">
        <f aca="false">YEAR(H137)</f>
        <v>#VALUE!</v>
      </c>
      <c r="K137" s="69"/>
      <c r="L137" s="69"/>
      <c r="M137" s="47" t="n">
        <f aca="false">OR(ISBLANK(D137), ISBLANK(E137), ISTEXT(D137), ISTEXT(E137))</f>
        <v>1</v>
      </c>
      <c r="N137" s="47" t="e">
        <f aca="false">IF(Q137=0, "", "1 year")</f>
        <v>#VALUE!</v>
      </c>
      <c r="O137" s="47" t="e">
        <f aca="false">IF(OR(R137=0, R137=12), "", IF(R137=1, "1 month", R137&amp;" months"))</f>
        <v>#VALUE!</v>
      </c>
      <c r="P137" s="47" t="e">
        <f aca="false">IF(S137=0, "", IF(S137=1, "1 day", S137&amp;" days"))</f>
        <v>#VALUE!</v>
      </c>
      <c r="Q137" s="70" t="e">
        <f aca="false">ORG.OPENOFFICE.YEARS(K$2, H137, 0)</f>
        <v>#VALUE!</v>
      </c>
      <c r="R137" s="70" t="e">
        <f aca="false">ORG.OPENOFFICE.MONTHS(K$2, H137, 0)</f>
        <v>#VALUE!</v>
      </c>
      <c r="S137" s="70" t="e">
        <f aca="false">IF(L$2&lt;=E137, E137-L$2, _xlfn.DAYS(H137, DATE(J137, D137-1, L$2)))</f>
        <v>#VALUE!</v>
      </c>
      <c r="T137" s="71" t="str">
        <f aca="false">IF(M137, "", H137)</f>
        <v/>
      </c>
      <c r="U137" s="28" t="str">
        <f aca="false">IF(M137, "", TRIM(N137&amp;" "&amp;O137&amp;" "&amp;P137))</f>
        <v/>
      </c>
      <c r="V137" s="72" t="str">
        <f aca="false">IF(H137=I$2, "&lt;&gt;", "")</f>
        <v/>
      </c>
    </row>
    <row r="138" customFormat="false" ht="12.8" hidden="false" customHeight="false" outlineLevel="0" collapsed="false">
      <c r="A138" s="74"/>
      <c r="B138" s="74"/>
      <c r="C138" s="74"/>
      <c r="D138" s="27" t="str">
        <f aca="true">IF(INDIRECT("B138")=0, "", INDIRECT("B138"))</f>
        <v/>
      </c>
      <c r="E138" s="27" t="str">
        <f aca="true">IF(INDIRECT("C138")=0, "", INDIRECT("C138"))</f>
        <v/>
      </c>
      <c r="F138" s="69" t="str">
        <f aca="false">IF(M138, "", DATE(YEAR(K$2), D138, E138))</f>
        <v/>
      </c>
      <c r="G138" s="69" t="e">
        <f aca="false">DATE(YEAR(K$2)+1, D138, E138)</f>
        <v>#VALUE!</v>
      </c>
      <c r="H138" s="69" t="str">
        <f aca="false">IF(F138&gt;K$2, F138, G138)</f>
        <v/>
      </c>
      <c r="I138" s="69"/>
      <c r="J138" s="69" t="e">
        <f aca="false">YEAR(H138)</f>
        <v>#VALUE!</v>
      </c>
      <c r="K138" s="69"/>
      <c r="L138" s="69"/>
      <c r="M138" s="47" t="n">
        <f aca="false">OR(ISBLANK(D138), ISBLANK(E138), ISTEXT(D138), ISTEXT(E138))</f>
        <v>1</v>
      </c>
      <c r="N138" s="47" t="e">
        <f aca="false">IF(Q138=0, "", "1 year")</f>
        <v>#VALUE!</v>
      </c>
      <c r="O138" s="47" t="e">
        <f aca="false">IF(OR(R138=0, R138=12), "", IF(R138=1, "1 month", R138&amp;" months"))</f>
        <v>#VALUE!</v>
      </c>
      <c r="P138" s="47" t="e">
        <f aca="false">IF(S138=0, "", IF(S138=1, "1 day", S138&amp;" days"))</f>
        <v>#VALUE!</v>
      </c>
      <c r="Q138" s="70" t="e">
        <f aca="false">ORG.OPENOFFICE.YEARS(K$2, H138, 0)</f>
        <v>#VALUE!</v>
      </c>
      <c r="R138" s="70" t="e">
        <f aca="false">ORG.OPENOFFICE.MONTHS(K$2, H138, 0)</f>
        <v>#VALUE!</v>
      </c>
      <c r="S138" s="70" t="e">
        <f aca="false">IF(L$2&lt;=E138, E138-L$2, _xlfn.DAYS(H138, DATE(J138, D138-1, L$2)))</f>
        <v>#VALUE!</v>
      </c>
      <c r="T138" s="71" t="str">
        <f aca="false">IF(M138, "", H138)</f>
        <v/>
      </c>
      <c r="U138" s="28" t="str">
        <f aca="false">IF(M138, "", TRIM(N138&amp;" "&amp;O138&amp;" "&amp;P138))</f>
        <v/>
      </c>
      <c r="V138" s="72" t="str">
        <f aca="false">IF(H138=I$2, "&lt;&gt;", "")</f>
        <v/>
      </c>
    </row>
    <row r="139" customFormat="false" ht="12.8" hidden="false" customHeight="false" outlineLevel="0" collapsed="false">
      <c r="A139" s="74"/>
      <c r="B139" s="74"/>
      <c r="C139" s="74"/>
      <c r="D139" s="27" t="str">
        <f aca="true">IF(INDIRECT("B139")=0, "", INDIRECT("B139"))</f>
        <v/>
      </c>
      <c r="E139" s="27" t="str">
        <f aca="true">IF(INDIRECT("C139")=0, "", INDIRECT("C139"))</f>
        <v/>
      </c>
      <c r="F139" s="69" t="str">
        <f aca="false">IF(M139, "", DATE(YEAR(K$2), D139, E139))</f>
        <v/>
      </c>
      <c r="G139" s="69" t="e">
        <f aca="false">DATE(YEAR(K$2)+1, D139, E139)</f>
        <v>#VALUE!</v>
      </c>
      <c r="H139" s="69" t="str">
        <f aca="false">IF(F139&gt;K$2, F139, G139)</f>
        <v/>
      </c>
      <c r="I139" s="69"/>
      <c r="J139" s="69" t="e">
        <f aca="false">YEAR(H139)</f>
        <v>#VALUE!</v>
      </c>
      <c r="K139" s="69"/>
      <c r="L139" s="69"/>
      <c r="M139" s="47" t="n">
        <f aca="false">OR(ISBLANK(D139), ISBLANK(E139), ISTEXT(D139), ISTEXT(E139))</f>
        <v>1</v>
      </c>
      <c r="N139" s="47" t="e">
        <f aca="false">IF(Q139=0, "", "1 year")</f>
        <v>#VALUE!</v>
      </c>
      <c r="O139" s="47" t="e">
        <f aca="false">IF(OR(R139=0, R139=12), "", IF(R139=1, "1 month", R139&amp;" months"))</f>
        <v>#VALUE!</v>
      </c>
      <c r="P139" s="47" t="e">
        <f aca="false">IF(S139=0, "", IF(S139=1, "1 day", S139&amp;" days"))</f>
        <v>#VALUE!</v>
      </c>
      <c r="Q139" s="70" t="e">
        <f aca="false">ORG.OPENOFFICE.YEARS(K$2, H139, 0)</f>
        <v>#VALUE!</v>
      </c>
      <c r="R139" s="70" t="e">
        <f aca="false">ORG.OPENOFFICE.MONTHS(K$2, H139, 0)</f>
        <v>#VALUE!</v>
      </c>
      <c r="S139" s="70" t="e">
        <f aca="false">IF(L$2&lt;=E139, E139-L$2, _xlfn.DAYS(H139, DATE(J139, D139-1, L$2)))</f>
        <v>#VALUE!</v>
      </c>
      <c r="T139" s="71" t="str">
        <f aca="false">IF(M139, "", H139)</f>
        <v/>
      </c>
      <c r="U139" s="28" t="str">
        <f aca="false">IF(M139, "", TRIM(N139&amp;" "&amp;O139&amp;" "&amp;P139))</f>
        <v/>
      </c>
      <c r="V139" s="72" t="str">
        <f aca="false">IF(H139=I$2, "&lt;&gt;", "")</f>
        <v/>
      </c>
    </row>
    <row r="140" customFormat="false" ht="12.8" hidden="false" customHeight="false" outlineLevel="0" collapsed="false">
      <c r="A140" s="74"/>
      <c r="B140" s="74"/>
      <c r="C140" s="74"/>
      <c r="D140" s="27" t="str">
        <f aca="true">IF(INDIRECT("B140")=0, "", INDIRECT("B140"))</f>
        <v/>
      </c>
      <c r="E140" s="27" t="str">
        <f aca="true">IF(INDIRECT("C140")=0, "", INDIRECT("C140"))</f>
        <v/>
      </c>
      <c r="F140" s="69" t="str">
        <f aca="false">IF(M140, "", DATE(YEAR(K$2), D140, E140))</f>
        <v/>
      </c>
      <c r="G140" s="69" t="e">
        <f aca="false">DATE(YEAR(K$2)+1, D140, E140)</f>
        <v>#VALUE!</v>
      </c>
      <c r="H140" s="69" t="str">
        <f aca="false">IF(F140&gt;K$2, F140, G140)</f>
        <v/>
      </c>
      <c r="I140" s="69"/>
      <c r="J140" s="69" t="e">
        <f aca="false">YEAR(H140)</f>
        <v>#VALUE!</v>
      </c>
      <c r="K140" s="69"/>
      <c r="L140" s="69"/>
      <c r="M140" s="47" t="n">
        <f aca="false">OR(ISBLANK(D140), ISBLANK(E140), ISTEXT(D140), ISTEXT(E140))</f>
        <v>1</v>
      </c>
      <c r="N140" s="47" t="e">
        <f aca="false">IF(Q140=0, "", "1 year")</f>
        <v>#VALUE!</v>
      </c>
      <c r="O140" s="47" t="e">
        <f aca="false">IF(OR(R140=0, R140=12), "", IF(R140=1, "1 month", R140&amp;" months"))</f>
        <v>#VALUE!</v>
      </c>
      <c r="P140" s="47" t="e">
        <f aca="false">IF(S140=0, "", IF(S140=1, "1 day", S140&amp;" days"))</f>
        <v>#VALUE!</v>
      </c>
      <c r="Q140" s="70" t="e">
        <f aca="false">ORG.OPENOFFICE.YEARS(K$2, H140, 0)</f>
        <v>#VALUE!</v>
      </c>
      <c r="R140" s="70" t="e">
        <f aca="false">ORG.OPENOFFICE.MONTHS(K$2, H140, 0)</f>
        <v>#VALUE!</v>
      </c>
      <c r="S140" s="70" t="e">
        <f aca="false">IF(L$2&lt;=E140, E140-L$2, _xlfn.DAYS(H140, DATE(J140, D140-1, L$2)))</f>
        <v>#VALUE!</v>
      </c>
      <c r="T140" s="71" t="str">
        <f aca="false">IF(M140, "", H140)</f>
        <v/>
      </c>
      <c r="U140" s="28" t="str">
        <f aca="false">IF(M140, "", TRIM(N140&amp;" "&amp;O140&amp;" "&amp;P140))</f>
        <v/>
      </c>
      <c r="V140" s="72" t="str">
        <f aca="false">IF(H140=I$2, "&lt;&gt;", "")</f>
        <v/>
      </c>
    </row>
    <row r="141" customFormat="false" ht="12.8" hidden="false" customHeight="false" outlineLevel="0" collapsed="false">
      <c r="A141" s="74"/>
      <c r="B141" s="74"/>
      <c r="C141" s="74"/>
      <c r="D141" s="27" t="str">
        <f aca="true">IF(INDIRECT("B141")=0, "", INDIRECT("B141"))</f>
        <v/>
      </c>
      <c r="E141" s="27" t="str">
        <f aca="true">IF(INDIRECT("C141")=0, "", INDIRECT("C141"))</f>
        <v/>
      </c>
      <c r="F141" s="69" t="str">
        <f aca="false">IF(M141, "", DATE(YEAR(K$2), D141, E141))</f>
        <v/>
      </c>
      <c r="G141" s="69" t="e">
        <f aca="false">DATE(YEAR(K$2)+1, D141, E141)</f>
        <v>#VALUE!</v>
      </c>
      <c r="H141" s="69" t="str">
        <f aca="false">IF(F141&gt;K$2, F141, G141)</f>
        <v/>
      </c>
      <c r="I141" s="69"/>
      <c r="J141" s="69" t="e">
        <f aca="false">YEAR(H141)</f>
        <v>#VALUE!</v>
      </c>
      <c r="K141" s="69"/>
      <c r="L141" s="69"/>
      <c r="M141" s="47" t="n">
        <f aca="false">OR(ISBLANK(D141), ISBLANK(E141), ISTEXT(D141), ISTEXT(E141))</f>
        <v>1</v>
      </c>
      <c r="N141" s="47" t="e">
        <f aca="false">IF(Q141=0, "", "1 year")</f>
        <v>#VALUE!</v>
      </c>
      <c r="O141" s="47" t="e">
        <f aca="false">IF(OR(R141=0, R141=12), "", IF(R141=1, "1 month", R141&amp;" months"))</f>
        <v>#VALUE!</v>
      </c>
      <c r="P141" s="47" t="e">
        <f aca="false">IF(S141=0, "", IF(S141=1, "1 day", S141&amp;" days"))</f>
        <v>#VALUE!</v>
      </c>
      <c r="Q141" s="70" t="e">
        <f aca="false">ORG.OPENOFFICE.YEARS(K$2, H141, 0)</f>
        <v>#VALUE!</v>
      </c>
      <c r="R141" s="70" t="e">
        <f aca="false">ORG.OPENOFFICE.MONTHS(K$2, H141, 0)</f>
        <v>#VALUE!</v>
      </c>
      <c r="S141" s="70" t="e">
        <f aca="false">IF(L$2&lt;=E141, E141-L$2, _xlfn.DAYS(H141, DATE(J141, D141-1, L$2)))</f>
        <v>#VALUE!</v>
      </c>
      <c r="T141" s="71" t="str">
        <f aca="false">IF(M141, "", H141)</f>
        <v/>
      </c>
      <c r="U141" s="28" t="str">
        <f aca="false">IF(M141, "", TRIM(N141&amp;" "&amp;O141&amp;" "&amp;P141))</f>
        <v/>
      </c>
      <c r="V141" s="72" t="str">
        <f aca="false">IF(H141=I$2, "&lt;&gt;", "")</f>
        <v/>
      </c>
    </row>
    <row r="142" customFormat="false" ht="12.8" hidden="false" customHeight="false" outlineLevel="0" collapsed="false">
      <c r="A142" s="74"/>
      <c r="B142" s="74"/>
      <c r="C142" s="74"/>
      <c r="D142" s="27" t="str">
        <f aca="true">IF(INDIRECT("B142")=0, "", INDIRECT("B142"))</f>
        <v/>
      </c>
      <c r="E142" s="27" t="str">
        <f aca="true">IF(INDIRECT("C142")=0, "", INDIRECT("C142"))</f>
        <v/>
      </c>
      <c r="F142" s="69" t="str">
        <f aca="false">IF(M142, "", DATE(YEAR(K$2), D142, E142))</f>
        <v/>
      </c>
      <c r="G142" s="69" t="e">
        <f aca="false">DATE(YEAR(K$2)+1, D142, E142)</f>
        <v>#VALUE!</v>
      </c>
      <c r="H142" s="69" t="str">
        <f aca="false">IF(F142&gt;K$2, F142, G142)</f>
        <v/>
      </c>
      <c r="I142" s="69"/>
      <c r="J142" s="69" t="e">
        <f aca="false">YEAR(H142)</f>
        <v>#VALUE!</v>
      </c>
      <c r="K142" s="69"/>
      <c r="L142" s="69"/>
      <c r="M142" s="47" t="n">
        <f aca="false">OR(ISBLANK(D142), ISBLANK(E142), ISTEXT(D142), ISTEXT(E142))</f>
        <v>1</v>
      </c>
      <c r="N142" s="47" t="e">
        <f aca="false">IF(Q142=0, "", "1 year")</f>
        <v>#VALUE!</v>
      </c>
      <c r="O142" s="47" t="e">
        <f aca="false">IF(OR(R142=0, R142=12), "", IF(R142=1, "1 month", R142&amp;" months"))</f>
        <v>#VALUE!</v>
      </c>
      <c r="P142" s="47" t="e">
        <f aca="false">IF(S142=0, "", IF(S142=1, "1 day", S142&amp;" days"))</f>
        <v>#VALUE!</v>
      </c>
      <c r="Q142" s="70" t="e">
        <f aca="false">ORG.OPENOFFICE.YEARS(K$2, H142, 0)</f>
        <v>#VALUE!</v>
      </c>
      <c r="R142" s="70" t="e">
        <f aca="false">ORG.OPENOFFICE.MONTHS(K$2, H142, 0)</f>
        <v>#VALUE!</v>
      </c>
      <c r="S142" s="70" t="e">
        <f aca="false">IF(L$2&lt;=E142, E142-L$2, _xlfn.DAYS(H142, DATE(J142, D142-1, L$2)))</f>
        <v>#VALUE!</v>
      </c>
      <c r="T142" s="71" t="str">
        <f aca="false">IF(M142, "", H142)</f>
        <v/>
      </c>
      <c r="U142" s="28" t="str">
        <f aca="false">IF(M142, "", TRIM(N142&amp;" "&amp;O142&amp;" "&amp;P142))</f>
        <v/>
      </c>
      <c r="V142" s="72" t="str">
        <f aca="false">IF(H142=I$2, "&lt;&gt;", "")</f>
        <v/>
      </c>
    </row>
    <row r="143" customFormat="false" ht="12.8" hidden="false" customHeight="false" outlineLevel="0" collapsed="false">
      <c r="A143" s="74"/>
      <c r="B143" s="74"/>
      <c r="C143" s="74"/>
      <c r="D143" s="27" t="str">
        <f aca="true">IF(INDIRECT("B143")=0, "", INDIRECT("B143"))</f>
        <v/>
      </c>
      <c r="E143" s="27" t="str">
        <f aca="true">IF(INDIRECT("C143")=0, "", INDIRECT("C143"))</f>
        <v/>
      </c>
      <c r="F143" s="69" t="str">
        <f aca="false">IF(M143, "", DATE(YEAR(K$2), D143, E143))</f>
        <v/>
      </c>
      <c r="G143" s="69" t="e">
        <f aca="false">DATE(YEAR(K$2)+1, D143, E143)</f>
        <v>#VALUE!</v>
      </c>
      <c r="H143" s="69" t="str">
        <f aca="false">IF(F143&gt;K$2, F143, G143)</f>
        <v/>
      </c>
      <c r="I143" s="69"/>
      <c r="J143" s="69" t="e">
        <f aca="false">YEAR(H143)</f>
        <v>#VALUE!</v>
      </c>
      <c r="K143" s="69"/>
      <c r="L143" s="69"/>
      <c r="M143" s="47" t="n">
        <f aca="false">OR(ISBLANK(D143), ISBLANK(E143), ISTEXT(D143), ISTEXT(E143))</f>
        <v>1</v>
      </c>
      <c r="N143" s="47" t="e">
        <f aca="false">IF(Q143=0, "", "1 year")</f>
        <v>#VALUE!</v>
      </c>
      <c r="O143" s="47" t="e">
        <f aca="false">IF(OR(R143=0, R143=12), "", IF(R143=1, "1 month", R143&amp;" months"))</f>
        <v>#VALUE!</v>
      </c>
      <c r="P143" s="47" t="e">
        <f aca="false">IF(S143=0, "", IF(S143=1, "1 day", S143&amp;" days"))</f>
        <v>#VALUE!</v>
      </c>
      <c r="Q143" s="70" t="e">
        <f aca="false">ORG.OPENOFFICE.YEARS(K$2, H143, 0)</f>
        <v>#VALUE!</v>
      </c>
      <c r="R143" s="70" t="e">
        <f aca="false">ORG.OPENOFFICE.MONTHS(K$2, H143, 0)</f>
        <v>#VALUE!</v>
      </c>
      <c r="S143" s="70" t="e">
        <f aca="false">IF(L$2&lt;=E143, E143-L$2, _xlfn.DAYS(H143, DATE(J143, D143-1, L$2)))</f>
        <v>#VALUE!</v>
      </c>
      <c r="T143" s="71" t="str">
        <f aca="false">IF(M143, "", H143)</f>
        <v/>
      </c>
      <c r="U143" s="28" t="str">
        <f aca="false">IF(M143, "", TRIM(N143&amp;" "&amp;O143&amp;" "&amp;P143))</f>
        <v/>
      </c>
      <c r="V143" s="72" t="str">
        <f aca="false">IF(H143=I$2, "&lt;&gt;", "")</f>
        <v/>
      </c>
    </row>
    <row r="144" customFormat="false" ht="12.8" hidden="false" customHeight="false" outlineLevel="0" collapsed="false">
      <c r="A144" s="74"/>
      <c r="B144" s="74"/>
      <c r="C144" s="74"/>
      <c r="D144" s="27" t="str">
        <f aca="true">IF(INDIRECT("B144")=0, "", INDIRECT("B144"))</f>
        <v/>
      </c>
      <c r="E144" s="27" t="str">
        <f aca="true">IF(INDIRECT("C144")=0, "", INDIRECT("C144"))</f>
        <v/>
      </c>
      <c r="F144" s="69" t="str">
        <f aca="false">IF(M144, "", DATE(YEAR(K$2), D144, E144))</f>
        <v/>
      </c>
      <c r="G144" s="69" t="e">
        <f aca="false">DATE(YEAR(K$2)+1, D144, E144)</f>
        <v>#VALUE!</v>
      </c>
      <c r="H144" s="69" t="str">
        <f aca="false">IF(F144&gt;K$2, F144, G144)</f>
        <v/>
      </c>
      <c r="I144" s="69"/>
      <c r="J144" s="69" t="e">
        <f aca="false">YEAR(H144)</f>
        <v>#VALUE!</v>
      </c>
      <c r="K144" s="69"/>
      <c r="L144" s="69"/>
      <c r="M144" s="47" t="n">
        <f aca="false">OR(ISBLANK(D144), ISBLANK(E144), ISTEXT(D144), ISTEXT(E144))</f>
        <v>1</v>
      </c>
      <c r="N144" s="47" t="e">
        <f aca="false">IF(Q144=0, "", "1 year")</f>
        <v>#VALUE!</v>
      </c>
      <c r="O144" s="47" t="e">
        <f aca="false">IF(OR(R144=0, R144=12), "", IF(R144=1, "1 month", R144&amp;" months"))</f>
        <v>#VALUE!</v>
      </c>
      <c r="P144" s="47" t="e">
        <f aca="false">IF(S144=0, "", IF(S144=1, "1 day", S144&amp;" days"))</f>
        <v>#VALUE!</v>
      </c>
      <c r="Q144" s="70" t="e">
        <f aca="false">ORG.OPENOFFICE.YEARS(K$2, H144, 0)</f>
        <v>#VALUE!</v>
      </c>
      <c r="R144" s="70" t="e">
        <f aca="false">ORG.OPENOFFICE.MONTHS(K$2, H144, 0)</f>
        <v>#VALUE!</v>
      </c>
      <c r="S144" s="70" t="e">
        <f aca="false">IF(L$2&lt;=E144, E144-L$2, _xlfn.DAYS(H144, DATE(J144, D144-1, L$2)))</f>
        <v>#VALUE!</v>
      </c>
      <c r="T144" s="71" t="str">
        <f aca="false">IF(M144, "", H144)</f>
        <v/>
      </c>
      <c r="U144" s="28" t="str">
        <f aca="false">IF(M144, "", TRIM(N144&amp;" "&amp;O144&amp;" "&amp;P144))</f>
        <v/>
      </c>
      <c r="V144" s="72" t="str">
        <f aca="false">IF(H144=I$2, "&lt;&gt;", "")</f>
        <v/>
      </c>
    </row>
    <row r="145" customFormat="false" ht="12.8" hidden="false" customHeight="false" outlineLevel="0" collapsed="false">
      <c r="A145" s="74"/>
      <c r="B145" s="74"/>
      <c r="C145" s="74"/>
      <c r="D145" s="27" t="str">
        <f aca="true">IF(INDIRECT("B145")=0, "", INDIRECT("B145"))</f>
        <v/>
      </c>
      <c r="E145" s="27" t="str">
        <f aca="true">IF(INDIRECT("C145")=0, "", INDIRECT("C145"))</f>
        <v/>
      </c>
      <c r="F145" s="69" t="str">
        <f aca="false">IF(M145, "", DATE(YEAR(K$2), D145, E145))</f>
        <v/>
      </c>
      <c r="G145" s="69" t="e">
        <f aca="false">DATE(YEAR(K$2)+1, D145, E145)</f>
        <v>#VALUE!</v>
      </c>
      <c r="H145" s="69" t="str">
        <f aca="false">IF(F145&gt;K$2, F145, G145)</f>
        <v/>
      </c>
      <c r="I145" s="69"/>
      <c r="J145" s="69" t="e">
        <f aca="false">YEAR(H145)</f>
        <v>#VALUE!</v>
      </c>
      <c r="K145" s="69"/>
      <c r="L145" s="69"/>
      <c r="M145" s="47" t="n">
        <f aca="false">OR(ISBLANK(D145), ISBLANK(E145), ISTEXT(D145), ISTEXT(E145))</f>
        <v>1</v>
      </c>
      <c r="N145" s="47" t="e">
        <f aca="false">IF(Q145=0, "", "1 year")</f>
        <v>#VALUE!</v>
      </c>
      <c r="O145" s="47" t="e">
        <f aca="false">IF(OR(R145=0, R145=12), "", IF(R145=1, "1 month", R145&amp;" months"))</f>
        <v>#VALUE!</v>
      </c>
      <c r="P145" s="47" t="e">
        <f aca="false">IF(S145=0, "", IF(S145=1, "1 day", S145&amp;" days"))</f>
        <v>#VALUE!</v>
      </c>
      <c r="Q145" s="70" t="e">
        <f aca="false">ORG.OPENOFFICE.YEARS(K$2, H145, 0)</f>
        <v>#VALUE!</v>
      </c>
      <c r="R145" s="70" t="e">
        <f aca="false">ORG.OPENOFFICE.MONTHS(K$2, H145, 0)</f>
        <v>#VALUE!</v>
      </c>
      <c r="S145" s="70" t="e">
        <f aca="false">IF(L$2&lt;=E145, E145-L$2, _xlfn.DAYS(H145, DATE(J145, D145-1, L$2)))</f>
        <v>#VALUE!</v>
      </c>
      <c r="T145" s="71" t="str">
        <f aca="false">IF(M145, "", H145)</f>
        <v/>
      </c>
      <c r="U145" s="28" t="str">
        <f aca="false">IF(M145, "", TRIM(N145&amp;" "&amp;O145&amp;" "&amp;P145))</f>
        <v/>
      </c>
      <c r="V145" s="72" t="str">
        <f aca="false">IF(H145=I$2, "&lt;&gt;", "")</f>
        <v/>
      </c>
    </row>
    <row r="146" customFormat="false" ht="12.8" hidden="false" customHeight="false" outlineLevel="0" collapsed="false">
      <c r="A146" s="74"/>
      <c r="B146" s="74"/>
      <c r="C146" s="74"/>
      <c r="D146" s="27" t="str">
        <f aca="true">IF(INDIRECT("B146")=0, "", INDIRECT("B146"))</f>
        <v/>
      </c>
      <c r="E146" s="27" t="str">
        <f aca="true">IF(INDIRECT("C146")=0, "", INDIRECT("C146"))</f>
        <v/>
      </c>
      <c r="F146" s="69" t="str">
        <f aca="false">IF(M146, "", DATE(YEAR(K$2), D146, E146))</f>
        <v/>
      </c>
      <c r="G146" s="69" t="e">
        <f aca="false">DATE(YEAR(K$2)+1, D146, E146)</f>
        <v>#VALUE!</v>
      </c>
      <c r="H146" s="69" t="str">
        <f aca="false">IF(F146&gt;K$2, F146, G146)</f>
        <v/>
      </c>
      <c r="I146" s="69"/>
      <c r="J146" s="69" t="e">
        <f aca="false">YEAR(H146)</f>
        <v>#VALUE!</v>
      </c>
      <c r="K146" s="69"/>
      <c r="L146" s="69"/>
      <c r="M146" s="47" t="n">
        <f aca="false">OR(ISBLANK(D146), ISBLANK(E146), ISTEXT(D146), ISTEXT(E146))</f>
        <v>1</v>
      </c>
      <c r="N146" s="47" t="e">
        <f aca="false">IF(Q146=0, "", "1 year")</f>
        <v>#VALUE!</v>
      </c>
      <c r="O146" s="47" t="e">
        <f aca="false">IF(OR(R146=0, R146=12), "", IF(R146=1, "1 month", R146&amp;" months"))</f>
        <v>#VALUE!</v>
      </c>
      <c r="P146" s="47" t="e">
        <f aca="false">IF(S146=0, "", IF(S146=1, "1 day", S146&amp;" days"))</f>
        <v>#VALUE!</v>
      </c>
      <c r="Q146" s="70" t="e">
        <f aca="false">ORG.OPENOFFICE.YEARS(K$2, H146, 0)</f>
        <v>#VALUE!</v>
      </c>
      <c r="R146" s="70" t="e">
        <f aca="false">ORG.OPENOFFICE.MONTHS(K$2, H146, 0)</f>
        <v>#VALUE!</v>
      </c>
      <c r="S146" s="70" t="e">
        <f aca="false">IF(L$2&lt;=E146, E146-L$2, _xlfn.DAYS(H146, DATE(J146, D146-1, L$2)))</f>
        <v>#VALUE!</v>
      </c>
      <c r="T146" s="71" t="str">
        <f aca="false">IF(M146, "", H146)</f>
        <v/>
      </c>
      <c r="U146" s="28" t="str">
        <f aca="false">IF(M146, "", TRIM(N146&amp;" "&amp;O146&amp;" "&amp;P146))</f>
        <v/>
      </c>
      <c r="V146" s="72" t="str">
        <f aca="false">IF(H146=I$2, "&lt;&gt;", "")</f>
        <v/>
      </c>
    </row>
    <row r="147" customFormat="false" ht="12.8" hidden="false" customHeight="false" outlineLevel="0" collapsed="false">
      <c r="A147" s="74"/>
      <c r="B147" s="74"/>
      <c r="C147" s="74"/>
      <c r="D147" s="27" t="str">
        <f aca="true">IF(INDIRECT("B147")=0, "", INDIRECT("B147"))</f>
        <v/>
      </c>
      <c r="E147" s="27" t="str">
        <f aca="true">IF(INDIRECT("C147")=0, "", INDIRECT("C147"))</f>
        <v/>
      </c>
      <c r="F147" s="69" t="str">
        <f aca="false">IF(M147, "", DATE(YEAR(K$2), D147, E147))</f>
        <v/>
      </c>
      <c r="G147" s="69" t="e">
        <f aca="false">DATE(YEAR(K$2)+1, D147, E147)</f>
        <v>#VALUE!</v>
      </c>
      <c r="H147" s="69" t="str">
        <f aca="false">IF(F147&gt;K$2, F147, G147)</f>
        <v/>
      </c>
      <c r="I147" s="69"/>
      <c r="J147" s="69" t="e">
        <f aca="false">YEAR(H147)</f>
        <v>#VALUE!</v>
      </c>
      <c r="K147" s="69"/>
      <c r="L147" s="69"/>
      <c r="M147" s="47" t="n">
        <f aca="false">OR(ISBLANK(D147), ISBLANK(E147), ISTEXT(D147), ISTEXT(E147))</f>
        <v>1</v>
      </c>
      <c r="N147" s="47" t="e">
        <f aca="false">IF(Q147=0, "", "1 year")</f>
        <v>#VALUE!</v>
      </c>
      <c r="O147" s="47" t="e">
        <f aca="false">IF(OR(R147=0, R147=12), "", IF(R147=1, "1 month", R147&amp;" months"))</f>
        <v>#VALUE!</v>
      </c>
      <c r="P147" s="47" t="e">
        <f aca="false">IF(S147=0, "", IF(S147=1, "1 day", S147&amp;" days"))</f>
        <v>#VALUE!</v>
      </c>
      <c r="Q147" s="70" t="e">
        <f aca="false">ORG.OPENOFFICE.YEARS(K$2, H147, 0)</f>
        <v>#VALUE!</v>
      </c>
      <c r="R147" s="70" t="e">
        <f aca="false">ORG.OPENOFFICE.MONTHS(K$2, H147, 0)</f>
        <v>#VALUE!</v>
      </c>
      <c r="S147" s="70" t="e">
        <f aca="false">IF(L$2&lt;=E147, E147-L$2, _xlfn.DAYS(H147, DATE(J147, D147-1, L$2)))</f>
        <v>#VALUE!</v>
      </c>
      <c r="T147" s="71" t="str">
        <f aca="false">IF(M147, "", H147)</f>
        <v/>
      </c>
      <c r="U147" s="28" t="str">
        <f aca="false">IF(M147, "", TRIM(N147&amp;" "&amp;O147&amp;" "&amp;P147))</f>
        <v/>
      </c>
      <c r="V147" s="72" t="str">
        <f aca="false">IF(H147=I$2, "&lt;&gt;", "")</f>
        <v/>
      </c>
    </row>
    <row r="148" customFormat="false" ht="12.8" hidden="false" customHeight="false" outlineLevel="0" collapsed="false">
      <c r="A148" s="74"/>
      <c r="B148" s="74"/>
      <c r="C148" s="74"/>
      <c r="D148" s="27" t="str">
        <f aca="true">IF(INDIRECT("B148")=0, "", INDIRECT("B148"))</f>
        <v/>
      </c>
      <c r="E148" s="27" t="str">
        <f aca="true">IF(INDIRECT("C148")=0, "", INDIRECT("C148"))</f>
        <v/>
      </c>
      <c r="F148" s="69" t="str">
        <f aca="false">IF(M148, "", DATE(YEAR(K$2), D148, E148))</f>
        <v/>
      </c>
      <c r="G148" s="69" t="e">
        <f aca="false">DATE(YEAR(K$2)+1, D148, E148)</f>
        <v>#VALUE!</v>
      </c>
      <c r="H148" s="69" t="str">
        <f aca="false">IF(F148&gt;K$2, F148, G148)</f>
        <v/>
      </c>
      <c r="I148" s="69"/>
      <c r="J148" s="69" t="e">
        <f aca="false">YEAR(H148)</f>
        <v>#VALUE!</v>
      </c>
      <c r="K148" s="69"/>
      <c r="L148" s="69"/>
      <c r="M148" s="47" t="n">
        <f aca="false">OR(ISBLANK(D148), ISBLANK(E148), ISTEXT(D148), ISTEXT(E148))</f>
        <v>1</v>
      </c>
      <c r="N148" s="47" t="e">
        <f aca="false">IF(Q148=0, "", "1 year")</f>
        <v>#VALUE!</v>
      </c>
      <c r="O148" s="47" t="e">
        <f aca="false">IF(OR(R148=0, R148=12), "", IF(R148=1, "1 month", R148&amp;" months"))</f>
        <v>#VALUE!</v>
      </c>
      <c r="P148" s="47" t="e">
        <f aca="false">IF(S148=0, "", IF(S148=1, "1 day", S148&amp;" days"))</f>
        <v>#VALUE!</v>
      </c>
      <c r="Q148" s="70" t="e">
        <f aca="false">ORG.OPENOFFICE.YEARS(K$2, H148, 0)</f>
        <v>#VALUE!</v>
      </c>
      <c r="R148" s="70" t="e">
        <f aca="false">ORG.OPENOFFICE.MONTHS(K$2, H148, 0)</f>
        <v>#VALUE!</v>
      </c>
      <c r="S148" s="70" t="e">
        <f aca="false">IF(L$2&lt;=E148, E148-L$2, _xlfn.DAYS(H148, DATE(J148, D148-1, L$2)))</f>
        <v>#VALUE!</v>
      </c>
      <c r="T148" s="71" t="str">
        <f aca="false">IF(M148, "", H148)</f>
        <v/>
      </c>
      <c r="U148" s="28" t="str">
        <f aca="false">IF(M148, "", TRIM(N148&amp;" "&amp;O148&amp;" "&amp;P148))</f>
        <v/>
      </c>
      <c r="V148" s="72" t="str">
        <f aca="false">IF(H148=I$2, "&lt;&gt;", "")</f>
        <v/>
      </c>
    </row>
    <row r="149" customFormat="false" ht="12.8" hidden="false" customHeight="false" outlineLevel="0" collapsed="false">
      <c r="A149" s="74"/>
      <c r="B149" s="74"/>
      <c r="C149" s="74"/>
      <c r="D149" s="27" t="str">
        <f aca="true">IF(INDIRECT("B149")=0, "", INDIRECT("B149"))</f>
        <v/>
      </c>
      <c r="E149" s="27" t="str">
        <f aca="true">IF(INDIRECT("C149")=0, "", INDIRECT("C149"))</f>
        <v/>
      </c>
      <c r="F149" s="69" t="str">
        <f aca="false">IF(M149, "", DATE(YEAR(K$2), D149, E149))</f>
        <v/>
      </c>
      <c r="G149" s="69" t="e">
        <f aca="false">DATE(YEAR(K$2)+1, D149, E149)</f>
        <v>#VALUE!</v>
      </c>
      <c r="H149" s="69" t="str">
        <f aca="false">IF(F149&gt;K$2, F149, G149)</f>
        <v/>
      </c>
      <c r="I149" s="69"/>
      <c r="J149" s="69" t="e">
        <f aca="false">YEAR(H149)</f>
        <v>#VALUE!</v>
      </c>
      <c r="K149" s="69"/>
      <c r="L149" s="69"/>
      <c r="M149" s="47" t="n">
        <f aca="false">OR(ISBLANK(D149), ISBLANK(E149), ISTEXT(D149), ISTEXT(E149))</f>
        <v>1</v>
      </c>
      <c r="N149" s="47" t="e">
        <f aca="false">IF(Q149=0, "", "1 year")</f>
        <v>#VALUE!</v>
      </c>
      <c r="O149" s="47" t="e">
        <f aca="false">IF(OR(R149=0, R149=12), "", IF(R149=1, "1 month", R149&amp;" months"))</f>
        <v>#VALUE!</v>
      </c>
      <c r="P149" s="47" t="e">
        <f aca="false">IF(S149=0, "", IF(S149=1, "1 day", S149&amp;" days"))</f>
        <v>#VALUE!</v>
      </c>
      <c r="Q149" s="70" t="e">
        <f aca="false">ORG.OPENOFFICE.YEARS(K$2, H149, 0)</f>
        <v>#VALUE!</v>
      </c>
      <c r="R149" s="70" t="e">
        <f aca="false">ORG.OPENOFFICE.MONTHS(K$2, H149, 0)</f>
        <v>#VALUE!</v>
      </c>
      <c r="S149" s="70" t="e">
        <f aca="false">IF(L$2&lt;=E149, E149-L$2, _xlfn.DAYS(H149, DATE(J149, D149-1, L$2)))</f>
        <v>#VALUE!</v>
      </c>
      <c r="T149" s="71" t="str">
        <f aca="false">IF(M149, "", H149)</f>
        <v/>
      </c>
      <c r="U149" s="28" t="str">
        <f aca="false">IF(M149, "", TRIM(N149&amp;" "&amp;O149&amp;" "&amp;P149))</f>
        <v/>
      </c>
      <c r="V149" s="72" t="str">
        <f aca="false">IF(H149=I$2, "&lt;&gt;", "")</f>
        <v/>
      </c>
    </row>
    <row r="150" customFormat="false" ht="12.8" hidden="false" customHeight="false" outlineLevel="0" collapsed="false">
      <c r="A150" s="74"/>
      <c r="B150" s="74"/>
      <c r="C150" s="74"/>
      <c r="D150" s="27" t="str">
        <f aca="true">IF(INDIRECT("B150")=0, "", INDIRECT("B150"))</f>
        <v/>
      </c>
      <c r="E150" s="27" t="str">
        <f aca="true">IF(INDIRECT("C150")=0, "", INDIRECT("C150"))</f>
        <v/>
      </c>
      <c r="F150" s="69" t="str">
        <f aca="false">IF(M150, "", DATE(YEAR(K$2), D150, E150))</f>
        <v/>
      </c>
      <c r="G150" s="69" t="e">
        <f aca="false">DATE(YEAR(K$2)+1, D150, E150)</f>
        <v>#VALUE!</v>
      </c>
      <c r="H150" s="69" t="str">
        <f aca="false">IF(F150&gt;K$2, F150, G150)</f>
        <v/>
      </c>
      <c r="I150" s="69"/>
      <c r="J150" s="69" t="e">
        <f aca="false">YEAR(H150)</f>
        <v>#VALUE!</v>
      </c>
      <c r="K150" s="69"/>
      <c r="L150" s="69"/>
      <c r="M150" s="47" t="n">
        <f aca="false">OR(ISBLANK(D150), ISBLANK(E150), ISTEXT(D150), ISTEXT(E150))</f>
        <v>1</v>
      </c>
      <c r="N150" s="47" t="e">
        <f aca="false">IF(Q150=0, "", "1 year")</f>
        <v>#VALUE!</v>
      </c>
      <c r="O150" s="47" t="e">
        <f aca="false">IF(OR(R150=0, R150=12), "", IF(R150=1, "1 month", R150&amp;" months"))</f>
        <v>#VALUE!</v>
      </c>
      <c r="P150" s="47" t="e">
        <f aca="false">IF(S150=0, "", IF(S150=1, "1 day", S150&amp;" days"))</f>
        <v>#VALUE!</v>
      </c>
      <c r="Q150" s="70" t="e">
        <f aca="false">ORG.OPENOFFICE.YEARS(K$2, H150, 0)</f>
        <v>#VALUE!</v>
      </c>
      <c r="R150" s="70" t="e">
        <f aca="false">ORG.OPENOFFICE.MONTHS(K$2, H150, 0)</f>
        <v>#VALUE!</v>
      </c>
      <c r="S150" s="70" t="e">
        <f aca="false">IF(L$2&lt;=E150, E150-L$2, _xlfn.DAYS(H150, DATE(J150, D150-1, L$2)))</f>
        <v>#VALUE!</v>
      </c>
      <c r="T150" s="71" t="str">
        <f aca="false">IF(M150, "", H150)</f>
        <v/>
      </c>
      <c r="U150" s="28" t="str">
        <f aca="false">IF(M150, "", TRIM(N150&amp;" "&amp;O150&amp;" "&amp;P150))</f>
        <v/>
      </c>
      <c r="V150" s="72" t="str">
        <f aca="false">IF(H150=I$2, "&lt;&gt;", "")</f>
        <v/>
      </c>
    </row>
    <row r="151" customFormat="false" ht="12.8" hidden="false" customHeight="false" outlineLevel="0" collapsed="false">
      <c r="A151" s="74"/>
      <c r="B151" s="74"/>
      <c r="C151" s="74"/>
      <c r="D151" s="27" t="str">
        <f aca="true">IF(INDIRECT("B151")=0, "", INDIRECT("B151"))</f>
        <v/>
      </c>
      <c r="E151" s="27" t="str">
        <f aca="true">IF(INDIRECT("C151")=0, "", INDIRECT("C151"))</f>
        <v/>
      </c>
      <c r="F151" s="69" t="str">
        <f aca="false">IF(M151, "", DATE(YEAR(K$2), D151, E151))</f>
        <v/>
      </c>
      <c r="G151" s="69" t="e">
        <f aca="false">DATE(YEAR(K$2)+1, D151, E151)</f>
        <v>#VALUE!</v>
      </c>
      <c r="H151" s="69" t="str">
        <f aca="false">IF(F151&gt;K$2, F151, G151)</f>
        <v/>
      </c>
      <c r="I151" s="69"/>
      <c r="J151" s="69" t="e">
        <f aca="false">YEAR(H151)</f>
        <v>#VALUE!</v>
      </c>
      <c r="K151" s="69"/>
      <c r="L151" s="69"/>
      <c r="M151" s="47" t="n">
        <f aca="false">OR(ISBLANK(D151), ISBLANK(E151), ISTEXT(D151), ISTEXT(E151))</f>
        <v>1</v>
      </c>
      <c r="N151" s="47" t="e">
        <f aca="false">IF(Q151=0, "", "1 year")</f>
        <v>#VALUE!</v>
      </c>
      <c r="O151" s="47" t="e">
        <f aca="false">IF(OR(R151=0, R151=12), "", IF(R151=1, "1 month", R151&amp;" months"))</f>
        <v>#VALUE!</v>
      </c>
      <c r="P151" s="47" t="e">
        <f aca="false">IF(S151=0, "", IF(S151=1, "1 day", S151&amp;" days"))</f>
        <v>#VALUE!</v>
      </c>
      <c r="Q151" s="70" t="e">
        <f aca="false">ORG.OPENOFFICE.YEARS(K$2, H151, 0)</f>
        <v>#VALUE!</v>
      </c>
      <c r="R151" s="70" t="e">
        <f aca="false">ORG.OPENOFFICE.MONTHS(K$2, H151, 0)</f>
        <v>#VALUE!</v>
      </c>
      <c r="S151" s="70" t="e">
        <f aca="false">IF(L$2&lt;=E151, E151-L$2, _xlfn.DAYS(H151, DATE(J151, D151-1, L$2)))</f>
        <v>#VALUE!</v>
      </c>
      <c r="T151" s="71" t="str">
        <f aca="false">IF(M151, "", H151)</f>
        <v/>
      </c>
      <c r="U151" s="28" t="str">
        <f aca="false">IF(M151, "", TRIM(N151&amp;" "&amp;O151&amp;" "&amp;P151))</f>
        <v/>
      </c>
      <c r="V151" s="72" t="str">
        <f aca="false">IF(H151=I$2, "&lt;&gt;", "")</f>
        <v/>
      </c>
    </row>
    <row r="152" customFormat="false" ht="12.8" hidden="false" customHeight="false" outlineLevel="0" collapsed="false">
      <c r="A152" s="74"/>
      <c r="B152" s="74"/>
      <c r="C152" s="74"/>
      <c r="D152" s="27" t="str">
        <f aca="true">IF(INDIRECT("B152")=0, "", INDIRECT("B152"))</f>
        <v/>
      </c>
      <c r="E152" s="27" t="str">
        <f aca="true">IF(INDIRECT("C152")=0, "", INDIRECT("C152"))</f>
        <v/>
      </c>
      <c r="F152" s="69" t="str">
        <f aca="false">IF(M152, "", DATE(YEAR(K$2), D152, E152))</f>
        <v/>
      </c>
      <c r="G152" s="69" t="e">
        <f aca="false">DATE(YEAR(K$2)+1, D152, E152)</f>
        <v>#VALUE!</v>
      </c>
      <c r="H152" s="69" t="str">
        <f aca="false">IF(F152&gt;K$2, F152, G152)</f>
        <v/>
      </c>
      <c r="I152" s="69"/>
      <c r="J152" s="69" t="e">
        <f aca="false">YEAR(H152)</f>
        <v>#VALUE!</v>
      </c>
      <c r="K152" s="69"/>
      <c r="L152" s="69"/>
      <c r="M152" s="47" t="n">
        <f aca="false">OR(ISBLANK(D152), ISBLANK(E152), ISTEXT(D152), ISTEXT(E152))</f>
        <v>1</v>
      </c>
      <c r="N152" s="47" t="e">
        <f aca="false">IF(Q152=0, "", "1 year")</f>
        <v>#VALUE!</v>
      </c>
      <c r="O152" s="47" t="e">
        <f aca="false">IF(OR(R152=0, R152=12), "", IF(R152=1, "1 month", R152&amp;" months"))</f>
        <v>#VALUE!</v>
      </c>
      <c r="P152" s="47" t="e">
        <f aca="false">IF(S152=0, "", IF(S152=1, "1 day", S152&amp;" days"))</f>
        <v>#VALUE!</v>
      </c>
      <c r="Q152" s="70" t="e">
        <f aca="false">ORG.OPENOFFICE.YEARS(K$2, H152, 0)</f>
        <v>#VALUE!</v>
      </c>
      <c r="R152" s="70" t="e">
        <f aca="false">ORG.OPENOFFICE.MONTHS(K$2, H152, 0)</f>
        <v>#VALUE!</v>
      </c>
      <c r="S152" s="70" t="e">
        <f aca="false">IF(L$2&lt;=E152, E152-L$2, _xlfn.DAYS(H152, DATE(J152, D152-1, L$2)))</f>
        <v>#VALUE!</v>
      </c>
      <c r="T152" s="71" t="str">
        <f aca="false">IF(M152, "", H152)</f>
        <v/>
      </c>
      <c r="U152" s="28" t="str">
        <f aca="false">IF(M152, "", TRIM(N152&amp;" "&amp;O152&amp;" "&amp;P152))</f>
        <v/>
      </c>
      <c r="V152" s="72" t="str">
        <f aca="false">IF(H152=I$2, "&lt;&gt;", "")</f>
        <v/>
      </c>
    </row>
    <row r="153" customFormat="false" ht="12.8" hidden="false" customHeight="false" outlineLevel="0" collapsed="false">
      <c r="A153" s="74"/>
      <c r="B153" s="74"/>
      <c r="C153" s="74"/>
      <c r="D153" s="27" t="str">
        <f aca="true">IF(INDIRECT("B153")=0, "", INDIRECT("B153"))</f>
        <v/>
      </c>
      <c r="E153" s="27" t="str">
        <f aca="true">IF(INDIRECT("C153")=0, "", INDIRECT("C153"))</f>
        <v/>
      </c>
      <c r="F153" s="69" t="str">
        <f aca="false">IF(M153, "", DATE(YEAR(K$2), D153, E153))</f>
        <v/>
      </c>
      <c r="G153" s="69" t="e">
        <f aca="false">DATE(YEAR(K$2)+1, D153, E153)</f>
        <v>#VALUE!</v>
      </c>
      <c r="H153" s="69" t="str">
        <f aca="false">IF(F153&gt;K$2, F153, G153)</f>
        <v/>
      </c>
      <c r="I153" s="69"/>
      <c r="J153" s="69" t="e">
        <f aca="false">YEAR(H153)</f>
        <v>#VALUE!</v>
      </c>
      <c r="K153" s="69"/>
      <c r="L153" s="69"/>
      <c r="M153" s="47" t="n">
        <f aca="false">OR(ISBLANK(D153), ISBLANK(E153), ISTEXT(D153), ISTEXT(E153))</f>
        <v>1</v>
      </c>
      <c r="N153" s="47" t="e">
        <f aca="false">IF(Q153=0, "", "1 year")</f>
        <v>#VALUE!</v>
      </c>
      <c r="O153" s="47" t="e">
        <f aca="false">IF(OR(R153=0, R153=12), "", IF(R153=1, "1 month", R153&amp;" months"))</f>
        <v>#VALUE!</v>
      </c>
      <c r="P153" s="47" t="e">
        <f aca="false">IF(S153=0, "", IF(S153=1, "1 day", S153&amp;" days"))</f>
        <v>#VALUE!</v>
      </c>
      <c r="Q153" s="70" t="e">
        <f aca="false">ORG.OPENOFFICE.YEARS(K$2, H153, 0)</f>
        <v>#VALUE!</v>
      </c>
      <c r="R153" s="70" t="e">
        <f aca="false">ORG.OPENOFFICE.MONTHS(K$2, H153, 0)</f>
        <v>#VALUE!</v>
      </c>
      <c r="S153" s="70" t="e">
        <f aca="false">IF(L$2&lt;=E153, E153-L$2, _xlfn.DAYS(H153, DATE(J153, D153-1, L$2)))</f>
        <v>#VALUE!</v>
      </c>
      <c r="T153" s="71" t="str">
        <f aca="false">IF(M153, "", H153)</f>
        <v/>
      </c>
      <c r="U153" s="28" t="str">
        <f aca="false">IF(M153, "", TRIM(N153&amp;" "&amp;O153&amp;" "&amp;P153))</f>
        <v/>
      </c>
      <c r="V153" s="72" t="str">
        <f aca="false">IF(H153=I$2, "&lt;&gt;", "")</f>
        <v/>
      </c>
    </row>
    <row r="154" customFormat="false" ht="12.8" hidden="false" customHeight="false" outlineLevel="0" collapsed="false">
      <c r="A154" s="74"/>
      <c r="B154" s="74"/>
      <c r="C154" s="74"/>
      <c r="D154" s="27" t="str">
        <f aca="true">IF(INDIRECT("B154")=0, "", INDIRECT("B154"))</f>
        <v/>
      </c>
      <c r="E154" s="27" t="str">
        <f aca="true">IF(INDIRECT("C154")=0, "", INDIRECT("C154"))</f>
        <v/>
      </c>
      <c r="F154" s="69" t="str">
        <f aca="false">IF(M154, "", DATE(YEAR(K$2), D154, E154))</f>
        <v/>
      </c>
      <c r="G154" s="69" t="e">
        <f aca="false">DATE(YEAR(K$2)+1, D154, E154)</f>
        <v>#VALUE!</v>
      </c>
      <c r="H154" s="69" t="str">
        <f aca="false">IF(F154&gt;K$2, F154, G154)</f>
        <v/>
      </c>
      <c r="I154" s="69"/>
      <c r="J154" s="69" t="e">
        <f aca="false">YEAR(H154)</f>
        <v>#VALUE!</v>
      </c>
      <c r="K154" s="69"/>
      <c r="L154" s="69"/>
      <c r="M154" s="47" t="n">
        <f aca="false">OR(ISBLANK(D154), ISBLANK(E154), ISTEXT(D154), ISTEXT(E154))</f>
        <v>1</v>
      </c>
      <c r="N154" s="47" t="e">
        <f aca="false">IF(Q154=0, "", "1 year")</f>
        <v>#VALUE!</v>
      </c>
      <c r="O154" s="47" t="e">
        <f aca="false">IF(OR(R154=0, R154=12), "", IF(R154=1, "1 month", R154&amp;" months"))</f>
        <v>#VALUE!</v>
      </c>
      <c r="P154" s="47" t="e">
        <f aca="false">IF(S154=0, "", IF(S154=1, "1 day", S154&amp;" days"))</f>
        <v>#VALUE!</v>
      </c>
      <c r="Q154" s="70" t="e">
        <f aca="false">ORG.OPENOFFICE.YEARS(K$2, H154, 0)</f>
        <v>#VALUE!</v>
      </c>
      <c r="R154" s="70" t="e">
        <f aca="false">ORG.OPENOFFICE.MONTHS(K$2, H154, 0)</f>
        <v>#VALUE!</v>
      </c>
      <c r="S154" s="70" t="e">
        <f aca="false">IF(L$2&lt;=E154, E154-L$2, _xlfn.DAYS(H154, DATE(J154, D154-1, L$2)))</f>
        <v>#VALUE!</v>
      </c>
      <c r="T154" s="71" t="str">
        <f aca="false">IF(M154, "", H154)</f>
        <v/>
      </c>
      <c r="U154" s="28" t="str">
        <f aca="false">IF(M154, "", TRIM(N154&amp;" "&amp;O154&amp;" "&amp;P154))</f>
        <v/>
      </c>
      <c r="V154" s="72" t="str">
        <f aca="false">IF(H154=I$2, "&lt;&gt;", "")</f>
        <v/>
      </c>
    </row>
    <row r="155" customFormat="false" ht="12.8" hidden="false" customHeight="false" outlineLevel="0" collapsed="false">
      <c r="A155" s="74"/>
      <c r="B155" s="74"/>
      <c r="C155" s="74"/>
      <c r="D155" s="27" t="str">
        <f aca="true">IF(INDIRECT("B155")=0, "", INDIRECT("B155"))</f>
        <v/>
      </c>
      <c r="E155" s="27" t="str">
        <f aca="true">IF(INDIRECT("C155")=0, "", INDIRECT("C155"))</f>
        <v/>
      </c>
      <c r="F155" s="69" t="str">
        <f aca="false">IF(M155, "", DATE(YEAR(K$2), D155, E155))</f>
        <v/>
      </c>
      <c r="G155" s="69" t="e">
        <f aca="false">DATE(YEAR(K$2)+1, D155, E155)</f>
        <v>#VALUE!</v>
      </c>
      <c r="H155" s="69" t="str">
        <f aca="false">IF(F155&gt;K$2, F155, G155)</f>
        <v/>
      </c>
      <c r="I155" s="69"/>
      <c r="J155" s="69" t="e">
        <f aca="false">YEAR(H155)</f>
        <v>#VALUE!</v>
      </c>
      <c r="K155" s="69"/>
      <c r="L155" s="69"/>
      <c r="M155" s="47" t="n">
        <f aca="false">OR(ISBLANK(D155), ISBLANK(E155), ISTEXT(D155), ISTEXT(E155))</f>
        <v>1</v>
      </c>
      <c r="N155" s="47" t="e">
        <f aca="false">IF(Q155=0, "", "1 year")</f>
        <v>#VALUE!</v>
      </c>
      <c r="O155" s="47" t="e">
        <f aca="false">IF(OR(R155=0, R155=12), "", IF(R155=1, "1 month", R155&amp;" months"))</f>
        <v>#VALUE!</v>
      </c>
      <c r="P155" s="47" t="e">
        <f aca="false">IF(S155=0, "", IF(S155=1, "1 day", S155&amp;" days"))</f>
        <v>#VALUE!</v>
      </c>
      <c r="Q155" s="70" t="e">
        <f aca="false">ORG.OPENOFFICE.YEARS(K$2, H155, 0)</f>
        <v>#VALUE!</v>
      </c>
      <c r="R155" s="70" t="e">
        <f aca="false">ORG.OPENOFFICE.MONTHS(K$2, H155, 0)</f>
        <v>#VALUE!</v>
      </c>
      <c r="S155" s="70" t="e">
        <f aca="false">IF(L$2&lt;=E155, E155-L$2, _xlfn.DAYS(H155, DATE(J155, D155-1, L$2)))</f>
        <v>#VALUE!</v>
      </c>
      <c r="T155" s="71" t="str">
        <f aca="false">IF(M155, "", H155)</f>
        <v/>
      </c>
      <c r="U155" s="28" t="str">
        <f aca="false">IF(M155, "", TRIM(N155&amp;" "&amp;O155&amp;" "&amp;P155))</f>
        <v/>
      </c>
      <c r="V155" s="72" t="str">
        <f aca="false">IF(H155=I$2, "&lt;&gt;", "")</f>
        <v/>
      </c>
    </row>
    <row r="156" customFormat="false" ht="12.8" hidden="false" customHeight="false" outlineLevel="0" collapsed="false">
      <c r="A156" s="74"/>
      <c r="B156" s="74"/>
      <c r="C156" s="74"/>
      <c r="D156" s="27" t="str">
        <f aca="true">IF(INDIRECT("B156")=0, "", INDIRECT("B156"))</f>
        <v/>
      </c>
      <c r="E156" s="27" t="str">
        <f aca="true">IF(INDIRECT("C156")=0, "", INDIRECT("C156"))</f>
        <v/>
      </c>
      <c r="F156" s="69" t="str">
        <f aca="false">IF(M156, "", DATE(YEAR(K$2), D156, E156))</f>
        <v/>
      </c>
      <c r="G156" s="69" t="e">
        <f aca="false">DATE(YEAR(K$2)+1, D156, E156)</f>
        <v>#VALUE!</v>
      </c>
      <c r="H156" s="69" t="str">
        <f aca="false">IF(F156&gt;K$2, F156, G156)</f>
        <v/>
      </c>
      <c r="I156" s="69"/>
      <c r="J156" s="69" t="e">
        <f aca="false">YEAR(H156)</f>
        <v>#VALUE!</v>
      </c>
      <c r="K156" s="69"/>
      <c r="L156" s="69"/>
      <c r="M156" s="47" t="n">
        <f aca="false">OR(ISBLANK(D156), ISBLANK(E156), ISTEXT(D156), ISTEXT(E156))</f>
        <v>1</v>
      </c>
      <c r="N156" s="47" t="e">
        <f aca="false">IF(Q156=0, "", "1 year")</f>
        <v>#VALUE!</v>
      </c>
      <c r="O156" s="47" t="e">
        <f aca="false">IF(OR(R156=0, R156=12), "", IF(R156=1, "1 month", R156&amp;" months"))</f>
        <v>#VALUE!</v>
      </c>
      <c r="P156" s="47" t="e">
        <f aca="false">IF(S156=0, "", IF(S156=1, "1 day", S156&amp;" days"))</f>
        <v>#VALUE!</v>
      </c>
      <c r="Q156" s="70" t="e">
        <f aca="false">ORG.OPENOFFICE.YEARS(K$2, H156, 0)</f>
        <v>#VALUE!</v>
      </c>
      <c r="R156" s="70" t="e">
        <f aca="false">ORG.OPENOFFICE.MONTHS(K$2, H156, 0)</f>
        <v>#VALUE!</v>
      </c>
      <c r="S156" s="70" t="e">
        <f aca="false">IF(L$2&lt;=E156, E156-L$2, _xlfn.DAYS(H156, DATE(J156, D156-1, L$2)))</f>
        <v>#VALUE!</v>
      </c>
      <c r="T156" s="71" t="str">
        <f aca="false">IF(M156, "", H156)</f>
        <v/>
      </c>
      <c r="U156" s="28" t="str">
        <f aca="false">IF(M156, "", TRIM(N156&amp;" "&amp;O156&amp;" "&amp;P156))</f>
        <v/>
      </c>
      <c r="V156" s="72" t="str">
        <f aca="false">IF(H156=I$2, "&lt;&gt;", "")</f>
        <v/>
      </c>
    </row>
    <row r="157" customFormat="false" ht="12.8" hidden="false" customHeight="false" outlineLevel="0" collapsed="false">
      <c r="A157" s="74"/>
      <c r="B157" s="74"/>
      <c r="C157" s="74"/>
      <c r="D157" s="27" t="str">
        <f aca="true">IF(INDIRECT("B157")=0, "", INDIRECT("B157"))</f>
        <v/>
      </c>
      <c r="E157" s="27" t="str">
        <f aca="true">IF(INDIRECT("C157")=0, "", INDIRECT("C157"))</f>
        <v/>
      </c>
      <c r="F157" s="69" t="str">
        <f aca="false">IF(M157, "", DATE(YEAR(K$2), D157, E157))</f>
        <v/>
      </c>
      <c r="G157" s="69" t="e">
        <f aca="false">DATE(YEAR(K$2)+1, D157, E157)</f>
        <v>#VALUE!</v>
      </c>
      <c r="H157" s="69" t="str">
        <f aca="false">IF(F157&gt;K$2, F157, G157)</f>
        <v/>
      </c>
      <c r="I157" s="69"/>
      <c r="J157" s="69" t="e">
        <f aca="false">YEAR(H157)</f>
        <v>#VALUE!</v>
      </c>
      <c r="K157" s="69"/>
      <c r="L157" s="69"/>
      <c r="M157" s="47" t="n">
        <f aca="false">OR(ISBLANK(D157), ISBLANK(E157), ISTEXT(D157), ISTEXT(E157))</f>
        <v>1</v>
      </c>
      <c r="N157" s="47" t="e">
        <f aca="false">IF(Q157=0, "", "1 year")</f>
        <v>#VALUE!</v>
      </c>
      <c r="O157" s="47" t="e">
        <f aca="false">IF(OR(R157=0, R157=12), "", IF(R157=1, "1 month", R157&amp;" months"))</f>
        <v>#VALUE!</v>
      </c>
      <c r="P157" s="47" t="e">
        <f aca="false">IF(S157=0, "", IF(S157=1, "1 day", S157&amp;" days"))</f>
        <v>#VALUE!</v>
      </c>
      <c r="Q157" s="70" t="e">
        <f aca="false">ORG.OPENOFFICE.YEARS(K$2, H157, 0)</f>
        <v>#VALUE!</v>
      </c>
      <c r="R157" s="70" t="e">
        <f aca="false">ORG.OPENOFFICE.MONTHS(K$2, H157, 0)</f>
        <v>#VALUE!</v>
      </c>
      <c r="S157" s="70" t="e">
        <f aca="false">IF(L$2&lt;=E157, E157-L$2, _xlfn.DAYS(H157, DATE(J157, D157-1, L$2)))</f>
        <v>#VALUE!</v>
      </c>
      <c r="T157" s="71" t="str">
        <f aca="false">IF(M157, "", H157)</f>
        <v/>
      </c>
      <c r="U157" s="28" t="str">
        <f aca="false">IF(M157, "", TRIM(N157&amp;" "&amp;O157&amp;" "&amp;P157))</f>
        <v/>
      </c>
      <c r="V157" s="72" t="str">
        <f aca="false">IF(H157=I$2, "&lt;&gt;", "")</f>
        <v/>
      </c>
    </row>
    <row r="158" customFormat="false" ht="12.8" hidden="false" customHeight="false" outlineLevel="0" collapsed="false">
      <c r="A158" s="74"/>
      <c r="B158" s="74"/>
      <c r="C158" s="74"/>
      <c r="D158" s="27" t="str">
        <f aca="true">IF(INDIRECT("B158")=0, "", INDIRECT("B158"))</f>
        <v/>
      </c>
      <c r="E158" s="27" t="str">
        <f aca="true">IF(INDIRECT("C158")=0, "", INDIRECT("C158"))</f>
        <v/>
      </c>
      <c r="F158" s="69" t="str">
        <f aca="false">IF(M158, "", DATE(YEAR(K$2), D158, E158))</f>
        <v/>
      </c>
      <c r="G158" s="69" t="e">
        <f aca="false">DATE(YEAR(K$2)+1, D158, E158)</f>
        <v>#VALUE!</v>
      </c>
      <c r="H158" s="69" t="str">
        <f aca="false">IF(F158&gt;K$2, F158, G158)</f>
        <v/>
      </c>
      <c r="I158" s="69"/>
      <c r="J158" s="69" t="e">
        <f aca="false">YEAR(H158)</f>
        <v>#VALUE!</v>
      </c>
      <c r="K158" s="69"/>
      <c r="L158" s="69"/>
      <c r="M158" s="47" t="n">
        <f aca="false">OR(ISBLANK(D158), ISBLANK(E158), ISTEXT(D158), ISTEXT(E158))</f>
        <v>1</v>
      </c>
      <c r="N158" s="47" t="e">
        <f aca="false">IF(Q158=0, "", "1 year")</f>
        <v>#VALUE!</v>
      </c>
      <c r="O158" s="47" t="e">
        <f aca="false">IF(OR(R158=0, R158=12), "", IF(R158=1, "1 month", R158&amp;" months"))</f>
        <v>#VALUE!</v>
      </c>
      <c r="P158" s="47" t="e">
        <f aca="false">IF(S158=0, "", IF(S158=1, "1 day", S158&amp;" days"))</f>
        <v>#VALUE!</v>
      </c>
      <c r="Q158" s="70" t="e">
        <f aca="false">ORG.OPENOFFICE.YEARS(K$2, H158, 0)</f>
        <v>#VALUE!</v>
      </c>
      <c r="R158" s="70" t="e">
        <f aca="false">ORG.OPENOFFICE.MONTHS(K$2, H158, 0)</f>
        <v>#VALUE!</v>
      </c>
      <c r="S158" s="70" t="e">
        <f aca="false">IF(L$2&lt;=E158, E158-L$2, _xlfn.DAYS(H158, DATE(J158, D158-1, L$2)))</f>
        <v>#VALUE!</v>
      </c>
      <c r="T158" s="71" t="str">
        <f aca="false">IF(M158, "", H158)</f>
        <v/>
      </c>
      <c r="U158" s="28" t="str">
        <f aca="false">IF(M158, "", TRIM(N158&amp;" "&amp;O158&amp;" "&amp;P158))</f>
        <v/>
      </c>
      <c r="V158" s="72" t="str">
        <f aca="false">IF(H158=I$2, "&lt;&gt;", "")</f>
        <v/>
      </c>
    </row>
    <row r="159" customFormat="false" ht="12.8" hidden="false" customHeight="false" outlineLevel="0" collapsed="false">
      <c r="A159" s="74"/>
      <c r="B159" s="74"/>
      <c r="C159" s="74"/>
      <c r="D159" s="27" t="str">
        <f aca="true">IF(INDIRECT("B159")=0, "", INDIRECT("B159"))</f>
        <v/>
      </c>
      <c r="E159" s="27" t="str">
        <f aca="true">IF(INDIRECT("C159")=0, "", INDIRECT("C159"))</f>
        <v/>
      </c>
      <c r="F159" s="69" t="str">
        <f aca="false">IF(M159, "", DATE(YEAR(K$2), D159, E159))</f>
        <v/>
      </c>
      <c r="G159" s="69" t="e">
        <f aca="false">DATE(YEAR(K$2)+1, D159, E159)</f>
        <v>#VALUE!</v>
      </c>
      <c r="H159" s="69" t="str">
        <f aca="false">IF(F159&gt;K$2, F159, G159)</f>
        <v/>
      </c>
      <c r="I159" s="69"/>
      <c r="J159" s="69" t="e">
        <f aca="false">YEAR(H159)</f>
        <v>#VALUE!</v>
      </c>
      <c r="K159" s="69"/>
      <c r="L159" s="69"/>
      <c r="M159" s="47" t="n">
        <f aca="false">OR(ISBLANK(D159), ISBLANK(E159), ISTEXT(D159), ISTEXT(E159))</f>
        <v>1</v>
      </c>
      <c r="N159" s="47" t="e">
        <f aca="false">IF(Q159=0, "", "1 year")</f>
        <v>#VALUE!</v>
      </c>
      <c r="O159" s="47" t="e">
        <f aca="false">IF(OR(R159=0, R159=12), "", IF(R159=1, "1 month", R159&amp;" months"))</f>
        <v>#VALUE!</v>
      </c>
      <c r="P159" s="47" t="e">
        <f aca="false">IF(S159=0, "", IF(S159=1, "1 day", S159&amp;" days"))</f>
        <v>#VALUE!</v>
      </c>
      <c r="Q159" s="70" t="e">
        <f aca="false">ORG.OPENOFFICE.YEARS(K$2, H159, 0)</f>
        <v>#VALUE!</v>
      </c>
      <c r="R159" s="70" t="e">
        <f aca="false">ORG.OPENOFFICE.MONTHS(K$2, H159, 0)</f>
        <v>#VALUE!</v>
      </c>
      <c r="S159" s="70" t="e">
        <f aca="false">IF(L$2&lt;=E159, E159-L$2, _xlfn.DAYS(H159, DATE(J159, D159-1, L$2)))</f>
        <v>#VALUE!</v>
      </c>
      <c r="T159" s="71" t="str">
        <f aca="false">IF(M159, "", H159)</f>
        <v/>
      </c>
      <c r="U159" s="28" t="str">
        <f aca="false">IF(M159, "", TRIM(N159&amp;" "&amp;O159&amp;" "&amp;P159))</f>
        <v/>
      </c>
      <c r="V159" s="72" t="str">
        <f aca="false">IF(H159=I$2, "&lt;&gt;", "")</f>
        <v/>
      </c>
    </row>
    <row r="160" customFormat="false" ht="12.8" hidden="false" customHeight="false" outlineLevel="0" collapsed="false">
      <c r="A160" s="74"/>
      <c r="B160" s="74"/>
      <c r="C160" s="74"/>
      <c r="D160" s="27" t="str">
        <f aca="true">IF(INDIRECT("B160")=0, "", INDIRECT("B160"))</f>
        <v/>
      </c>
      <c r="E160" s="27" t="str">
        <f aca="true">IF(INDIRECT("C160")=0, "", INDIRECT("C160"))</f>
        <v/>
      </c>
      <c r="F160" s="69" t="str">
        <f aca="false">IF(M160, "", DATE(YEAR(K$2), D160, E160))</f>
        <v/>
      </c>
      <c r="G160" s="69" t="e">
        <f aca="false">DATE(YEAR(K$2)+1, D160, E160)</f>
        <v>#VALUE!</v>
      </c>
      <c r="H160" s="69" t="str">
        <f aca="false">IF(F160&gt;K$2, F160, G160)</f>
        <v/>
      </c>
      <c r="I160" s="69"/>
      <c r="J160" s="69" t="e">
        <f aca="false">YEAR(H160)</f>
        <v>#VALUE!</v>
      </c>
      <c r="K160" s="69"/>
      <c r="L160" s="69"/>
      <c r="M160" s="47" t="n">
        <f aca="false">OR(ISBLANK(D160), ISBLANK(E160), ISTEXT(D160), ISTEXT(E160))</f>
        <v>1</v>
      </c>
      <c r="N160" s="47" t="e">
        <f aca="false">IF(Q160=0, "", "1 year")</f>
        <v>#VALUE!</v>
      </c>
      <c r="O160" s="47" t="e">
        <f aca="false">IF(OR(R160=0, R160=12), "", IF(R160=1, "1 month", R160&amp;" months"))</f>
        <v>#VALUE!</v>
      </c>
      <c r="P160" s="47" t="e">
        <f aca="false">IF(S160=0, "", IF(S160=1, "1 day", S160&amp;" days"))</f>
        <v>#VALUE!</v>
      </c>
      <c r="Q160" s="70" t="e">
        <f aca="false">ORG.OPENOFFICE.YEARS(K$2, H160, 0)</f>
        <v>#VALUE!</v>
      </c>
      <c r="R160" s="70" t="e">
        <f aca="false">ORG.OPENOFFICE.MONTHS(K$2, H160, 0)</f>
        <v>#VALUE!</v>
      </c>
      <c r="S160" s="70" t="e">
        <f aca="false">IF(L$2&lt;=E160, E160-L$2, _xlfn.DAYS(H160, DATE(J160, D160-1, L$2)))</f>
        <v>#VALUE!</v>
      </c>
      <c r="T160" s="71" t="str">
        <f aca="false">IF(M160, "", H160)</f>
        <v/>
      </c>
      <c r="U160" s="28" t="str">
        <f aca="false">IF(M160, "", TRIM(N160&amp;" "&amp;O160&amp;" "&amp;P160))</f>
        <v/>
      </c>
      <c r="V160" s="72" t="str">
        <f aca="false">IF(H160=I$2, "&lt;&gt;", "")</f>
        <v/>
      </c>
    </row>
    <row r="161" customFormat="false" ht="12.8" hidden="false" customHeight="false" outlineLevel="0" collapsed="false">
      <c r="A161" s="74"/>
      <c r="B161" s="74"/>
      <c r="C161" s="74"/>
      <c r="D161" s="27" t="str">
        <f aca="true">IF(INDIRECT("B161")=0, "", INDIRECT("B161"))</f>
        <v/>
      </c>
      <c r="E161" s="27" t="str">
        <f aca="true">IF(INDIRECT("C161")=0, "", INDIRECT("C161"))</f>
        <v/>
      </c>
      <c r="F161" s="69" t="str">
        <f aca="false">IF(M161, "", DATE(YEAR(K$2), D161, E161))</f>
        <v/>
      </c>
      <c r="G161" s="69" t="e">
        <f aca="false">DATE(YEAR(K$2)+1, D161, E161)</f>
        <v>#VALUE!</v>
      </c>
      <c r="H161" s="69" t="str">
        <f aca="false">IF(F161&gt;K$2, F161, G161)</f>
        <v/>
      </c>
      <c r="I161" s="69"/>
      <c r="J161" s="69" t="e">
        <f aca="false">YEAR(H161)</f>
        <v>#VALUE!</v>
      </c>
      <c r="K161" s="69"/>
      <c r="L161" s="69"/>
      <c r="M161" s="47" t="n">
        <f aca="false">OR(ISBLANK(D161), ISBLANK(E161), ISTEXT(D161), ISTEXT(E161))</f>
        <v>1</v>
      </c>
      <c r="N161" s="47" t="e">
        <f aca="false">IF(Q161=0, "", "1 year")</f>
        <v>#VALUE!</v>
      </c>
      <c r="O161" s="47" t="e">
        <f aca="false">IF(OR(R161=0, R161=12), "", IF(R161=1, "1 month", R161&amp;" months"))</f>
        <v>#VALUE!</v>
      </c>
      <c r="P161" s="47" t="e">
        <f aca="false">IF(S161=0, "", IF(S161=1, "1 day", S161&amp;" days"))</f>
        <v>#VALUE!</v>
      </c>
      <c r="Q161" s="70" t="e">
        <f aca="false">ORG.OPENOFFICE.YEARS(K$2, H161, 0)</f>
        <v>#VALUE!</v>
      </c>
      <c r="R161" s="70" t="e">
        <f aca="false">ORG.OPENOFFICE.MONTHS(K$2, H161, 0)</f>
        <v>#VALUE!</v>
      </c>
      <c r="S161" s="70" t="e">
        <f aca="false">IF(L$2&lt;=E161, E161-L$2, _xlfn.DAYS(H161, DATE(J161, D161-1, L$2)))</f>
        <v>#VALUE!</v>
      </c>
      <c r="T161" s="71" t="str">
        <f aca="false">IF(M161, "", H161)</f>
        <v/>
      </c>
      <c r="U161" s="28" t="str">
        <f aca="false">IF(M161, "", TRIM(N161&amp;" "&amp;O161&amp;" "&amp;P161))</f>
        <v/>
      </c>
      <c r="V161" s="72" t="str">
        <f aca="false">IF(H161=I$2, "&lt;&gt;", "")</f>
        <v/>
      </c>
    </row>
    <row r="162" customFormat="false" ht="12.8" hidden="false" customHeight="false" outlineLevel="0" collapsed="false">
      <c r="A162" s="74"/>
      <c r="B162" s="74"/>
      <c r="C162" s="74"/>
      <c r="D162" s="27" t="str">
        <f aca="true">IF(INDIRECT("B162")=0, "", INDIRECT("B162"))</f>
        <v/>
      </c>
      <c r="E162" s="27" t="str">
        <f aca="true">IF(INDIRECT("C162")=0, "", INDIRECT("C162"))</f>
        <v/>
      </c>
      <c r="F162" s="69" t="str">
        <f aca="false">IF(M162, "", DATE(YEAR(K$2), D162, E162))</f>
        <v/>
      </c>
      <c r="G162" s="69" t="e">
        <f aca="false">DATE(YEAR(K$2)+1, D162, E162)</f>
        <v>#VALUE!</v>
      </c>
      <c r="H162" s="69" t="str">
        <f aca="false">IF(F162&gt;K$2, F162, G162)</f>
        <v/>
      </c>
      <c r="I162" s="69"/>
      <c r="J162" s="69" t="e">
        <f aca="false">YEAR(H162)</f>
        <v>#VALUE!</v>
      </c>
      <c r="K162" s="69"/>
      <c r="L162" s="69"/>
      <c r="M162" s="47" t="n">
        <f aca="false">OR(ISBLANK(D162), ISBLANK(E162), ISTEXT(D162), ISTEXT(E162))</f>
        <v>1</v>
      </c>
      <c r="N162" s="47" t="e">
        <f aca="false">IF(Q162=0, "", "1 year")</f>
        <v>#VALUE!</v>
      </c>
      <c r="O162" s="47" t="e">
        <f aca="false">IF(OR(R162=0, R162=12), "", IF(R162=1, "1 month", R162&amp;" months"))</f>
        <v>#VALUE!</v>
      </c>
      <c r="P162" s="47" t="e">
        <f aca="false">IF(S162=0, "", IF(S162=1, "1 day", S162&amp;" days"))</f>
        <v>#VALUE!</v>
      </c>
      <c r="Q162" s="70" t="e">
        <f aca="false">ORG.OPENOFFICE.YEARS(K$2, H162, 0)</f>
        <v>#VALUE!</v>
      </c>
      <c r="R162" s="70" t="e">
        <f aca="false">ORG.OPENOFFICE.MONTHS(K$2, H162, 0)</f>
        <v>#VALUE!</v>
      </c>
      <c r="S162" s="70" t="e">
        <f aca="false">IF(L$2&lt;=E162, E162-L$2, _xlfn.DAYS(H162, DATE(J162, D162-1, L$2)))</f>
        <v>#VALUE!</v>
      </c>
      <c r="T162" s="71" t="str">
        <f aca="false">IF(M162, "", H162)</f>
        <v/>
      </c>
      <c r="U162" s="28" t="str">
        <f aca="false">IF(M162, "", TRIM(N162&amp;" "&amp;O162&amp;" "&amp;P162))</f>
        <v/>
      </c>
      <c r="V162" s="72" t="str">
        <f aca="false">IF(H162=I$2, "&lt;&gt;", "")</f>
        <v/>
      </c>
    </row>
    <row r="163" customFormat="false" ht="12.8" hidden="false" customHeight="false" outlineLevel="0" collapsed="false">
      <c r="A163" s="74"/>
      <c r="B163" s="74"/>
      <c r="C163" s="74"/>
      <c r="D163" s="27" t="str">
        <f aca="true">IF(INDIRECT("B163")=0, "", INDIRECT("B163"))</f>
        <v/>
      </c>
      <c r="E163" s="27" t="str">
        <f aca="true">IF(INDIRECT("C163")=0, "", INDIRECT("C163"))</f>
        <v/>
      </c>
      <c r="F163" s="69" t="str">
        <f aca="false">IF(M163, "", DATE(YEAR(K$2), D163, E163))</f>
        <v/>
      </c>
      <c r="G163" s="69" t="e">
        <f aca="false">DATE(YEAR(K$2)+1, D163, E163)</f>
        <v>#VALUE!</v>
      </c>
      <c r="H163" s="69" t="str">
        <f aca="false">IF(F163&gt;K$2, F163, G163)</f>
        <v/>
      </c>
      <c r="I163" s="69"/>
      <c r="J163" s="69" t="e">
        <f aca="false">YEAR(H163)</f>
        <v>#VALUE!</v>
      </c>
      <c r="K163" s="69"/>
      <c r="L163" s="69"/>
      <c r="M163" s="47" t="n">
        <f aca="false">OR(ISBLANK(D163), ISBLANK(E163), ISTEXT(D163), ISTEXT(E163))</f>
        <v>1</v>
      </c>
      <c r="N163" s="47" t="e">
        <f aca="false">IF(Q163=0, "", "1 year")</f>
        <v>#VALUE!</v>
      </c>
      <c r="O163" s="47" t="e">
        <f aca="false">IF(OR(R163=0, R163=12), "", IF(R163=1, "1 month", R163&amp;" months"))</f>
        <v>#VALUE!</v>
      </c>
      <c r="P163" s="47" t="e">
        <f aca="false">IF(S163=0, "", IF(S163=1, "1 day", S163&amp;" days"))</f>
        <v>#VALUE!</v>
      </c>
      <c r="Q163" s="70" t="e">
        <f aca="false">ORG.OPENOFFICE.YEARS(K$2, H163, 0)</f>
        <v>#VALUE!</v>
      </c>
      <c r="R163" s="70" t="e">
        <f aca="false">ORG.OPENOFFICE.MONTHS(K$2, H163, 0)</f>
        <v>#VALUE!</v>
      </c>
      <c r="S163" s="70" t="e">
        <f aca="false">IF(L$2&lt;=E163, E163-L$2, _xlfn.DAYS(H163, DATE(J163, D163-1, L$2)))</f>
        <v>#VALUE!</v>
      </c>
      <c r="T163" s="71" t="str">
        <f aca="false">IF(M163, "", H163)</f>
        <v/>
      </c>
      <c r="U163" s="28" t="str">
        <f aca="false">IF(M163, "", TRIM(N163&amp;" "&amp;O163&amp;" "&amp;P163))</f>
        <v/>
      </c>
      <c r="V163" s="72" t="str">
        <f aca="false">IF(H163=I$2, "&lt;&gt;", "")</f>
        <v/>
      </c>
    </row>
    <row r="164" customFormat="false" ht="12.8" hidden="false" customHeight="false" outlineLevel="0" collapsed="false">
      <c r="A164" s="74"/>
      <c r="B164" s="74"/>
      <c r="C164" s="74"/>
      <c r="D164" s="27" t="str">
        <f aca="true">IF(INDIRECT("B164")=0, "", INDIRECT("B164"))</f>
        <v/>
      </c>
      <c r="E164" s="27" t="str">
        <f aca="true">IF(INDIRECT("C164")=0, "", INDIRECT("C164"))</f>
        <v/>
      </c>
      <c r="F164" s="69" t="str">
        <f aca="false">IF(M164, "", DATE(YEAR(K$2), D164, E164))</f>
        <v/>
      </c>
      <c r="G164" s="69" t="e">
        <f aca="false">DATE(YEAR(K$2)+1, D164, E164)</f>
        <v>#VALUE!</v>
      </c>
      <c r="H164" s="69" t="str">
        <f aca="false">IF(F164&gt;K$2, F164, G164)</f>
        <v/>
      </c>
      <c r="I164" s="69"/>
      <c r="J164" s="69" t="e">
        <f aca="false">YEAR(H164)</f>
        <v>#VALUE!</v>
      </c>
      <c r="K164" s="69"/>
      <c r="L164" s="69"/>
      <c r="M164" s="47" t="n">
        <f aca="false">OR(ISBLANK(D164), ISBLANK(E164), ISTEXT(D164), ISTEXT(E164))</f>
        <v>1</v>
      </c>
      <c r="N164" s="47" t="e">
        <f aca="false">IF(Q164=0, "", "1 year")</f>
        <v>#VALUE!</v>
      </c>
      <c r="O164" s="47" t="e">
        <f aca="false">IF(OR(R164=0, R164=12), "", IF(R164=1, "1 month", R164&amp;" months"))</f>
        <v>#VALUE!</v>
      </c>
      <c r="P164" s="47" t="e">
        <f aca="false">IF(S164=0, "", IF(S164=1, "1 day", S164&amp;" days"))</f>
        <v>#VALUE!</v>
      </c>
      <c r="Q164" s="70" t="e">
        <f aca="false">ORG.OPENOFFICE.YEARS(K$2, H164, 0)</f>
        <v>#VALUE!</v>
      </c>
      <c r="R164" s="70" t="e">
        <f aca="false">ORG.OPENOFFICE.MONTHS(K$2, H164, 0)</f>
        <v>#VALUE!</v>
      </c>
      <c r="S164" s="70" t="e">
        <f aca="false">IF(L$2&lt;=E164, E164-L$2, _xlfn.DAYS(H164, DATE(J164, D164-1, L$2)))</f>
        <v>#VALUE!</v>
      </c>
      <c r="T164" s="71" t="str">
        <f aca="false">IF(M164, "", H164)</f>
        <v/>
      </c>
      <c r="U164" s="28" t="str">
        <f aca="false">IF(M164, "", TRIM(N164&amp;" "&amp;O164&amp;" "&amp;P164))</f>
        <v/>
      </c>
      <c r="V164" s="72" t="str">
        <f aca="false">IF(H164=I$2, "&lt;&gt;", "")</f>
        <v/>
      </c>
    </row>
    <row r="165" customFormat="false" ht="12.8" hidden="false" customHeight="false" outlineLevel="0" collapsed="false">
      <c r="A165" s="74"/>
      <c r="B165" s="74"/>
      <c r="C165" s="74"/>
      <c r="D165" s="27" t="str">
        <f aca="true">IF(INDIRECT("B165")=0, "", INDIRECT("B165"))</f>
        <v/>
      </c>
      <c r="E165" s="27" t="str">
        <f aca="true">IF(INDIRECT("C165")=0, "", INDIRECT("C165"))</f>
        <v/>
      </c>
      <c r="F165" s="69" t="str">
        <f aca="false">IF(M165, "", DATE(YEAR(K$2), D165, E165))</f>
        <v/>
      </c>
      <c r="G165" s="69" t="e">
        <f aca="false">DATE(YEAR(K$2)+1, D165, E165)</f>
        <v>#VALUE!</v>
      </c>
      <c r="H165" s="69" t="str">
        <f aca="false">IF(F165&gt;K$2, F165, G165)</f>
        <v/>
      </c>
      <c r="I165" s="69"/>
      <c r="J165" s="69" t="e">
        <f aca="false">YEAR(H165)</f>
        <v>#VALUE!</v>
      </c>
      <c r="K165" s="69"/>
      <c r="L165" s="69"/>
      <c r="M165" s="47" t="n">
        <f aca="false">OR(ISBLANK(D165), ISBLANK(E165), ISTEXT(D165), ISTEXT(E165))</f>
        <v>1</v>
      </c>
      <c r="N165" s="47" t="e">
        <f aca="false">IF(Q165=0, "", "1 year")</f>
        <v>#VALUE!</v>
      </c>
      <c r="O165" s="47" t="e">
        <f aca="false">IF(OR(R165=0, R165=12), "", IF(R165=1, "1 month", R165&amp;" months"))</f>
        <v>#VALUE!</v>
      </c>
      <c r="P165" s="47" t="e">
        <f aca="false">IF(S165=0, "", IF(S165=1, "1 day", S165&amp;" days"))</f>
        <v>#VALUE!</v>
      </c>
      <c r="Q165" s="70" t="e">
        <f aca="false">ORG.OPENOFFICE.YEARS(K$2, H165, 0)</f>
        <v>#VALUE!</v>
      </c>
      <c r="R165" s="70" t="e">
        <f aca="false">ORG.OPENOFFICE.MONTHS(K$2, H165, 0)</f>
        <v>#VALUE!</v>
      </c>
      <c r="S165" s="70" t="e">
        <f aca="false">IF(L$2&lt;=E165, E165-L$2, _xlfn.DAYS(H165, DATE(J165, D165-1, L$2)))</f>
        <v>#VALUE!</v>
      </c>
      <c r="T165" s="71" t="str">
        <f aca="false">IF(M165, "", H165)</f>
        <v/>
      </c>
      <c r="U165" s="28" t="str">
        <f aca="false">IF(M165, "", TRIM(N165&amp;" "&amp;O165&amp;" "&amp;P165))</f>
        <v/>
      </c>
      <c r="V165" s="72" t="str">
        <f aca="false">IF(H165=I$2, "&lt;&gt;", "")</f>
        <v/>
      </c>
    </row>
    <row r="166" customFormat="false" ht="12.8" hidden="false" customHeight="false" outlineLevel="0" collapsed="false">
      <c r="A166" s="74"/>
      <c r="B166" s="74"/>
      <c r="C166" s="74"/>
      <c r="D166" s="27" t="str">
        <f aca="true">IF(INDIRECT("B166")=0, "", INDIRECT("B166"))</f>
        <v/>
      </c>
      <c r="E166" s="27" t="str">
        <f aca="true">IF(INDIRECT("C166")=0, "", INDIRECT("C166"))</f>
        <v/>
      </c>
      <c r="F166" s="69" t="str">
        <f aca="false">IF(M166, "", DATE(YEAR(K$2), D166, E166))</f>
        <v/>
      </c>
      <c r="G166" s="69" t="e">
        <f aca="false">DATE(YEAR(K$2)+1, D166, E166)</f>
        <v>#VALUE!</v>
      </c>
      <c r="H166" s="69" t="str">
        <f aca="false">IF(F166&gt;K$2, F166, G166)</f>
        <v/>
      </c>
      <c r="I166" s="69"/>
      <c r="J166" s="69" t="e">
        <f aca="false">YEAR(H166)</f>
        <v>#VALUE!</v>
      </c>
      <c r="K166" s="69"/>
      <c r="L166" s="69"/>
      <c r="M166" s="47" t="n">
        <f aca="false">OR(ISBLANK(D166), ISBLANK(E166), ISTEXT(D166), ISTEXT(E166))</f>
        <v>1</v>
      </c>
      <c r="N166" s="47" t="e">
        <f aca="false">IF(Q166=0, "", "1 year")</f>
        <v>#VALUE!</v>
      </c>
      <c r="O166" s="47" t="e">
        <f aca="false">IF(OR(R166=0, R166=12), "", IF(R166=1, "1 month", R166&amp;" months"))</f>
        <v>#VALUE!</v>
      </c>
      <c r="P166" s="47" t="e">
        <f aca="false">IF(S166=0, "", IF(S166=1, "1 day", S166&amp;" days"))</f>
        <v>#VALUE!</v>
      </c>
      <c r="Q166" s="70" t="e">
        <f aca="false">ORG.OPENOFFICE.YEARS(K$2, H166, 0)</f>
        <v>#VALUE!</v>
      </c>
      <c r="R166" s="70" t="e">
        <f aca="false">ORG.OPENOFFICE.MONTHS(K$2, H166, 0)</f>
        <v>#VALUE!</v>
      </c>
      <c r="S166" s="70" t="e">
        <f aca="false">IF(L$2&lt;=E166, E166-L$2, _xlfn.DAYS(H166, DATE(J166, D166-1, L$2)))</f>
        <v>#VALUE!</v>
      </c>
      <c r="T166" s="71" t="str">
        <f aca="false">IF(M166, "", H166)</f>
        <v/>
      </c>
      <c r="U166" s="28" t="str">
        <f aca="false">IF(M166, "", TRIM(N166&amp;" "&amp;O166&amp;" "&amp;P166))</f>
        <v/>
      </c>
      <c r="V166" s="72" t="str">
        <f aca="false">IF(H166=I$2, "&lt;&gt;", "")</f>
        <v/>
      </c>
    </row>
    <row r="167" customFormat="false" ht="12.8" hidden="false" customHeight="false" outlineLevel="0" collapsed="false">
      <c r="A167" s="74"/>
      <c r="B167" s="74"/>
      <c r="C167" s="74"/>
      <c r="D167" s="27" t="str">
        <f aca="true">IF(INDIRECT("B167")=0, "", INDIRECT("B167"))</f>
        <v/>
      </c>
      <c r="E167" s="27" t="str">
        <f aca="true">IF(INDIRECT("C167")=0, "", INDIRECT("C167"))</f>
        <v/>
      </c>
      <c r="F167" s="69" t="str">
        <f aca="false">IF(M167, "", DATE(YEAR(K$2), D167, E167))</f>
        <v/>
      </c>
      <c r="G167" s="69" t="e">
        <f aca="false">DATE(YEAR(K$2)+1, D167, E167)</f>
        <v>#VALUE!</v>
      </c>
      <c r="H167" s="69" t="str">
        <f aca="false">IF(F167&gt;K$2, F167, G167)</f>
        <v/>
      </c>
      <c r="I167" s="69"/>
      <c r="J167" s="69" t="e">
        <f aca="false">YEAR(H167)</f>
        <v>#VALUE!</v>
      </c>
      <c r="K167" s="69"/>
      <c r="L167" s="69"/>
      <c r="M167" s="47" t="n">
        <f aca="false">OR(ISBLANK(D167), ISBLANK(E167), ISTEXT(D167), ISTEXT(E167))</f>
        <v>1</v>
      </c>
      <c r="N167" s="47" t="e">
        <f aca="false">IF(Q167=0, "", "1 year")</f>
        <v>#VALUE!</v>
      </c>
      <c r="O167" s="47" t="e">
        <f aca="false">IF(OR(R167=0, R167=12), "", IF(R167=1, "1 month", R167&amp;" months"))</f>
        <v>#VALUE!</v>
      </c>
      <c r="P167" s="47" t="e">
        <f aca="false">IF(S167=0, "", IF(S167=1, "1 day", S167&amp;" days"))</f>
        <v>#VALUE!</v>
      </c>
      <c r="Q167" s="70" t="e">
        <f aca="false">ORG.OPENOFFICE.YEARS(K$2, H167, 0)</f>
        <v>#VALUE!</v>
      </c>
      <c r="R167" s="70" t="e">
        <f aca="false">ORG.OPENOFFICE.MONTHS(K$2, H167, 0)</f>
        <v>#VALUE!</v>
      </c>
      <c r="S167" s="70" t="e">
        <f aca="false">IF(L$2&lt;=E167, E167-L$2, _xlfn.DAYS(H167, DATE(J167, D167-1, L$2)))</f>
        <v>#VALUE!</v>
      </c>
      <c r="T167" s="71" t="str">
        <f aca="false">IF(M167, "", H167)</f>
        <v/>
      </c>
      <c r="U167" s="28" t="str">
        <f aca="false">IF(M167, "", TRIM(N167&amp;" "&amp;O167&amp;" "&amp;P167))</f>
        <v/>
      </c>
      <c r="V167" s="72" t="str">
        <f aca="false">IF(H167=I$2, "&lt;&gt;", "")</f>
        <v/>
      </c>
    </row>
    <row r="168" customFormat="false" ht="12.8" hidden="false" customHeight="false" outlineLevel="0" collapsed="false">
      <c r="A168" s="74"/>
      <c r="B168" s="74"/>
      <c r="C168" s="74"/>
      <c r="D168" s="27" t="str">
        <f aca="true">IF(INDIRECT("B168")=0, "", INDIRECT("B168"))</f>
        <v/>
      </c>
      <c r="E168" s="27" t="str">
        <f aca="true">IF(INDIRECT("C168")=0, "", INDIRECT("C168"))</f>
        <v/>
      </c>
      <c r="F168" s="69" t="str">
        <f aca="false">IF(M168, "", DATE(YEAR(K$2), D168, E168))</f>
        <v/>
      </c>
      <c r="G168" s="69" t="e">
        <f aca="false">DATE(YEAR(K$2)+1, D168, E168)</f>
        <v>#VALUE!</v>
      </c>
      <c r="H168" s="69" t="str">
        <f aca="false">IF(F168&gt;K$2, F168, G168)</f>
        <v/>
      </c>
      <c r="I168" s="69"/>
      <c r="J168" s="69" t="e">
        <f aca="false">YEAR(H168)</f>
        <v>#VALUE!</v>
      </c>
      <c r="K168" s="69"/>
      <c r="L168" s="69"/>
      <c r="M168" s="47" t="n">
        <f aca="false">OR(ISBLANK(D168), ISBLANK(E168), ISTEXT(D168), ISTEXT(E168))</f>
        <v>1</v>
      </c>
      <c r="N168" s="47" t="e">
        <f aca="false">IF(Q168=0, "", "1 year")</f>
        <v>#VALUE!</v>
      </c>
      <c r="O168" s="47" t="e">
        <f aca="false">IF(OR(R168=0, R168=12), "", IF(R168=1, "1 month", R168&amp;" months"))</f>
        <v>#VALUE!</v>
      </c>
      <c r="P168" s="47" t="e">
        <f aca="false">IF(S168=0, "", IF(S168=1, "1 day", S168&amp;" days"))</f>
        <v>#VALUE!</v>
      </c>
      <c r="Q168" s="70" t="e">
        <f aca="false">ORG.OPENOFFICE.YEARS(K$2, H168, 0)</f>
        <v>#VALUE!</v>
      </c>
      <c r="R168" s="70" t="e">
        <f aca="false">ORG.OPENOFFICE.MONTHS(K$2, H168, 0)</f>
        <v>#VALUE!</v>
      </c>
      <c r="S168" s="70" t="e">
        <f aca="false">IF(L$2&lt;=E168, E168-L$2, _xlfn.DAYS(H168, DATE(J168, D168-1, L$2)))</f>
        <v>#VALUE!</v>
      </c>
      <c r="T168" s="71" t="str">
        <f aca="false">IF(M168, "", H168)</f>
        <v/>
      </c>
      <c r="U168" s="28" t="str">
        <f aca="false">IF(M168, "", TRIM(N168&amp;" "&amp;O168&amp;" "&amp;P168))</f>
        <v/>
      </c>
      <c r="V168" s="72" t="str">
        <f aca="false">IF(H168=I$2, "&lt;&gt;", "")</f>
        <v/>
      </c>
    </row>
    <row r="169" customFormat="false" ht="12.8" hidden="false" customHeight="false" outlineLevel="0" collapsed="false">
      <c r="A169" s="74"/>
      <c r="B169" s="74"/>
      <c r="C169" s="74"/>
      <c r="D169" s="27" t="str">
        <f aca="true">IF(INDIRECT("B169")=0, "", INDIRECT("B169"))</f>
        <v/>
      </c>
      <c r="E169" s="27" t="str">
        <f aca="true">IF(INDIRECT("C169")=0, "", INDIRECT("C169"))</f>
        <v/>
      </c>
      <c r="F169" s="69" t="str">
        <f aca="false">IF(M169, "", DATE(YEAR(K$2), D169, E169))</f>
        <v/>
      </c>
      <c r="G169" s="69" t="e">
        <f aca="false">DATE(YEAR(K$2)+1, D169, E169)</f>
        <v>#VALUE!</v>
      </c>
      <c r="H169" s="69" t="str">
        <f aca="false">IF(F169&gt;K$2, F169, G169)</f>
        <v/>
      </c>
      <c r="I169" s="69"/>
      <c r="J169" s="69" t="e">
        <f aca="false">YEAR(H169)</f>
        <v>#VALUE!</v>
      </c>
      <c r="K169" s="69"/>
      <c r="L169" s="69"/>
      <c r="M169" s="47" t="n">
        <f aca="false">OR(ISBLANK(D169), ISBLANK(E169), ISTEXT(D169), ISTEXT(E169))</f>
        <v>1</v>
      </c>
      <c r="N169" s="47" t="e">
        <f aca="false">IF(Q169=0, "", "1 year")</f>
        <v>#VALUE!</v>
      </c>
      <c r="O169" s="47" t="e">
        <f aca="false">IF(OR(R169=0, R169=12), "", IF(R169=1, "1 month", R169&amp;" months"))</f>
        <v>#VALUE!</v>
      </c>
      <c r="P169" s="47" t="e">
        <f aca="false">IF(S169=0, "", IF(S169=1, "1 day", S169&amp;" days"))</f>
        <v>#VALUE!</v>
      </c>
      <c r="Q169" s="70" t="e">
        <f aca="false">ORG.OPENOFFICE.YEARS(K$2, H169, 0)</f>
        <v>#VALUE!</v>
      </c>
      <c r="R169" s="70" t="e">
        <f aca="false">ORG.OPENOFFICE.MONTHS(K$2, H169, 0)</f>
        <v>#VALUE!</v>
      </c>
      <c r="S169" s="70" t="e">
        <f aca="false">IF(L$2&lt;=E169, E169-L$2, _xlfn.DAYS(H169, DATE(J169, D169-1, L$2)))</f>
        <v>#VALUE!</v>
      </c>
      <c r="T169" s="71" t="str">
        <f aca="false">IF(M169, "", H169)</f>
        <v/>
      </c>
      <c r="U169" s="28" t="str">
        <f aca="false">IF(M169, "", TRIM(N169&amp;" "&amp;O169&amp;" "&amp;P169))</f>
        <v/>
      </c>
      <c r="V169" s="72" t="str">
        <f aca="false">IF(H169=I$2, "&lt;&gt;", "")</f>
        <v/>
      </c>
    </row>
    <row r="170" customFormat="false" ht="12.8" hidden="false" customHeight="false" outlineLevel="0" collapsed="false">
      <c r="A170" s="74"/>
      <c r="B170" s="74"/>
      <c r="C170" s="74"/>
      <c r="D170" s="27" t="str">
        <f aca="true">IF(INDIRECT("B170")=0, "", INDIRECT("B170"))</f>
        <v/>
      </c>
      <c r="E170" s="27" t="str">
        <f aca="true">IF(INDIRECT("C170")=0, "", INDIRECT("C170"))</f>
        <v/>
      </c>
      <c r="F170" s="69" t="str">
        <f aca="false">IF(M170, "", DATE(YEAR(K$2), D170, E170))</f>
        <v/>
      </c>
      <c r="G170" s="69" t="e">
        <f aca="false">DATE(YEAR(K$2)+1, D170, E170)</f>
        <v>#VALUE!</v>
      </c>
      <c r="H170" s="69" t="str">
        <f aca="false">IF(F170&gt;K$2, F170, G170)</f>
        <v/>
      </c>
      <c r="I170" s="69"/>
      <c r="J170" s="69" t="e">
        <f aca="false">YEAR(H170)</f>
        <v>#VALUE!</v>
      </c>
      <c r="K170" s="69"/>
      <c r="L170" s="69"/>
      <c r="M170" s="47" t="n">
        <f aca="false">OR(ISBLANK(D170), ISBLANK(E170), ISTEXT(D170), ISTEXT(E170))</f>
        <v>1</v>
      </c>
      <c r="N170" s="47" t="e">
        <f aca="false">IF(Q170=0, "", "1 year")</f>
        <v>#VALUE!</v>
      </c>
      <c r="O170" s="47" t="e">
        <f aca="false">IF(OR(R170=0, R170=12), "", IF(R170=1, "1 month", R170&amp;" months"))</f>
        <v>#VALUE!</v>
      </c>
      <c r="P170" s="47" t="e">
        <f aca="false">IF(S170=0, "", IF(S170=1, "1 day", S170&amp;" days"))</f>
        <v>#VALUE!</v>
      </c>
      <c r="Q170" s="70" t="e">
        <f aca="false">ORG.OPENOFFICE.YEARS(K$2, H170, 0)</f>
        <v>#VALUE!</v>
      </c>
      <c r="R170" s="70" t="e">
        <f aca="false">ORG.OPENOFFICE.MONTHS(K$2, H170, 0)</f>
        <v>#VALUE!</v>
      </c>
      <c r="S170" s="70" t="e">
        <f aca="false">IF(L$2&lt;=E170, E170-L$2, _xlfn.DAYS(H170, DATE(J170, D170-1, L$2)))</f>
        <v>#VALUE!</v>
      </c>
      <c r="T170" s="71" t="str">
        <f aca="false">IF(M170, "", H170)</f>
        <v/>
      </c>
      <c r="U170" s="28" t="str">
        <f aca="false">IF(M170, "", TRIM(N170&amp;" "&amp;O170&amp;" "&amp;P170))</f>
        <v/>
      </c>
      <c r="V170" s="72" t="str">
        <f aca="false">IF(H170=I$2, "&lt;&gt;", "")</f>
        <v/>
      </c>
    </row>
    <row r="171" customFormat="false" ht="12.8" hidden="false" customHeight="false" outlineLevel="0" collapsed="false">
      <c r="A171" s="74"/>
      <c r="B171" s="74"/>
      <c r="C171" s="74"/>
      <c r="D171" s="27" t="str">
        <f aca="true">IF(INDIRECT("B171")=0, "", INDIRECT("B171"))</f>
        <v/>
      </c>
      <c r="E171" s="27" t="str">
        <f aca="true">IF(INDIRECT("C171")=0, "", INDIRECT("C171"))</f>
        <v/>
      </c>
      <c r="F171" s="69" t="str">
        <f aca="false">IF(M171, "", DATE(YEAR(K$2), D171, E171))</f>
        <v/>
      </c>
      <c r="G171" s="69" t="e">
        <f aca="false">DATE(YEAR(K$2)+1, D171, E171)</f>
        <v>#VALUE!</v>
      </c>
      <c r="H171" s="69" t="str">
        <f aca="false">IF(F171&gt;K$2, F171, G171)</f>
        <v/>
      </c>
      <c r="I171" s="69"/>
      <c r="J171" s="69" t="e">
        <f aca="false">YEAR(H171)</f>
        <v>#VALUE!</v>
      </c>
      <c r="K171" s="69"/>
      <c r="L171" s="69"/>
      <c r="M171" s="47" t="n">
        <f aca="false">OR(ISBLANK(D171), ISBLANK(E171), ISTEXT(D171), ISTEXT(E171))</f>
        <v>1</v>
      </c>
      <c r="N171" s="47" t="e">
        <f aca="false">IF(Q171=0, "", "1 year")</f>
        <v>#VALUE!</v>
      </c>
      <c r="O171" s="47" t="e">
        <f aca="false">IF(OR(R171=0, R171=12), "", IF(R171=1, "1 month", R171&amp;" months"))</f>
        <v>#VALUE!</v>
      </c>
      <c r="P171" s="47" t="e">
        <f aca="false">IF(S171=0, "", IF(S171=1, "1 day", S171&amp;" days"))</f>
        <v>#VALUE!</v>
      </c>
      <c r="Q171" s="70" t="e">
        <f aca="false">ORG.OPENOFFICE.YEARS(K$2, H171, 0)</f>
        <v>#VALUE!</v>
      </c>
      <c r="R171" s="70" t="e">
        <f aca="false">ORG.OPENOFFICE.MONTHS(K$2, H171, 0)</f>
        <v>#VALUE!</v>
      </c>
      <c r="S171" s="70" t="e">
        <f aca="false">IF(L$2&lt;=E171, E171-L$2, _xlfn.DAYS(H171, DATE(J171, D171-1, L$2)))</f>
        <v>#VALUE!</v>
      </c>
      <c r="T171" s="71" t="str">
        <f aca="false">IF(M171, "", H171)</f>
        <v/>
      </c>
      <c r="U171" s="28" t="str">
        <f aca="false">IF(M171, "", TRIM(N171&amp;" "&amp;O171&amp;" "&amp;P171))</f>
        <v/>
      </c>
      <c r="V171" s="72" t="str">
        <f aca="false">IF(H171=I$2, "&lt;&gt;", "")</f>
        <v/>
      </c>
    </row>
    <row r="172" customFormat="false" ht="12.8" hidden="false" customHeight="false" outlineLevel="0" collapsed="false">
      <c r="A172" s="74"/>
      <c r="B172" s="74"/>
      <c r="C172" s="74"/>
      <c r="D172" s="27" t="str">
        <f aca="true">IF(INDIRECT("B172")=0, "", INDIRECT("B172"))</f>
        <v/>
      </c>
      <c r="E172" s="27" t="str">
        <f aca="true">IF(INDIRECT("C172")=0, "", INDIRECT("C172"))</f>
        <v/>
      </c>
      <c r="F172" s="69" t="str">
        <f aca="false">IF(M172, "", DATE(YEAR(K$2), D172, E172))</f>
        <v/>
      </c>
      <c r="G172" s="69" t="e">
        <f aca="false">DATE(YEAR(K$2)+1, D172, E172)</f>
        <v>#VALUE!</v>
      </c>
      <c r="H172" s="69" t="str">
        <f aca="false">IF(F172&gt;K$2, F172, G172)</f>
        <v/>
      </c>
      <c r="I172" s="69"/>
      <c r="J172" s="69" t="e">
        <f aca="false">YEAR(H172)</f>
        <v>#VALUE!</v>
      </c>
      <c r="K172" s="69"/>
      <c r="L172" s="69"/>
      <c r="M172" s="47" t="n">
        <f aca="false">OR(ISBLANK(D172), ISBLANK(E172), ISTEXT(D172), ISTEXT(E172))</f>
        <v>1</v>
      </c>
      <c r="N172" s="47" t="e">
        <f aca="false">IF(Q172=0, "", "1 year")</f>
        <v>#VALUE!</v>
      </c>
      <c r="O172" s="47" t="e">
        <f aca="false">IF(OR(R172=0, R172=12), "", IF(R172=1, "1 month", R172&amp;" months"))</f>
        <v>#VALUE!</v>
      </c>
      <c r="P172" s="47" t="e">
        <f aca="false">IF(S172=0, "", IF(S172=1, "1 day", S172&amp;" days"))</f>
        <v>#VALUE!</v>
      </c>
      <c r="Q172" s="70" t="e">
        <f aca="false">ORG.OPENOFFICE.YEARS(K$2, H172, 0)</f>
        <v>#VALUE!</v>
      </c>
      <c r="R172" s="70" t="e">
        <f aca="false">ORG.OPENOFFICE.MONTHS(K$2, H172, 0)</f>
        <v>#VALUE!</v>
      </c>
      <c r="S172" s="70" t="e">
        <f aca="false">IF(L$2&lt;=E172, E172-L$2, _xlfn.DAYS(H172, DATE(J172, D172-1, L$2)))</f>
        <v>#VALUE!</v>
      </c>
      <c r="T172" s="71" t="str">
        <f aca="false">IF(M172, "", H172)</f>
        <v/>
      </c>
      <c r="U172" s="28" t="str">
        <f aca="false">IF(M172, "", TRIM(N172&amp;" "&amp;O172&amp;" "&amp;P172))</f>
        <v/>
      </c>
      <c r="V172" s="72" t="str">
        <f aca="false">IF(H172=I$2, "&lt;&gt;", "")</f>
        <v/>
      </c>
    </row>
    <row r="173" customFormat="false" ht="12.8" hidden="false" customHeight="false" outlineLevel="0" collapsed="false">
      <c r="A173" s="74"/>
      <c r="B173" s="74"/>
      <c r="C173" s="74"/>
      <c r="D173" s="27" t="str">
        <f aca="true">IF(INDIRECT("B173")=0, "", INDIRECT("B173"))</f>
        <v/>
      </c>
      <c r="E173" s="27" t="str">
        <f aca="true">IF(INDIRECT("C173")=0, "", INDIRECT("C173"))</f>
        <v/>
      </c>
      <c r="F173" s="69" t="str">
        <f aca="false">IF(M173, "", DATE(YEAR(K$2), D173, E173))</f>
        <v/>
      </c>
      <c r="G173" s="69" t="e">
        <f aca="false">DATE(YEAR(K$2)+1, D173, E173)</f>
        <v>#VALUE!</v>
      </c>
      <c r="H173" s="69" t="str">
        <f aca="false">IF(F173&gt;K$2, F173, G173)</f>
        <v/>
      </c>
      <c r="I173" s="69"/>
      <c r="J173" s="69" t="e">
        <f aca="false">YEAR(H173)</f>
        <v>#VALUE!</v>
      </c>
      <c r="K173" s="69"/>
      <c r="L173" s="69"/>
      <c r="M173" s="47" t="n">
        <f aca="false">OR(ISBLANK(D173), ISBLANK(E173), ISTEXT(D173), ISTEXT(E173))</f>
        <v>1</v>
      </c>
      <c r="N173" s="47" t="e">
        <f aca="false">IF(Q173=0, "", "1 year")</f>
        <v>#VALUE!</v>
      </c>
      <c r="O173" s="47" t="e">
        <f aca="false">IF(OR(R173=0, R173=12), "", IF(R173=1, "1 month", R173&amp;" months"))</f>
        <v>#VALUE!</v>
      </c>
      <c r="P173" s="47" t="e">
        <f aca="false">IF(S173=0, "", IF(S173=1, "1 day", S173&amp;" days"))</f>
        <v>#VALUE!</v>
      </c>
      <c r="Q173" s="70" t="e">
        <f aca="false">ORG.OPENOFFICE.YEARS(K$2, H173, 0)</f>
        <v>#VALUE!</v>
      </c>
      <c r="R173" s="70" t="e">
        <f aca="false">ORG.OPENOFFICE.MONTHS(K$2, H173, 0)</f>
        <v>#VALUE!</v>
      </c>
      <c r="S173" s="70" t="e">
        <f aca="false">IF(L$2&lt;=E173, E173-L$2, _xlfn.DAYS(H173, DATE(J173, D173-1, L$2)))</f>
        <v>#VALUE!</v>
      </c>
      <c r="T173" s="71" t="str">
        <f aca="false">IF(M173, "", H173)</f>
        <v/>
      </c>
      <c r="U173" s="28" t="str">
        <f aca="false">IF(M173, "", TRIM(N173&amp;" "&amp;O173&amp;" "&amp;P173))</f>
        <v/>
      </c>
      <c r="V173" s="72" t="str">
        <f aca="false">IF(H173=I$2, "&lt;&gt;", "")</f>
        <v/>
      </c>
    </row>
    <row r="174" customFormat="false" ht="12.8" hidden="false" customHeight="false" outlineLevel="0" collapsed="false">
      <c r="A174" s="74"/>
      <c r="B174" s="74"/>
      <c r="C174" s="74"/>
      <c r="D174" s="27" t="str">
        <f aca="true">IF(INDIRECT("B174")=0, "", INDIRECT("B174"))</f>
        <v/>
      </c>
      <c r="E174" s="27" t="str">
        <f aca="true">IF(INDIRECT("C174")=0, "", INDIRECT("C174"))</f>
        <v/>
      </c>
      <c r="F174" s="69" t="str">
        <f aca="false">IF(M174, "", DATE(YEAR(K$2), D174, E174))</f>
        <v/>
      </c>
      <c r="G174" s="69" t="e">
        <f aca="false">DATE(YEAR(K$2)+1, D174, E174)</f>
        <v>#VALUE!</v>
      </c>
      <c r="H174" s="69" t="str">
        <f aca="false">IF(F174&gt;K$2, F174, G174)</f>
        <v/>
      </c>
      <c r="I174" s="69"/>
      <c r="J174" s="69" t="e">
        <f aca="false">YEAR(H174)</f>
        <v>#VALUE!</v>
      </c>
      <c r="K174" s="69"/>
      <c r="L174" s="69"/>
      <c r="M174" s="47" t="n">
        <f aca="false">OR(ISBLANK(D174), ISBLANK(E174), ISTEXT(D174), ISTEXT(E174))</f>
        <v>1</v>
      </c>
      <c r="N174" s="47" t="e">
        <f aca="false">IF(Q174=0, "", "1 year")</f>
        <v>#VALUE!</v>
      </c>
      <c r="O174" s="47" t="e">
        <f aca="false">IF(OR(R174=0, R174=12), "", IF(R174=1, "1 month", R174&amp;" months"))</f>
        <v>#VALUE!</v>
      </c>
      <c r="P174" s="47" t="e">
        <f aca="false">IF(S174=0, "", IF(S174=1, "1 day", S174&amp;" days"))</f>
        <v>#VALUE!</v>
      </c>
      <c r="Q174" s="70" t="e">
        <f aca="false">ORG.OPENOFFICE.YEARS(K$2, H174, 0)</f>
        <v>#VALUE!</v>
      </c>
      <c r="R174" s="70" t="e">
        <f aca="false">ORG.OPENOFFICE.MONTHS(K$2, H174, 0)</f>
        <v>#VALUE!</v>
      </c>
      <c r="S174" s="70" t="e">
        <f aca="false">IF(L$2&lt;=E174, E174-L$2, _xlfn.DAYS(H174, DATE(J174, D174-1, L$2)))</f>
        <v>#VALUE!</v>
      </c>
      <c r="T174" s="71" t="str">
        <f aca="false">IF(M174, "", H174)</f>
        <v/>
      </c>
      <c r="U174" s="28" t="str">
        <f aca="false">IF(M174, "", TRIM(N174&amp;" "&amp;O174&amp;" "&amp;P174))</f>
        <v/>
      </c>
      <c r="V174" s="72" t="str">
        <f aca="false">IF(H174=I$2, "&lt;&gt;", "")</f>
        <v/>
      </c>
    </row>
    <row r="175" customFormat="false" ht="12.8" hidden="false" customHeight="false" outlineLevel="0" collapsed="false">
      <c r="A175" s="74"/>
      <c r="B175" s="74"/>
      <c r="C175" s="74"/>
      <c r="D175" s="27" t="str">
        <f aca="true">IF(INDIRECT("B175")=0, "", INDIRECT("B175"))</f>
        <v/>
      </c>
      <c r="E175" s="27" t="str">
        <f aca="true">IF(INDIRECT("C175")=0, "", INDIRECT("C175"))</f>
        <v/>
      </c>
      <c r="F175" s="69" t="str">
        <f aca="false">IF(M175, "", DATE(YEAR(K$2), D175, E175))</f>
        <v/>
      </c>
      <c r="G175" s="69" t="e">
        <f aca="false">DATE(YEAR(K$2)+1, D175, E175)</f>
        <v>#VALUE!</v>
      </c>
      <c r="H175" s="69" t="str">
        <f aca="false">IF(F175&gt;K$2, F175, G175)</f>
        <v/>
      </c>
      <c r="I175" s="69"/>
      <c r="J175" s="69" t="e">
        <f aca="false">YEAR(H175)</f>
        <v>#VALUE!</v>
      </c>
      <c r="K175" s="69"/>
      <c r="L175" s="69"/>
      <c r="M175" s="47" t="n">
        <f aca="false">OR(ISBLANK(D175), ISBLANK(E175), ISTEXT(D175), ISTEXT(E175))</f>
        <v>1</v>
      </c>
      <c r="N175" s="47" t="e">
        <f aca="false">IF(Q175=0, "", "1 year")</f>
        <v>#VALUE!</v>
      </c>
      <c r="O175" s="47" t="e">
        <f aca="false">IF(OR(R175=0, R175=12), "", IF(R175=1, "1 month", R175&amp;" months"))</f>
        <v>#VALUE!</v>
      </c>
      <c r="P175" s="47" t="e">
        <f aca="false">IF(S175=0, "", IF(S175=1, "1 day", S175&amp;" days"))</f>
        <v>#VALUE!</v>
      </c>
      <c r="Q175" s="70" t="e">
        <f aca="false">ORG.OPENOFFICE.YEARS(K$2, H175, 0)</f>
        <v>#VALUE!</v>
      </c>
      <c r="R175" s="70" t="e">
        <f aca="false">ORG.OPENOFFICE.MONTHS(K$2, H175, 0)</f>
        <v>#VALUE!</v>
      </c>
      <c r="S175" s="70" t="e">
        <f aca="false">IF(L$2&lt;=E175, E175-L$2, _xlfn.DAYS(H175, DATE(J175, D175-1, L$2)))</f>
        <v>#VALUE!</v>
      </c>
      <c r="T175" s="71" t="str">
        <f aca="false">IF(M175, "", H175)</f>
        <v/>
      </c>
      <c r="U175" s="28" t="str">
        <f aca="false">IF(M175, "", TRIM(N175&amp;" "&amp;O175&amp;" "&amp;P175))</f>
        <v/>
      </c>
      <c r="V175" s="72" t="str">
        <f aca="false">IF(H175=I$2, "&lt;&gt;", "")</f>
        <v/>
      </c>
    </row>
    <row r="176" customFormat="false" ht="12.8" hidden="false" customHeight="false" outlineLevel="0" collapsed="false">
      <c r="A176" s="74"/>
      <c r="B176" s="74"/>
      <c r="C176" s="74"/>
      <c r="D176" s="27" t="str">
        <f aca="true">IF(INDIRECT("B176")=0, "", INDIRECT("B176"))</f>
        <v/>
      </c>
      <c r="E176" s="27" t="str">
        <f aca="true">IF(INDIRECT("C176")=0, "", INDIRECT("C176"))</f>
        <v/>
      </c>
      <c r="F176" s="69" t="str">
        <f aca="false">IF(M176, "", DATE(YEAR(K$2), D176, E176))</f>
        <v/>
      </c>
      <c r="G176" s="69" t="e">
        <f aca="false">DATE(YEAR(K$2)+1, D176, E176)</f>
        <v>#VALUE!</v>
      </c>
      <c r="H176" s="69" t="str">
        <f aca="false">IF(F176&gt;K$2, F176, G176)</f>
        <v/>
      </c>
      <c r="I176" s="69"/>
      <c r="J176" s="69" t="e">
        <f aca="false">YEAR(H176)</f>
        <v>#VALUE!</v>
      </c>
      <c r="K176" s="69"/>
      <c r="L176" s="69"/>
      <c r="M176" s="47" t="n">
        <f aca="false">OR(ISBLANK(D176), ISBLANK(E176), ISTEXT(D176), ISTEXT(E176))</f>
        <v>1</v>
      </c>
      <c r="N176" s="47" t="e">
        <f aca="false">IF(Q176=0, "", "1 year")</f>
        <v>#VALUE!</v>
      </c>
      <c r="O176" s="47" t="e">
        <f aca="false">IF(OR(R176=0, R176=12), "", IF(R176=1, "1 month", R176&amp;" months"))</f>
        <v>#VALUE!</v>
      </c>
      <c r="P176" s="47" t="e">
        <f aca="false">IF(S176=0, "", IF(S176=1, "1 day", S176&amp;" days"))</f>
        <v>#VALUE!</v>
      </c>
      <c r="Q176" s="70" t="e">
        <f aca="false">ORG.OPENOFFICE.YEARS(K$2, H176, 0)</f>
        <v>#VALUE!</v>
      </c>
      <c r="R176" s="70" t="e">
        <f aca="false">ORG.OPENOFFICE.MONTHS(K$2, H176, 0)</f>
        <v>#VALUE!</v>
      </c>
      <c r="S176" s="70" t="e">
        <f aca="false">IF(L$2&lt;=E176, E176-L$2, _xlfn.DAYS(H176, DATE(J176, D176-1, L$2)))</f>
        <v>#VALUE!</v>
      </c>
      <c r="T176" s="71" t="str">
        <f aca="false">IF(M176, "", H176)</f>
        <v/>
      </c>
      <c r="U176" s="28" t="str">
        <f aca="false">IF(M176, "", TRIM(N176&amp;" "&amp;O176&amp;" "&amp;P176))</f>
        <v/>
      </c>
      <c r="V176" s="72" t="str">
        <f aca="false">IF(H176=I$2, "&lt;&gt;", "")</f>
        <v/>
      </c>
    </row>
    <row r="177" customFormat="false" ht="12.8" hidden="false" customHeight="false" outlineLevel="0" collapsed="false">
      <c r="A177" s="74"/>
      <c r="B177" s="74"/>
      <c r="C177" s="74"/>
      <c r="D177" s="27" t="str">
        <f aca="true">IF(INDIRECT("B177")=0, "", INDIRECT("B177"))</f>
        <v/>
      </c>
      <c r="E177" s="27" t="str">
        <f aca="true">IF(INDIRECT("C177")=0, "", INDIRECT("C177"))</f>
        <v/>
      </c>
      <c r="F177" s="69" t="str">
        <f aca="false">IF(M177, "", DATE(YEAR(K$2), D177, E177))</f>
        <v/>
      </c>
      <c r="G177" s="69" t="e">
        <f aca="false">DATE(YEAR(K$2)+1, D177, E177)</f>
        <v>#VALUE!</v>
      </c>
      <c r="H177" s="69" t="str">
        <f aca="false">IF(F177&gt;K$2, F177, G177)</f>
        <v/>
      </c>
      <c r="I177" s="69"/>
      <c r="J177" s="69" t="e">
        <f aca="false">YEAR(H177)</f>
        <v>#VALUE!</v>
      </c>
      <c r="K177" s="69"/>
      <c r="L177" s="69"/>
      <c r="M177" s="47" t="n">
        <f aca="false">OR(ISBLANK(D177), ISBLANK(E177), ISTEXT(D177), ISTEXT(E177))</f>
        <v>1</v>
      </c>
      <c r="N177" s="47" t="e">
        <f aca="false">IF(Q177=0, "", "1 year")</f>
        <v>#VALUE!</v>
      </c>
      <c r="O177" s="47" t="e">
        <f aca="false">IF(OR(R177=0, R177=12), "", IF(R177=1, "1 month", R177&amp;" months"))</f>
        <v>#VALUE!</v>
      </c>
      <c r="P177" s="47" t="e">
        <f aca="false">IF(S177=0, "", IF(S177=1, "1 day", S177&amp;" days"))</f>
        <v>#VALUE!</v>
      </c>
      <c r="Q177" s="70" t="e">
        <f aca="false">ORG.OPENOFFICE.YEARS(K$2, H177, 0)</f>
        <v>#VALUE!</v>
      </c>
      <c r="R177" s="70" t="e">
        <f aca="false">ORG.OPENOFFICE.MONTHS(K$2, H177, 0)</f>
        <v>#VALUE!</v>
      </c>
      <c r="S177" s="70" t="e">
        <f aca="false">IF(L$2&lt;=E177, E177-L$2, _xlfn.DAYS(H177, DATE(J177, D177-1, L$2)))</f>
        <v>#VALUE!</v>
      </c>
      <c r="T177" s="71" t="str">
        <f aca="false">IF(M177, "", H177)</f>
        <v/>
      </c>
      <c r="U177" s="28" t="str">
        <f aca="false">IF(M177, "", TRIM(N177&amp;" "&amp;O177&amp;" "&amp;P177))</f>
        <v/>
      </c>
      <c r="V177" s="72" t="str">
        <f aca="false">IF(H177=I$2, "&lt;&gt;", "")</f>
        <v/>
      </c>
    </row>
    <row r="178" customFormat="false" ht="12.8" hidden="false" customHeight="false" outlineLevel="0" collapsed="false">
      <c r="A178" s="74"/>
      <c r="B178" s="74"/>
      <c r="C178" s="74"/>
      <c r="D178" s="27" t="str">
        <f aca="true">IF(INDIRECT("B178")=0, "", INDIRECT("B178"))</f>
        <v/>
      </c>
      <c r="E178" s="27" t="str">
        <f aca="true">IF(INDIRECT("C178")=0, "", INDIRECT("C178"))</f>
        <v/>
      </c>
      <c r="F178" s="69" t="str">
        <f aca="false">IF(M178, "", DATE(YEAR(K$2), D178, E178))</f>
        <v/>
      </c>
      <c r="G178" s="69" t="e">
        <f aca="false">DATE(YEAR(K$2)+1, D178, E178)</f>
        <v>#VALUE!</v>
      </c>
      <c r="H178" s="69" t="str">
        <f aca="false">IF(F178&gt;K$2, F178, G178)</f>
        <v/>
      </c>
      <c r="I178" s="69"/>
      <c r="J178" s="69" t="e">
        <f aca="false">YEAR(H178)</f>
        <v>#VALUE!</v>
      </c>
      <c r="K178" s="69"/>
      <c r="L178" s="69"/>
      <c r="M178" s="47" t="n">
        <f aca="false">OR(ISBLANK(D178), ISBLANK(E178), ISTEXT(D178), ISTEXT(E178))</f>
        <v>1</v>
      </c>
      <c r="N178" s="47" t="e">
        <f aca="false">IF(Q178=0, "", "1 year")</f>
        <v>#VALUE!</v>
      </c>
      <c r="O178" s="47" t="e">
        <f aca="false">IF(OR(R178=0, R178=12), "", IF(R178=1, "1 month", R178&amp;" months"))</f>
        <v>#VALUE!</v>
      </c>
      <c r="P178" s="47" t="e">
        <f aca="false">IF(S178=0, "", IF(S178=1, "1 day", S178&amp;" days"))</f>
        <v>#VALUE!</v>
      </c>
      <c r="Q178" s="70" t="e">
        <f aca="false">ORG.OPENOFFICE.YEARS(K$2, H178, 0)</f>
        <v>#VALUE!</v>
      </c>
      <c r="R178" s="70" t="e">
        <f aca="false">ORG.OPENOFFICE.MONTHS(K$2, H178, 0)</f>
        <v>#VALUE!</v>
      </c>
      <c r="S178" s="70" t="e">
        <f aca="false">IF(L$2&lt;=E178, E178-L$2, _xlfn.DAYS(H178, DATE(J178, D178-1, L$2)))</f>
        <v>#VALUE!</v>
      </c>
      <c r="T178" s="71" t="str">
        <f aca="false">IF(M178, "", H178)</f>
        <v/>
      </c>
      <c r="U178" s="28" t="str">
        <f aca="false">IF(M178, "", TRIM(N178&amp;" "&amp;O178&amp;" "&amp;P178))</f>
        <v/>
      </c>
      <c r="V178" s="72" t="str">
        <f aca="false">IF(H178=I$2, "&lt;&gt;", "")</f>
        <v/>
      </c>
    </row>
    <row r="179" customFormat="false" ht="12.8" hidden="false" customHeight="false" outlineLevel="0" collapsed="false">
      <c r="A179" s="74"/>
      <c r="B179" s="74"/>
      <c r="C179" s="74"/>
      <c r="D179" s="27" t="str">
        <f aca="true">IF(INDIRECT("B179")=0, "", INDIRECT("B179"))</f>
        <v/>
      </c>
      <c r="E179" s="27" t="str">
        <f aca="true">IF(INDIRECT("C179")=0, "", INDIRECT("C179"))</f>
        <v/>
      </c>
      <c r="F179" s="69" t="str">
        <f aca="false">IF(M179, "", DATE(YEAR(K$2), D179, E179))</f>
        <v/>
      </c>
      <c r="G179" s="69" t="e">
        <f aca="false">DATE(YEAR(K$2)+1, D179, E179)</f>
        <v>#VALUE!</v>
      </c>
      <c r="H179" s="69" t="str">
        <f aca="false">IF(F179&gt;K$2, F179, G179)</f>
        <v/>
      </c>
      <c r="I179" s="69"/>
      <c r="J179" s="69" t="e">
        <f aca="false">YEAR(H179)</f>
        <v>#VALUE!</v>
      </c>
      <c r="K179" s="69"/>
      <c r="L179" s="69"/>
      <c r="M179" s="47" t="n">
        <f aca="false">OR(ISBLANK(D179), ISBLANK(E179), ISTEXT(D179), ISTEXT(E179))</f>
        <v>1</v>
      </c>
      <c r="N179" s="47" t="e">
        <f aca="false">IF(Q179=0, "", "1 year")</f>
        <v>#VALUE!</v>
      </c>
      <c r="O179" s="47" t="e">
        <f aca="false">IF(OR(R179=0, R179=12), "", IF(R179=1, "1 month", R179&amp;" months"))</f>
        <v>#VALUE!</v>
      </c>
      <c r="P179" s="47" t="e">
        <f aca="false">IF(S179=0, "", IF(S179=1, "1 day", S179&amp;" days"))</f>
        <v>#VALUE!</v>
      </c>
      <c r="Q179" s="70" t="e">
        <f aca="false">ORG.OPENOFFICE.YEARS(K$2, H179, 0)</f>
        <v>#VALUE!</v>
      </c>
      <c r="R179" s="70" t="e">
        <f aca="false">ORG.OPENOFFICE.MONTHS(K$2, H179, 0)</f>
        <v>#VALUE!</v>
      </c>
      <c r="S179" s="70" t="e">
        <f aca="false">IF(L$2&lt;=E179, E179-L$2, _xlfn.DAYS(H179, DATE(J179, D179-1, L$2)))</f>
        <v>#VALUE!</v>
      </c>
      <c r="T179" s="71" t="str">
        <f aca="false">IF(M179, "", H179)</f>
        <v/>
      </c>
      <c r="U179" s="28" t="str">
        <f aca="false">IF(M179, "", TRIM(N179&amp;" "&amp;O179&amp;" "&amp;P179))</f>
        <v/>
      </c>
      <c r="V179" s="72" t="str">
        <f aca="false">IF(H179=I$2, "&lt;&gt;", "")</f>
        <v/>
      </c>
    </row>
    <row r="180" customFormat="false" ht="12.8" hidden="false" customHeight="false" outlineLevel="0" collapsed="false">
      <c r="A180" s="74"/>
      <c r="B180" s="74"/>
      <c r="C180" s="74"/>
      <c r="D180" s="27" t="str">
        <f aca="true">IF(INDIRECT("B180")=0, "", INDIRECT("B180"))</f>
        <v/>
      </c>
      <c r="E180" s="27" t="str">
        <f aca="true">IF(INDIRECT("C180")=0, "", INDIRECT("C180"))</f>
        <v/>
      </c>
      <c r="F180" s="69" t="str">
        <f aca="false">IF(M180, "", DATE(YEAR(K$2), D180, E180))</f>
        <v/>
      </c>
      <c r="G180" s="69" t="e">
        <f aca="false">DATE(YEAR(K$2)+1, D180, E180)</f>
        <v>#VALUE!</v>
      </c>
      <c r="H180" s="69" t="str">
        <f aca="false">IF(F180&gt;K$2, F180, G180)</f>
        <v/>
      </c>
      <c r="I180" s="69"/>
      <c r="J180" s="69" t="e">
        <f aca="false">YEAR(H180)</f>
        <v>#VALUE!</v>
      </c>
      <c r="K180" s="69"/>
      <c r="L180" s="69"/>
      <c r="M180" s="47" t="n">
        <f aca="false">OR(ISBLANK(D180), ISBLANK(E180), ISTEXT(D180), ISTEXT(E180))</f>
        <v>1</v>
      </c>
      <c r="N180" s="47" t="e">
        <f aca="false">IF(Q180=0, "", "1 year")</f>
        <v>#VALUE!</v>
      </c>
      <c r="O180" s="47" t="e">
        <f aca="false">IF(OR(R180=0, R180=12), "", IF(R180=1, "1 month", R180&amp;" months"))</f>
        <v>#VALUE!</v>
      </c>
      <c r="P180" s="47" t="e">
        <f aca="false">IF(S180=0, "", IF(S180=1, "1 day", S180&amp;" days"))</f>
        <v>#VALUE!</v>
      </c>
      <c r="Q180" s="70" t="e">
        <f aca="false">ORG.OPENOFFICE.YEARS(K$2, H180, 0)</f>
        <v>#VALUE!</v>
      </c>
      <c r="R180" s="70" t="e">
        <f aca="false">ORG.OPENOFFICE.MONTHS(K$2, H180, 0)</f>
        <v>#VALUE!</v>
      </c>
      <c r="S180" s="70" t="e">
        <f aca="false">IF(L$2&lt;=E180, E180-L$2, _xlfn.DAYS(H180, DATE(J180, D180-1, L$2)))</f>
        <v>#VALUE!</v>
      </c>
      <c r="T180" s="71" t="str">
        <f aca="false">IF(M180, "", H180)</f>
        <v/>
      </c>
      <c r="U180" s="28" t="str">
        <f aca="false">IF(M180, "", TRIM(N180&amp;" "&amp;O180&amp;" "&amp;P180))</f>
        <v/>
      </c>
      <c r="V180" s="72" t="str">
        <f aca="false">IF(H180=I$2, "&lt;&gt;", "")</f>
        <v/>
      </c>
    </row>
    <row r="181" customFormat="false" ht="12.8" hidden="false" customHeight="false" outlineLevel="0" collapsed="false">
      <c r="A181" s="74"/>
      <c r="B181" s="74"/>
      <c r="C181" s="74"/>
      <c r="D181" s="27" t="str">
        <f aca="true">IF(INDIRECT("B181")=0, "", INDIRECT("B181"))</f>
        <v/>
      </c>
      <c r="E181" s="27" t="str">
        <f aca="true">IF(INDIRECT("C181")=0, "", INDIRECT("C181"))</f>
        <v/>
      </c>
      <c r="F181" s="69" t="str">
        <f aca="false">IF(M181, "", DATE(YEAR(K$2), D181, E181))</f>
        <v/>
      </c>
      <c r="G181" s="69" t="e">
        <f aca="false">DATE(YEAR(K$2)+1, D181, E181)</f>
        <v>#VALUE!</v>
      </c>
      <c r="H181" s="69" t="str">
        <f aca="false">IF(F181&gt;K$2, F181, G181)</f>
        <v/>
      </c>
      <c r="I181" s="69"/>
      <c r="J181" s="69" t="e">
        <f aca="false">YEAR(H181)</f>
        <v>#VALUE!</v>
      </c>
      <c r="K181" s="69"/>
      <c r="L181" s="69"/>
      <c r="M181" s="47" t="n">
        <f aca="false">OR(ISBLANK(D181), ISBLANK(E181), ISTEXT(D181), ISTEXT(E181))</f>
        <v>1</v>
      </c>
      <c r="N181" s="47" t="e">
        <f aca="false">IF(Q181=0, "", "1 year")</f>
        <v>#VALUE!</v>
      </c>
      <c r="O181" s="47" t="e">
        <f aca="false">IF(OR(R181=0, R181=12), "", IF(R181=1, "1 month", R181&amp;" months"))</f>
        <v>#VALUE!</v>
      </c>
      <c r="P181" s="47" t="e">
        <f aca="false">IF(S181=0, "", IF(S181=1, "1 day", S181&amp;" days"))</f>
        <v>#VALUE!</v>
      </c>
      <c r="Q181" s="70" t="e">
        <f aca="false">ORG.OPENOFFICE.YEARS(K$2, H181, 0)</f>
        <v>#VALUE!</v>
      </c>
      <c r="R181" s="70" t="e">
        <f aca="false">ORG.OPENOFFICE.MONTHS(K$2, H181, 0)</f>
        <v>#VALUE!</v>
      </c>
      <c r="S181" s="70" t="e">
        <f aca="false">IF(L$2&lt;=E181, E181-L$2, _xlfn.DAYS(H181, DATE(J181, D181-1, L$2)))</f>
        <v>#VALUE!</v>
      </c>
      <c r="T181" s="71" t="str">
        <f aca="false">IF(M181, "", H181)</f>
        <v/>
      </c>
      <c r="U181" s="28" t="str">
        <f aca="false">IF(M181, "", TRIM(N181&amp;" "&amp;O181&amp;" "&amp;P181))</f>
        <v/>
      </c>
      <c r="V181" s="72" t="str">
        <f aca="false">IF(H181=I$2, "&lt;&gt;", "")</f>
        <v/>
      </c>
    </row>
    <row r="182" customFormat="false" ht="12.8" hidden="false" customHeight="false" outlineLevel="0" collapsed="false">
      <c r="A182" s="74"/>
      <c r="B182" s="74"/>
      <c r="C182" s="74"/>
      <c r="D182" s="27" t="str">
        <f aca="true">IF(INDIRECT("B182")=0, "", INDIRECT("B182"))</f>
        <v/>
      </c>
      <c r="E182" s="27" t="str">
        <f aca="true">IF(INDIRECT("C182")=0, "", INDIRECT("C182"))</f>
        <v/>
      </c>
      <c r="F182" s="69" t="str">
        <f aca="false">IF(M182, "", DATE(YEAR(K$2), D182, E182))</f>
        <v/>
      </c>
      <c r="G182" s="69" t="e">
        <f aca="false">DATE(YEAR(K$2)+1, D182, E182)</f>
        <v>#VALUE!</v>
      </c>
      <c r="H182" s="69" t="str">
        <f aca="false">IF(F182&gt;K$2, F182, G182)</f>
        <v/>
      </c>
      <c r="I182" s="69"/>
      <c r="J182" s="69" t="e">
        <f aca="false">YEAR(H182)</f>
        <v>#VALUE!</v>
      </c>
      <c r="K182" s="69"/>
      <c r="L182" s="69"/>
      <c r="M182" s="47" t="n">
        <f aca="false">OR(ISBLANK(D182), ISBLANK(E182), ISTEXT(D182), ISTEXT(E182))</f>
        <v>1</v>
      </c>
      <c r="N182" s="47" t="e">
        <f aca="false">IF(Q182=0, "", "1 year")</f>
        <v>#VALUE!</v>
      </c>
      <c r="O182" s="47" t="e">
        <f aca="false">IF(OR(R182=0, R182=12), "", IF(R182=1, "1 month", R182&amp;" months"))</f>
        <v>#VALUE!</v>
      </c>
      <c r="P182" s="47" t="e">
        <f aca="false">IF(S182=0, "", IF(S182=1, "1 day", S182&amp;" days"))</f>
        <v>#VALUE!</v>
      </c>
      <c r="Q182" s="70" t="e">
        <f aca="false">ORG.OPENOFFICE.YEARS(K$2, H182, 0)</f>
        <v>#VALUE!</v>
      </c>
      <c r="R182" s="70" t="e">
        <f aca="false">ORG.OPENOFFICE.MONTHS(K$2, H182, 0)</f>
        <v>#VALUE!</v>
      </c>
      <c r="S182" s="70" t="e">
        <f aca="false">IF(L$2&lt;=E182, E182-L$2, _xlfn.DAYS(H182, DATE(J182, D182-1, L$2)))</f>
        <v>#VALUE!</v>
      </c>
      <c r="T182" s="71" t="str">
        <f aca="false">IF(M182, "", H182)</f>
        <v/>
      </c>
      <c r="U182" s="28" t="str">
        <f aca="false">IF(M182, "", TRIM(N182&amp;" "&amp;O182&amp;" "&amp;P182))</f>
        <v/>
      </c>
      <c r="V182" s="72" t="str">
        <f aca="false">IF(H182=I$2, "&lt;&gt;", "")</f>
        <v/>
      </c>
    </row>
    <row r="183" customFormat="false" ht="12.8" hidden="false" customHeight="false" outlineLevel="0" collapsed="false">
      <c r="A183" s="74"/>
      <c r="B183" s="74"/>
      <c r="C183" s="74"/>
      <c r="D183" s="27" t="str">
        <f aca="true">IF(INDIRECT("B183")=0, "", INDIRECT("B183"))</f>
        <v/>
      </c>
      <c r="E183" s="27" t="str">
        <f aca="true">IF(INDIRECT("C183")=0, "", INDIRECT("C183"))</f>
        <v/>
      </c>
      <c r="F183" s="69" t="str">
        <f aca="false">IF(M183, "", DATE(YEAR(K$2), D183, E183))</f>
        <v/>
      </c>
      <c r="G183" s="69" t="e">
        <f aca="false">DATE(YEAR(K$2)+1, D183, E183)</f>
        <v>#VALUE!</v>
      </c>
      <c r="H183" s="69" t="str">
        <f aca="false">IF(F183&gt;K$2, F183, G183)</f>
        <v/>
      </c>
      <c r="I183" s="69"/>
      <c r="J183" s="69" t="e">
        <f aca="false">YEAR(H183)</f>
        <v>#VALUE!</v>
      </c>
      <c r="K183" s="69"/>
      <c r="L183" s="69"/>
      <c r="M183" s="47" t="n">
        <f aca="false">OR(ISBLANK(D183), ISBLANK(E183), ISTEXT(D183), ISTEXT(E183))</f>
        <v>1</v>
      </c>
      <c r="N183" s="47" t="e">
        <f aca="false">IF(Q183=0, "", "1 year")</f>
        <v>#VALUE!</v>
      </c>
      <c r="O183" s="47" t="e">
        <f aca="false">IF(OR(R183=0, R183=12), "", IF(R183=1, "1 month", R183&amp;" months"))</f>
        <v>#VALUE!</v>
      </c>
      <c r="P183" s="47" t="e">
        <f aca="false">IF(S183=0, "", IF(S183=1, "1 day", S183&amp;" days"))</f>
        <v>#VALUE!</v>
      </c>
      <c r="Q183" s="70" t="e">
        <f aca="false">ORG.OPENOFFICE.YEARS(K$2, H183, 0)</f>
        <v>#VALUE!</v>
      </c>
      <c r="R183" s="70" t="e">
        <f aca="false">ORG.OPENOFFICE.MONTHS(K$2, H183, 0)</f>
        <v>#VALUE!</v>
      </c>
      <c r="S183" s="70" t="e">
        <f aca="false">IF(L$2&lt;=E183, E183-L$2, _xlfn.DAYS(H183, DATE(J183, D183-1, L$2)))</f>
        <v>#VALUE!</v>
      </c>
      <c r="T183" s="71" t="str">
        <f aca="false">IF(M183, "", H183)</f>
        <v/>
      </c>
      <c r="U183" s="28" t="str">
        <f aca="false">IF(M183, "", TRIM(N183&amp;" "&amp;O183&amp;" "&amp;P183))</f>
        <v/>
      </c>
      <c r="V183" s="72" t="str">
        <f aca="false">IF(H183=I$2, "&lt;&gt;", "")</f>
        <v/>
      </c>
    </row>
    <row r="184" customFormat="false" ht="12.8" hidden="false" customHeight="false" outlineLevel="0" collapsed="false">
      <c r="A184" s="74"/>
      <c r="B184" s="74"/>
      <c r="C184" s="74"/>
      <c r="D184" s="27" t="str">
        <f aca="true">IF(INDIRECT("B184")=0, "", INDIRECT("B184"))</f>
        <v/>
      </c>
      <c r="E184" s="27" t="str">
        <f aca="true">IF(INDIRECT("C184")=0, "", INDIRECT("C184"))</f>
        <v/>
      </c>
      <c r="F184" s="69" t="str">
        <f aca="false">IF(M184, "", DATE(YEAR(K$2), D184, E184))</f>
        <v/>
      </c>
      <c r="G184" s="69" t="e">
        <f aca="false">DATE(YEAR(K$2)+1, D184, E184)</f>
        <v>#VALUE!</v>
      </c>
      <c r="H184" s="69" t="str">
        <f aca="false">IF(F184&gt;K$2, F184, G184)</f>
        <v/>
      </c>
      <c r="I184" s="69"/>
      <c r="J184" s="69" t="e">
        <f aca="false">YEAR(H184)</f>
        <v>#VALUE!</v>
      </c>
      <c r="K184" s="69"/>
      <c r="L184" s="69"/>
      <c r="M184" s="47" t="n">
        <f aca="false">OR(ISBLANK(D184), ISBLANK(E184), ISTEXT(D184), ISTEXT(E184))</f>
        <v>1</v>
      </c>
      <c r="N184" s="47" t="e">
        <f aca="false">IF(Q184=0, "", "1 year")</f>
        <v>#VALUE!</v>
      </c>
      <c r="O184" s="47" t="e">
        <f aca="false">IF(OR(R184=0, R184=12), "", IF(R184=1, "1 month", R184&amp;" months"))</f>
        <v>#VALUE!</v>
      </c>
      <c r="P184" s="47" t="e">
        <f aca="false">IF(S184=0, "", IF(S184=1, "1 day", S184&amp;" days"))</f>
        <v>#VALUE!</v>
      </c>
      <c r="Q184" s="70" t="e">
        <f aca="false">ORG.OPENOFFICE.YEARS(K$2, H184, 0)</f>
        <v>#VALUE!</v>
      </c>
      <c r="R184" s="70" t="e">
        <f aca="false">ORG.OPENOFFICE.MONTHS(K$2, H184, 0)</f>
        <v>#VALUE!</v>
      </c>
      <c r="S184" s="70" t="e">
        <f aca="false">IF(L$2&lt;=E184, E184-L$2, _xlfn.DAYS(H184, DATE(J184, D184-1, L$2)))</f>
        <v>#VALUE!</v>
      </c>
      <c r="T184" s="71" t="str">
        <f aca="false">IF(M184, "", H184)</f>
        <v/>
      </c>
      <c r="U184" s="28" t="str">
        <f aca="false">IF(M184, "", TRIM(N184&amp;" "&amp;O184&amp;" "&amp;P184))</f>
        <v/>
      </c>
      <c r="V184" s="72" t="str">
        <f aca="false">IF(H184=I$2, "&lt;&gt;", "")</f>
        <v/>
      </c>
    </row>
    <row r="185" customFormat="false" ht="12.8" hidden="false" customHeight="false" outlineLevel="0" collapsed="false">
      <c r="A185" s="74"/>
      <c r="B185" s="74"/>
      <c r="C185" s="74"/>
      <c r="D185" s="27" t="str">
        <f aca="true">IF(INDIRECT("B185")=0, "", INDIRECT("B185"))</f>
        <v/>
      </c>
      <c r="E185" s="27" t="str">
        <f aca="true">IF(INDIRECT("C185")=0, "", INDIRECT("C185"))</f>
        <v/>
      </c>
      <c r="F185" s="69" t="str">
        <f aca="false">IF(M185, "", DATE(YEAR(K$2), D185, E185))</f>
        <v/>
      </c>
      <c r="G185" s="69" t="e">
        <f aca="false">DATE(YEAR(K$2)+1, D185, E185)</f>
        <v>#VALUE!</v>
      </c>
      <c r="H185" s="69" t="str">
        <f aca="false">IF(F185&gt;K$2, F185, G185)</f>
        <v/>
      </c>
      <c r="I185" s="69"/>
      <c r="J185" s="69" t="e">
        <f aca="false">YEAR(H185)</f>
        <v>#VALUE!</v>
      </c>
      <c r="K185" s="69"/>
      <c r="L185" s="69"/>
      <c r="M185" s="47" t="n">
        <f aca="false">OR(ISBLANK(D185), ISBLANK(E185), ISTEXT(D185), ISTEXT(E185))</f>
        <v>1</v>
      </c>
      <c r="N185" s="47" t="e">
        <f aca="false">IF(Q185=0, "", "1 year")</f>
        <v>#VALUE!</v>
      </c>
      <c r="O185" s="47" t="e">
        <f aca="false">IF(OR(R185=0, R185=12), "", IF(R185=1, "1 month", R185&amp;" months"))</f>
        <v>#VALUE!</v>
      </c>
      <c r="P185" s="47" t="e">
        <f aca="false">IF(S185=0, "", IF(S185=1, "1 day", S185&amp;" days"))</f>
        <v>#VALUE!</v>
      </c>
      <c r="Q185" s="70" t="e">
        <f aca="false">ORG.OPENOFFICE.YEARS(K$2, H185, 0)</f>
        <v>#VALUE!</v>
      </c>
      <c r="R185" s="70" t="e">
        <f aca="false">ORG.OPENOFFICE.MONTHS(K$2, H185, 0)</f>
        <v>#VALUE!</v>
      </c>
      <c r="S185" s="70" t="e">
        <f aca="false">IF(L$2&lt;=E185, E185-L$2, _xlfn.DAYS(H185, DATE(J185, D185-1, L$2)))</f>
        <v>#VALUE!</v>
      </c>
      <c r="T185" s="71" t="str">
        <f aca="false">IF(M185, "", H185)</f>
        <v/>
      </c>
      <c r="U185" s="28" t="str">
        <f aca="false">IF(M185, "", TRIM(N185&amp;" "&amp;O185&amp;" "&amp;P185))</f>
        <v/>
      </c>
      <c r="V185" s="72" t="str">
        <f aca="false">IF(H185=I$2, "&lt;&gt;", "")</f>
        <v/>
      </c>
    </row>
    <row r="186" customFormat="false" ht="12.8" hidden="false" customHeight="false" outlineLevel="0" collapsed="false">
      <c r="A186" s="74"/>
      <c r="B186" s="74"/>
      <c r="C186" s="74"/>
      <c r="D186" s="27" t="str">
        <f aca="true">IF(INDIRECT("B186")=0, "", INDIRECT("B186"))</f>
        <v/>
      </c>
      <c r="E186" s="27" t="str">
        <f aca="true">IF(INDIRECT("C186")=0, "", INDIRECT("C186"))</f>
        <v/>
      </c>
      <c r="F186" s="69" t="str">
        <f aca="false">IF(M186, "", DATE(YEAR(K$2), D186, E186))</f>
        <v/>
      </c>
      <c r="G186" s="69" t="e">
        <f aca="false">DATE(YEAR(K$2)+1, D186, E186)</f>
        <v>#VALUE!</v>
      </c>
      <c r="H186" s="69" t="str">
        <f aca="false">IF(F186&gt;K$2, F186, G186)</f>
        <v/>
      </c>
      <c r="I186" s="69"/>
      <c r="J186" s="69" t="e">
        <f aca="false">YEAR(H186)</f>
        <v>#VALUE!</v>
      </c>
      <c r="K186" s="69"/>
      <c r="L186" s="69"/>
      <c r="M186" s="47" t="n">
        <f aca="false">OR(ISBLANK(D186), ISBLANK(E186), ISTEXT(D186), ISTEXT(E186))</f>
        <v>1</v>
      </c>
      <c r="N186" s="47" t="e">
        <f aca="false">IF(Q186=0, "", "1 year")</f>
        <v>#VALUE!</v>
      </c>
      <c r="O186" s="47" t="e">
        <f aca="false">IF(OR(R186=0, R186=12), "", IF(R186=1, "1 month", R186&amp;" months"))</f>
        <v>#VALUE!</v>
      </c>
      <c r="P186" s="47" t="e">
        <f aca="false">IF(S186=0, "", IF(S186=1, "1 day", S186&amp;" days"))</f>
        <v>#VALUE!</v>
      </c>
      <c r="Q186" s="70" t="e">
        <f aca="false">ORG.OPENOFFICE.YEARS(K$2, H186, 0)</f>
        <v>#VALUE!</v>
      </c>
      <c r="R186" s="70" t="e">
        <f aca="false">ORG.OPENOFFICE.MONTHS(K$2, H186, 0)</f>
        <v>#VALUE!</v>
      </c>
      <c r="S186" s="70" t="e">
        <f aca="false">IF(L$2&lt;=E186, E186-L$2, _xlfn.DAYS(H186, DATE(J186, D186-1, L$2)))</f>
        <v>#VALUE!</v>
      </c>
      <c r="T186" s="71" t="str">
        <f aca="false">IF(M186, "", H186)</f>
        <v/>
      </c>
      <c r="U186" s="28" t="str">
        <f aca="false">IF(M186, "", TRIM(N186&amp;" "&amp;O186&amp;" "&amp;P186))</f>
        <v/>
      </c>
      <c r="V186" s="72" t="str">
        <f aca="false">IF(H186=I$2, "&lt;&gt;", "")</f>
        <v/>
      </c>
    </row>
    <row r="187" customFormat="false" ht="12.8" hidden="false" customHeight="false" outlineLevel="0" collapsed="false">
      <c r="A187" s="74"/>
      <c r="B187" s="74"/>
      <c r="C187" s="74"/>
      <c r="D187" s="27" t="str">
        <f aca="true">IF(INDIRECT("B187")=0, "", INDIRECT("B187"))</f>
        <v/>
      </c>
      <c r="E187" s="27" t="str">
        <f aca="true">IF(INDIRECT("C187")=0, "", INDIRECT("C187"))</f>
        <v/>
      </c>
      <c r="F187" s="69" t="str">
        <f aca="false">IF(M187, "", DATE(YEAR(K$2), D187, E187))</f>
        <v/>
      </c>
      <c r="G187" s="69" t="e">
        <f aca="false">DATE(YEAR(K$2)+1, D187, E187)</f>
        <v>#VALUE!</v>
      </c>
      <c r="H187" s="69" t="str">
        <f aca="false">IF(F187&gt;K$2, F187, G187)</f>
        <v/>
      </c>
      <c r="I187" s="69"/>
      <c r="J187" s="69" t="e">
        <f aca="false">YEAR(H187)</f>
        <v>#VALUE!</v>
      </c>
      <c r="K187" s="69"/>
      <c r="L187" s="69"/>
      <c r="M187" s="47" t="n">
        <f aca="false">OR(ISBLANK(D187), ISBLANK(E187), ISTEXT(D187), ISTEXT(E187))</f>
        <v>1</v>
      </c>
      <c r="N187" s="47" t="e">
        <f aca="false">IF(Q187=0, "", "1 year")</f>
        <v>#VALUE!</v>
      </c>
      <c r="O187" s="47" t="e">
        <f aca="false">IF(OR(R187=0, R187=12), "", IF(R187=1, "1 month", R187&amp;" months"))</f>
        <v>#VALUE!</v>
      </c>
      <c r="P187" s="47" t="e">
        <f aca="false">IF(S187=0, "", IF(S187=1, "1 day", S187&amp;" days"))</f>
        <v>#VALUE!</v>
      </c>
      <c r="Q187" s="70" t="e">
        <f aca="false">ORG.OPENOFFICE.YEARS(K$2, H187, 0)</f>
        <v>#VALUE!</v>
      </c>
      <c r="R187" s="70" t="e">
        <f aca="false">ORG.OPENOFFICE.MONTHS(K$2, H187, 0)</f>
        <v>#VALUE!</v>
      </c>
      <c r="S187" s="70" t="e">
        <f aca="false">IF(L$2&lt;=E187, E187-L$2, _xlfn.DAYS(H187, DATE(J187, D187-1, L$2)))</f>
        <v>#VALUE!</v>
      </c>
      <c r="T187" s="71" t="str">
        <f aca="false">IF(M187, "", H187)</f>
        <v/>
      </c>
      <c r="U187" s="28" t="str">
        <f aca="false">IF(M187, "", TRIM(N187&amp;" "&amp;O187&amp;" "&amp;P187))</f>
        <v/>
      </c>
      <c r="V187" s="72" t="str">
        <f aca="false">IF(H187=I$2, "&lt;&gt;", "")</f>
        <v/>
      </c>
    </row>
    <row r="188" customFormat="false" ht="12.8" hidden="false" customHeight="false" outlineLevel="0" collapsed="false">
      <c r="A188" s="74"/>
      <c r="B188" s="74"/>
      <c r="C188" s="74"/>
      <c r="D188" s="27" t="str">
        <f aca="true">IF(INDIRECT("B188")=0, "", INDIRECT("B188"))</f>
        <v/>
      </c>
      <c r="E188" s="27" t="str">
        <f aca="true">IF(INDIRECT("C188")=0, "", INDIRECT("C188"))</f>
        <v/>
      </c>
      <c r="F188" s="69" t="str">
        <f aca="false">IF(M188, "", DATE(YEAR(K$2), D188, E188))</f>
        <v/>
      </c>
      <c r="G188" s="69" t="e">
        <f aca="false">DATE(YEAR(K$2)+1, D188, E188)</f>
        <v>#VALUE!</v>
      </c>
      <c r="H188" s="69" t="str">
        <f aca="false">IF(F188&gt;K$2, F188, G188)</f>
        <v/>
      </c>
      <c r="I188" s="69"/>
      <c r="J188" s="69" t="e">
        <f aca="false">YEAR(H188)</f>
        <v>#VALUE!</v>
      </c>
      <c r="K188" s="69"/>
      <c r="L188" s="69"/>
      <c r="M188" s="47" t="n">
        <f aca="false">OR(ISBLANK(D188), ISBLANK(E188), ISTEXT(D188), ISTEXT(E188))</f>
        <v>1</v>
      </c>
      <c r="N188" s="47" t="e">
        <f aca="false">IF(Q188=0, "", "1 year")</f>
        <v>#VALUE!</v>
      </c>
      <c r="O188" s="47" t="e">
        <f aca="false">IF(OR(R188=0, R188=12), "", IF(R188=1, "1 month", R188&amp;" months"))</f>
        <v>#VALUE!</v>
      </c>
      <c r="P188" s="47" t="e">
        <f aca="false">IF(S188=0, "", IF(S188=1, "1 day", S188&amp;" days"))</f>
        <v>#VALUE!</v>
      </c>
      <c r="Q188" s="70" t="e">
        <f aca="false">ORG.OPENOFFICE.YEARS(K$2, H188, 0)</f>
        <v>#VALUE!</v>
      </c>
      <c r="R188" s="70" t="e">
        <f aca="false">ORG.OPENOFFICE.MONTHS(K$2, H188, 0)</f>
        <v>#VALUE!</v>
      </c>
      <c r="S188" s="70" t="e">
        <f aca="false">IF(L$2&lt;=E188, E188-L$2, _xlfn.DAYS(H188, DATE(J188, D188-1, L$2)))</f>
        <v>#VALUE!</v>
      </c>
      <c r="T188" s="71" t="str">
        <f aca="false">IF(M188, "", H188)</f>
        <v/>
      </c>
      <c r="U188" s="28" t="str">
        <f aca="false">IF(M188, "", TRIM(N188&amp;" "&amp;O188&amp;" "&amp;P188))</f>
        <v/>
      </c>
      <c r="V188" s="72" t="str">
        <f aca="false">IF(H188=I$2, "&lt;&gt;", "")</f>
        <v/>
      </c>
    </row>
    <row r="189" customFormat="false" ht="12.8" hidden="false" customHeight="false" outlineLevel="0" collapsed="false">
      <c r="A189" s="74"/>
      <c r="B189" s="74"/>
      <c r="C189" s="74"/>
      <c r="D189" s="27" t="str">
        <f aca="true">IF(INDIRECT("B189")=0, "", INDIRECT("B189"))</f>
        <v/>
      </c>
      <c r="E189" s="27" t="str">
        <f aca="true">IF(INDIRECT("C189")=0, "", INDIRECT("C189"))</f>
        <v/>
      </c>
      <c r="F189" s="69" t="str">
        <f aca="false">IF(M189, "", DATE(YEAR(K$2), D189, E189))</f>
        <v/>
      </c>
      <c r="G189" s="69" t="e">
        <f aca="false">DATE(YEAR(K$2)+1, D189, E189)</f>
        <v>#VALUE!</v>
      </c>
      <c r="H189" s="69" t="str">
        <f aca="false">IF(F189&gt;K$2, F189, G189)</f>
        <v/>
      </c>
      <c r="I189" s="69"/>
      <c r="J189" s="69" t="e">
        <f aca="false">YEAR(H189)</f>
        <v>#VALUE!</v>
      </c>
      <c r="K189" s="69"/>
      <c r="L189" s="69"/>
      <c r="M189" s="47" t="n">
        <f aca="false">OR(ISBLANK(D189), ISBLANK(E189), ISTEXT(D189), ISTEXT(E189))</f>
        <v>1</v>
      </c>
      <c r="N189" s="47" t="e">
        <f aca="false">IF(Q189=0, "", "1 year")</f>
        <v>#VALUE!</v>
      </c>
      <c r="O189" s="47" t="e">
        <f aca="false">IF(OR(R189=0, R189=12), "", IF(R189=1, "1 month", R189&amp;" months"))</f>
        <v>#VALUE!</v>
      </c>
      <c r="P189" s="47" t="e">
        <f aca="false">IF(S189=0, "", IF(S189=1, "1 day", S189&amp;" days"))</f>
        <v>#VALUE!</v>
      </c>
      <c r="Q189" s="70" t="e">
        <f aca="false">ORG.OPENOFFICE.YEARS(K$2, H189, 0)</f>
        <v>#VALUE!</v>
      </c>
      <c r="R189" s="70" t="e">
        <f aca="false">ORG.OPENOFFICE.MONTHS(K$2, H189, 0)</f>
        <v>#VALUE!</v>
      </c>
      <c r="S189" s="70" t="e">
        <f aca="false">IF(L$2&lt;=E189, E189-L$2, _xlfn.DAYS(H189, DATE(J189, D189-1, L$2)))</f>
        <v>#VALUE!</v>
      </c>
      <c r="T189" s="71" t="str">
        <f aca="false">IF(M189, "", H189)</f>
        <v/>
      </c>
      <c r="U189" s="28" t="str">
        <f aca="false">IF(M189, "", TRIM(N189&amp;" "&amp;O189&amp;" "&amp;P189))</f>
        <v/>
      </c>
      <c r="V189" s="72" t="str">
        <f aca="false">IF(H189=I$2, "&lt;&gt;", "")</f>
        <v/>
      </c>
    </row>
    <row r="190" customFormat="false" ht="12.8" hidden="false" customHeight="false" outlineLevel="0" collapsed="false">
      <c r="A190" s="74"/>
      <c r="B190" s="74"/>
      <c r="C190" s="74"/>
      <c r="D190" s="27" t="str">
        <f aca="true">IF(INDIRECT("B190")=0, "", INDIRECT("B190"))</f>
        <v/>
      </c>
      <c r="E190" s="27" t="str">
        <f aca="true">IF(INDIRECT("C190")=0, "", INDIRECT("C190"))</f>
        <v/>
      </c>
      <c r="F190" s="69" t="str">
        <f aca="false">IF(M190, "", DATE(YEAR(K$2), D190, E190))</f>
        <v/>
      </c>
      <c r="G190" s="69" t="e">
        <f aca="false">DATE(YEAR(K$2)+1, D190, E190)</f>
        <v>#VALUE!</v>
      </c>
      <c r="H190" s="69" t="str">
        <f aca="false">IF(F190&gt;K$2, F190, G190)</f>
        <v/>
      </c>
      <c r="I190" s="69"/>
      <c r="J190" s="69" t="e">
        <f aca="false">YEAR(H190)</f>
        <v>#VALUE!</v>
      </c>
      <c r="K190" s="69"/>
      <c r="L190" s="69"/>
      <c r="M190" s="47" t="n">
        <f aca="false">OR(ISBLANK(D190), ISBLANK(E190), ISTEXT(D190), ISTEXT(E190))</f>
        <v>1</v>
      </c>
      <c r="N190" s="47" t="e">
        <f aca="false">IF(Q190=0, "", "1 year")</f>
        <v>#VALUE!</v>
      </c>
      <c r="O190" s="47" t="e">
        <f aca="false">IF(OR(R190=0, R190=12), "", IF(R190=1, "1 month", R190&amp;" months"))</f>
        <v>#VALUE!</v>
      </c>
      <c r="P190" s="47" t="e">
        <f aca="false">IF(S190=0, "", IF(S190=1, "1 day", S190&amp;" days"))</f>
        <v>#VALUE!</v>
      </c>
      <c r="Q190" s="70" t="e">
        <f aca="false">ORG.OPENOFFICE.YEARS(K$2, H190, 0)</f>
        <v>#VALUE!</v>
      </c>
      <c r="R190" s="70" t="e">
        <f aca="false">ORG.OPENOFFICE.MONTHS(K$2, H190, 0)</f>
        <v>#VALUE!</v>
      </c>
      <c r="S190" s="70" t="e">
        <f aca="false">IF(L$2&lt;=E190, E190-L$2, _xlfn.DAYS(H190, DATE(J190, D190-1, L$2)))</f>
        <v>#VALUE!</v>
      </c>
      <c r="T190" s="71" t="str">
        <f aca="false">IF(M190, "", H190)</f>
        <v/>
      </c>
      <c r="U190" s="28" t="str">
        <f aca="false">IF(M190, "", TRIM(N190&amp;" "&amp;O190&amp;" "&amp;P190))</f>
        <v/>
      </c>
      <c r="V190" s="72" t="str">
        <f aca="false">IF(H190=I$2, "&lt;&gt;", "")</f>
        <v/>
      </c>
    </row>
    <row r="191" customFormat="false" ht="12.8" hidden="false" customHeight="false" outlineLevel="0" collapsed="false">
      <c r="A191" s="74"/>
      <c r="B191" s="74"/>
      <c r="C191" s="74"/>
      <c r="D191" s="27" t="str">
        <f aca="true">IF(INDIRECT("B191")=0, "", INDIRECT("B191"))</f>
        <v/>
      </c>
      <c r="E191" s="27" t="str">
        <f aca="true">IF(INDIRECT("C191")=0, "", INDIRECT("C191"))</f>
        <v/>
      </c>
      <c r="F191" s="69" t="str">
        <f aca="false">IF(M191, "", DATE(YEAR(K$2), D191, E191))</f>
        <v/>
      </c>
      <c r="G191" s="69" t="e">
        <f aca="false">DATE(YEAR(K$2)+1, D191, E191)</f>
        <v>#VALUE!</v>
      </c>
      <c r="H191" s="69" t="str">
        <f aca="false">IF(F191&gt;K$2, F191, G191)</f>
        <v/>
      </c>
      <c r="I191" s="69"/>
      <c r="J191" s="69" t="e">
        <f aca="false">YEAR(H191)</f>
        <v>#VALUE!</v>
      </c>
      <c r="K191" s="69"/>
      <c r="L191" s="69"/>
      <c r="M191" s="47" t="n">
        <f aca="false">OR(ISBLANK(D191), ISBLANK(E191), ISTEXT(D191), ISTEXT(E191))</f>
        <v>1</v>
      </c>
      <c r="N191" s="47" t="e">
        <f aca="false">IF(Q191=0, "", "1 year")</f>
        <v>#VALUE!</v>
      </c>
      <c r="O191" s="47" t="e">
        <f aca="false">IF(OR(R191=0, R191=12), "", IF(R191=1, "1 month", R191&amp;" months"))</f>
        <v>#VALUE!</v>
      </c>
      <c r="P191" s="47" t="e">
        <f aca="false">IF(S191=0, "", IF(S191=1, "1 day", S191&amp;" days"))</f>
        <v>#VALUE!</v>
      </c>
      <c r="Q191" s="70" t="e">
        <f aca="false">ORG.OPENOFFICE.YEARS(K$2, H191, 0)</f>
        <v>#VALUE!</v>
      </c>
      <c r="R191" s="70" t="e">
        <f aca="false">ORG.OPENOFFICE.MONTHS(K$2, H191, 0)</f>
        <v>#VALUE!</v>
      </c>
      <c r="S191" s="70" t="e">
        <f aca="false">IF(L$2&lt;=E191, E191-L$2, _xlfn.DAYS(H191, DATE(J191, D191-1, L$2)))</f>
        <v>#VALUE!</v>
      </c>
      <c r="T191" s="71" t="str">
        <f aca="false">IF(M191, "", H191)</f>
        <v/>
      </c>
      <c r="U191" s="28" t="str">
        <f aca="false">IF(M191, "", TRIM(N191&amp;" "&amp;O191&amp;" "&amp;P191))</f>
        <v/>
      </c>
      <c r="V191" s="72" t="str">
        <f aca="false">IF(H191=I$2, "&lt;&gt;", "")</f>
        <v/>
      </c>
    </row>
    <row r="192" customFormat="false" ht="12.8" hidden="false" customHeight="false" outlineLevel="0" collapsed="false">
      <c r="A192" s="74"/>
      <c r="B192" s="74"/>
      <c r="C192" s="74"/>
      <c r="D192" s="27" t="str">
        <f aca="true">IF(INDIRECT("B192")=0, "", INDIRECT("B192"))</f>
        <v/>
      </c>
      <c r="E192" s="27" t="str">
        <f aca="true">IF(INDIRECT("C192")=0, "", INDIRECT("C192"))</f>
        <v/>
      </c>
      <c r="F192" s="69" t="str">
        <f aca="false">IF(M192, "", DATE(YEAR(K$2), D192, E192))</f>
        <v/>
      </c>
      <c r="G192" s="69" t="e">
        <f aca="false">DATE(YEAR(K$2)+1, D192, E192)</f>
        <v>#VALUE!</v>
      </c>
      <c r="H192" s="69" t="str">
        <f aca="false">IF(F192&gt;K$2, F192, G192)</f>
        <v/>
      </c>
      <c r="I192" s="69"/>
      <c r="J192" s="69" t="e">
        <f aca="false">YEAR(H192)</f>
        <v>#VALUE!</v>
      </c>
      <c r="K192" s="69"/>
      <c r="L192" s="69"/>
      <c r="M192" s="47" t="n">
        <f aca="false">OR(ISBLANK(D192), ISBLANK(E192), ISTEXT(D192), ISTEXT(E192))</f>
        <v>1</v>
      </c>
      <c r="N192" s="47" t="e">
        <f aca="false">IF(Q192=0, "", "1 year")</f>
        <v>#VALUE!</v>
      </c>
      <c r="O192" s="47" t="e">
        <f aca="false">IF(OR(R192=0, R192=12), "", IF(R192=1, "1 month", R192&amp;" months"))</f>
        <v>#VALUE!</v>
      </c>
      <c r="P192" s="47" t="e">
        <f aca="false">IF(S192=0, "", IF(S192=1, "1 day", S192&amp;" days"))</f>
        <v>#VALUE!</v>
      </c>
      <c r="Q192" s="70" t="e">
        <f aca="false">ORG.OPENOFFICE.YEARS(K$2, H192, 0)</f>
        <v>#VALUE!</v>
      </c>
      <c r="R192" s="70" t="e">
        <f aca="false">ORG.OPENOFFICE.MONTHS(K$2, H192, 0)</f>
        <v>#VALUE!</v>
      </c>
      <c r="S192" s="70" t="e">
        <f aca="false">IF(L$2&lt;=E192, E192-L$2, _xlfn.DAYS(H192, DATE(J192, D192-1, L$2)))</f>
        <v>#VALUE!</v>
      </c>
      <c r="T192" s="71" t="str">
        <f aca="false">IF(M192, "", H192)</f>
        <v/>
      </c>
      <c r="U192" s="28" t="str">
        <f aca="false">IF(M192, "", TRIM(N192&amp;" "&amp;O192&amp;" "&amp;P192))</f>
        <v/>
      </c>
      <c r="V192" s="72" t="str">
        <f aca="false">IF(H192=I$2, "&lt;&gt;", "")</f>
        <v/>
      </c>
    </row>
    <row r="193" customFormat="false" ht="12.8" hidden="false" customHeight="false" outlineLevel="0" collapsed="false">
      <c r="A193" s="74"/>
      <c r="B193" s="74"/>
      <c r="C193" s="74"/>
      <c r="D193" s="27" t="str">
        <f aca="true">IF(INDIRECT("B193")=0, "", INDIRECT("B193"))</f>
        <v/>
      </c>
      <c r="E193" s="27" t="str">
        <f aca="true">IF(INDIRECT("C193")=0, "", INDIRECT("C193"))</f>
        <v/>
      </c>
      <c r="F193" s="69" t="str">
        <f aca="false">IF(M193, "", DATE(YEAR(K$2), D193, E193))</f>
        <v/>
      </c>
      <c r="G193" s="69" t="e">
        <f aca="false">DATE(YEAR(K$2)+1, D193, E193)</f>
        <v>#VALUE!</v>
      </c>
      <c r="H193" s="69" t="str">
        <f aca="false">IF(F193&gt;K$2, F193, G193)</f>
        <v/>
      </c>
      <c r="I193" s="69"/>
      <c r="J193" s="69" t="e">
        <f aca="false">YEAR(H193)</f>
        <v>#VALUE!</v>
      </c>
      <c r="K193" s="69"/>
      <c r="L193" s="69"/>
      <c r="M193" s="47" t="n">
        <f aca="false">OR(ISBLANK(D193), ISBLANK(E193), ISTEXT(D193), ISTEXT(E193))</f>
        <v>1</v>
      </c>
      <c r="N193" s="47" t="e">
        <f aca="false">IF(Q193=0, "", "1 year")</f>
        <v>#VALUE!</v>
      </c>
      <c r="O193" s="47" t="e">
        <f aca="false">IF(OR(R193=0, R193=12), "", IF(R193=1, "1 month", R193&amp;" months"))</f>
        <v>#VALUE!</v>
      </c>
      <c r="P193" s="47" t="e">
        <f aca="false">IF(S193=0, "", IF(S193=1, "1 day", S193&amp;" days"))</f>
        <v>#VALUE!</v>
      </c>
      <c r="Q193" s="70" t="e">
        <f aca="false">ORG.OPENOFFICE.YEARS(K$2, H193, 0)</f>
        <v>#VALUE!</v>
      </c>
      <c r="R193" s="70" t="e">
        <f aca="false">ORG.OPENOFFICE.MONTHS(K$2, H193, 0)</f>
        <v>#VALUE!</v>
      </c>
      <c r="S193" s="70" t="e">
        <f aca="false">IF(L$2&lt;=E193, E193-L$2, _xlfn.DAYS(H193, DATE(J193, D193-1, L$2)))</f>
        <v>#VALUE!</v>
      </c>
      <c r="T193" s="71" t="str">
        <f aca="false">IF(M193, "", H193)</f>
        <v/>
      </c>
      <c r="U193" s="28" t="str">
        <f aca="false">IF(M193, "", TRIM(N193&amp;" "&amp;O193&amp;" "&amp;P193))</f>
        <v/>
      </c>
      <c r="V193" s="72" t="str">
        <f aca="false">IF(H193=I$2, "&lt;&gt;", "")</f>
        <v/>
      </c>
    </row>
    <row r="194" customFormat="false" ht="12.8" hidden="false" customHeight="false" outlineLevel="0" collapsed="false">
      <c r="A194" s="74"/>
      <c r="B194" s="74"/>
      <c r="C194" s="74"/>
      <c r="D194" s="27" t="str">
        <f aca="true">IF(INDIRECT("B194")=0, "", INDIRECT("B194"))</f>
        <v/>
      </c>
      <c r="E194" s="27" t="str">
        <f aca="true">IF(INDIRECT("C194")=0, "", INDIRECT("C194"))</f>
        <v/>
      </c>
      <c r="F194" s="69" t="str">
        <f aca="false">IF(M194, "", DATE(YEAR(K$2), D194, E194))</f>
        <v/>
      </c>
      <c r="G194" s="69" t="e">
        <f aca="false">DATE(YEAR(K$2)+1, D194, E194)</f>
        <v>#VALUE!</v>
      </c>
      <c r="H194" s="69" t="str">
        <f aca="false">IF(F194&gt;K$2, F194, G194)</f>
        <v/>
      </c>
      <c r="I194" s="69"/>
      <c r="J194" s="69" t="e">
        <f aca="false">YEAR(H194)</f>
        <v>#VALUE!</v>
      </c>
      <c r="K194" s="69"/>
      <c r="L194" s="69"/>
      <c r="M194" s="47" t="n">
        <f aca="false">OR(ISBLANK(D194), ISBLANK(E194), ISTEXT(D194), ISTEXT(E194))</f>
        <v>1</v>
      </c>
      <c r="N194" s="47" t="e">
        <f aca="false">IF(Q194=0, "", "1 year")</f>
        <v>#VALUE!</v>
      </c>
      <c r="O194" s="47" t="e">
        <f aca="false">IF(OR(R194=0, R194=12), "", IF(R194=1, "1 month", R194&amp;" months"))</f>
        <v>#VALUE!</v>
      </c>
      <c r="P194" s="47" t="e">
        <f aca="false">IF(S194=0, "", IF(S194=1, "1 day", S194&amp;" days"))</f>
        <v>#VALUE!</v>
      </c>
      <c r="Q194" s="70" t="e">
        <f aca="false">ORG.OPENOFFICE.YEARS(K$2, H194, 0)</f>
        <v>#VALUE!</v>
      </c>
      <c r="R194" s="70" t="e">
        <f aca="false">ORG.OPENOFFICE.MONTHS(K$2, H194, 0)</f>
        <v>#VALUE!</v>
      </c>
      <c r="S194" s="70" t="e">
        <f aca="false">IF(L$2&lt;=E194, E194-L$2, _xlfn.DAYS(H194, DATE(J194, D194-1, L$2)))</f>
        <v>#VALUE!</v>
      </c>
      <c r="T194" s="71" t="str">
        <f aca="false">IF(M194, "", H194)</f>
        <v/>
      </c>
      <c r="U194" s="28" t="str">
        <f aca="false">IF(M194, "", TRIM(N194&amp;" "&amp;O194&amp;" "&amp;P194))</f>
        <v/>
      </c>
      <c r="V194" s="72" t="str">
        <f aca="false">IF(H194=I$2, "&lt;&gt;", "")</f>
        <v/>
      </c>
    </row>
    <row r="195" customFormat="false" ht="12.8" hidden="false" customHeight="false" outlineLevel="0" collapsed="false">
      <c r="A195" s="74"/>
      <c r="B195" s="74"/>
      <c r="C195" s="74"/>
      <c r="D195" s="27" t="str">
        <f aca="true">IF(INDIRECT("B195")=0, "", INDIRECT("B195"))</f>
        <v/>
      </c>
      <c r="E195" s="27" t="str">
        <f aca="true">IF(INDIRECT("C195")=0, "", INDIRECT("C195"))</f>
        <v/>
      </c>
      <c r="F195" s="69" t="str">
        <f aca="false">IF(M195, "", DATE(YEAR(K$2), D195, E195))</f>
        <v/>
      </c>
      <c r="G195" s="69" t="e">
        <f aca="false">DATE(YEAR(K$2)+1, D195, E195)</f>
        <v>#VALUE!</v>
      </c>
      <c r="H195" s="69" t="str">
        <f aca="false">IF(F195&gt;K$2, F195, G195)</f>
        <v/>
      </c>
      <c r="I195" s="69"/>
      <c r="J195" s="69" t="e">
        <f aca="false">YEAR(H195)</f>
        <v>#VALUE!</v>
      </c>
      <c r="K195" s="69"/>
      <c r="L195" s="69"/>
      <c r="M195" s="47" t="n">
        <f aca="false">OR(ISBLANK(D195), ISBLANK(E195), ISTEXT(D195), ISTEXT(E195))</f>
        <v>1</v>
      </c>
      <c r="N195" s="47" t="e">
        <f aca="false">IF(Q195=0, "", "1 year")</f>
        <v>#VALUE!</v>
      </c>
      <c r="O195" s="47" t="e">
        <f aca="false">IF(OR(R195=0, R195=12), "", IF(R195=1, "1 month", R195&amp;" months"))</f>
        <v>#VALUE!</v>
      </c>
      <c r="P195" s="47" t="e">
        <f aca="false">IF(S195=0, "", IF(S195=1, "1 day", S195&amp;" days"))</f>
        <v>#VALUE!</v>
      </c>
      <c r="Q195" s="70" t="e">
        <f aca="false">ORG.OPENOFFICE.YEARS(K$2, H195, 0)</f>
        <v>#VALUE!</v>
      </c>
      <c r="R195" s="70" t="e">
        <f aca="false">ORG.OPENOFFICE.MONTHS(K$2, H195, 0)</f>
        <v>#VALUE!</v>
      </c>
      <c r="S195" s="70" t="e">
        <f aca="false">IF(L$2&lt;=E195, E195-L$2, _xlfn.DAYS(H195, DATE(J195, D195-1, L$2)))</f>
        <v>#VALUE!</v>
      </c>
      <c r="T195" s="71" t="str">
        <f aca="false">IF(M195, "", H195)</f>
        <v/>
      </c>
      <c r="U195" s="28" t="str">
        <f aca="false">IF(M195, "", TRIM(N195&amp;" "&amp;O195&amp;" "&amp;P195))</f>
        <v/>
      </c>
      <c r="V195" s="72" t="str">
        <f aca="false">IF(H195=I$2, "&lt;&gt;", "")</f>
        <v/>
      </c>
    </row>
    <row r="196" customFormat="false" ht="12.8" hidden="false" customHeight="false" outlineLevel="0" collapsed="false">
      <c r="A196" s="74"/>
      <c r="B196" s="74"/>
      <c r="C196" s="74"/>
      <c r="D196" s="27" t="str">
        <f aca="true">IF(INDIRECT("B196")=0, "", INDIRECT("B196"))</f>
        <v/>
      </c>
      <c r="E196" s="27" t="str">
        <f aca="true">IF(INDIRECT("C196")=0, "", INDIRECT("C196"))</f>
        <v/>
      </c>
      <c r="F196" s="69" t="str">
        <f aca="false">IF(M196, "", DATE(YEAR(K$2), D196, E196))</f>
        <v/>
      </c>
      <c r="G196" s="69" t="e">
        <f aca="false">DATE(YEAR(K$2)+1, D196, E196)</f>
        <v>#VALUE!</v>
      </c>
      <c r="H196" s="69" t="str">
        <f aca="false">IF(F196&gt;K$2, F196, G196)</f>
        <v/>
      </c>
      <c r="I196" s="69"/>
      <c r="J196" s="69" t="e">
        <f aca="false">YEAR(H196)</f>
        <v>#VALUE!</v>
      </c>
      <c r="K196" s="69"/>
      <c r="L196" s="69"/>
      <c r="M196" s="47" t="n">
        <f aca="false">OR(ISBLANK(D196), ISBLANK(E196), ISTEXT(D196), ISTEXT(E196))</f>
        <v>1</v>
      </c>
      <c r="N196" s="47" t="e">
        <f aca="false">IF(Q196=0, "", "1 year")</f>
        <v>#VALUE!</v>
      </c>
      <c r="O196" s="47" t="e">
        <f aca="false">IF(OR(R196=0, R196=12), "", IF(R196=1, "1 month", R196&amp;" months"))</f>
        <v>#VALUE!</v>
      </c>
      <c r="P196" s="47" t="e">
        <f aca="false">IF(S196=0, "", IF(S196=1, "1 day", S196&amp;" days"))</f>
        <v>#VALUE!</v>
      </c>
      <c r="Q196" s="70" t="e">
        <f aca="false">ORG.OPENOFFICE.YEARS(K$2, H196, 0)</f>
        <v>#VALUE!</v>
      </c>
      <c r="R196" s="70" t="e">
        <f aca="false">ORG.OPENOFFICE.MONTHS(K$2, H196, 0)</f>
        <v>#VALUE!</v>
      </c>
      <c r="S196" s="70" t="e">
        <f aca="false">IF(L$2&lt;=E196, E196-L$2, _xlfn.DAYS(H196, DATE(J196, D196-1, L$2)))</f>
        <v>#VALUE!</v>
      </c>
      <c r="T196" s="71" t="str">
        <f aca="false">IF(M196, "", H196)</f>
        <v/>
      </c>
      <c r="U196" s="28" t="str">
        <f aca="false">IF(M196, "", TRIM(N196&amp;" "&amp;O196&amp;" "&amp;P196))</f>
        <v/>
      </c>
      <c r="V196" s="72" t="str">
        <f aca="false">IF(H196=I$2, "&lt;&gt;", "")</f>
        <v/>
      </c>
    </row>
    <row r="197" customFormat="false" ht="12.8" hidden="false" customHeight="false" outlineLevel="0" collapsed="false">
      <c r="A197" s="74"/>
      <c r="B197" s="74"/>
      <c r="C197" s="74"/>
      <c r="D197" s="27" t="str">
        <f aca="true">IF(INDIRECT("B197")=0, "", INDIRECT("B197"))</f>
        <v/>
      </c>
      <c r="E197" s="27" t="str">
        <f aca="true">IF(INDIRECT("C197")=0, "", INDIRECT("C197"))</f>
        <v/>
      </c>
      <c r="F197" s="69" t="str">
        <f aca="false">IF(M197, "", DATE(YEAR(K$2), D197, E197))</f>
        <v/>
      </c>
      <c r="G197" s="69" t="e">
        <f aca="false">DATE(YEAR(K$2)+1, D197, E197)</f>
        <v>#VALUE!</v>
      </c>
      <c r="H197" s="69" t="str">
        <f aca="false">IF(F197&gt;K$2, F197, G197)</f>
        <v/>
      </c>
      <c r="I197" s="69"/>
      <c r="J197" s="69" t="e">
        <f aca="false">YEAR(H197)</f>
        <v>#VALUE!</v>
      </c>
      <c r="K197" s="69"/>
      <c r="L197" s="69"/>
      <c r="M197" s="47" t="n">
        <f aca="false">OR(ISBLANK(D197), ISBLANK(E197), ISTEXT(D197), ISTEXT(E197))</f>
        <v>1</v>
      </c>
      <c r="N197" s="47" t="e">
        <f aca="false">IF(Q197=0, "", "1 year")</f>
        <v>#VALUE!</v>
      </c>
      <c r="O197" s="47" t="e">
        <f aca="false">IF(OR(R197=0, R197=12), "", IF(R197=1, "1 month", R197&amp;" months"))</f>
        <v>#VALUE!</v>
      </c>
      <c r="P197" s="47" t="e">
        <f aca="false">IF(S197=0, "", IF(S197=1, "1 day", S197&amp;" days"))</f>
        <v>#VALUE!</v>
      </c>
      <c r="Q197" s="70" t="e">
        <f aca="false">ORG.OPENOFFICE.YEARS(K$2, H197, 0)</f>
        <v>#VALUE!</v>
      </c>
      <c r="R197" s="70" t="e">
        <f aca="false">ORG.OPENOFFICE.MONTHS(K$2, H197, 0)</f>
        <v>#VALUE!</v>
      </c>
      <c r="S197" s="70" t="e">
        <f aca="false">IF(L$2&lt;=E197, E197-L$2, _xlfn.DAYS(H197, DATE(J197, D197-1, L$2)))</f>
        <v>#VALUE!</v>
      </c>
      <c r="T197" s="71" t="str">
        <f aca="false">IF(M197, "", H197)</f>
        <v/>
      </c>
      <c r="U197" s="28" t="str">
        <f aca="false">IF(M197, "", TRIM(N197&amp;" "&amp;O197&amp;" "&amp;P197))</f>
        <v/>
      </c>
      <c r="V197" s="72" t="str">
        <f aca="false">IF(H197=I$2, "&lt;&gt;", "")</f>
        <v/>
      </c>
    </row>
    <row r="198" customFormat="false" ht="12.8" hidden="false" customHeight="false" outlineLevel="0" collapsed="false">
      <c r="A198" s="74"/>
      <c r="B198" s="74"/>
      <c r="C198" s="74"/>
      <c r="D198" s="27" t="str">
        <f aca="true">IF(INDIRECT("B198")=0, "", INDIRECT("B198"))</f>
        <v/>
      </c>
      <c r="E198" s="27" t="str">
        <f aca="true">IF(INDIRECT("C198")=0, "", INDIRECT("C198"))</f>
        <v/>
      </c>
      <c r="F198" s="69" t="str">
        <f aca="false">IF(M198, "", DATE(YEAR(K$2), D198, E198))</f>
        <v/>
      </c>
      <c r="G198" s="69" t="e">
        <f aca="false">DATE(YEAR(K$2)+1, D198, E198)</f>
        <v>#VALUE!</v>
      </c>
      <c r="H198" s="69" t="str">
        <f aca="false">IF(F198&gt;K$2, F198, G198)</f>
        <v/>
      </c>
      <c r="I198" s="69"/>
      <c r="J198" s="69" t="e">
        <f aca="false">YEAR(H198)</f>
        <v>#VALUE!</v>
      </c>
      <c r="K198" s="69"/>
      <c r="L198" s="69"/>
      <c r="M198" s="47" t="n">
        <f aca="false">OR(ISBLANK(D198), ISBLANK(E198), ISTEXT(D198), ISTEXT(E198))</f>
        <v>1</v>
      </c>
      <c r="N198" s="47" t="e">
        <f aca="false">IF(Q198=0, "", "1 year")</f>
        <v>#VALUE!</v>
      </c>
      <c r="O198" s="47" t="e">
        <f aca="false">IF(OR(R198=0, R198=12), "", IF(R198=1, "1 month", R198&amp;" months"))</f>
        <v>#VALUE!</v>
      </c>
      <c r="P198" s="47" t="e">
        <f aca="false">IF(S198=0, "", IF(S198=1, "1 day", S198&amp;" days"))</f>
        <v>#VALUE!</v>
      </c>
      <c r="Q198" s="70" t="e">
        <f aca="false">ORG.OPENOFFICE.YEARS(K$2, H198, 0)</f>
        <v>#VALUE!</v>
      </c>
      <c r="R198" s="70" t="e">
        <f aca="false">ORG.OPENOFFICE.MONTHS(K$2, H198, 0)</f>
        <v>#VALUE!</v>
      </c>
      <c r="S198" s="70" t="e">
        <f aca="false">IF(L$2&lt;=E198, E198-L$2, _xlfn.DAYS(H198, DATE(J198, D198-1, L$2)))</f>
        <v>#VALUE!</v>
      </c>
      <c r="T198" s="71" t="str">
        <f aca="false">IF(M198, "", H198)</f>
        <v/>
      </c>
      <c r="U198" s="28" t="str">
        <f aca="false">IF(M198, "", TRIM(N198&amp;" "&amp;O198&amp;" "&amp;P198))</f>
        <v/>
      </c>
      <c r="V198" s="72" t="str">
        <f aca="false">IF(H198=I$2, "&lt;&gt;", "")</f>
        <v/>
      </c>
    </row>
    <row r="199" customFormat="false" ht="12.8" hidden="false" customHeight="false" outlineLevel="0" collapsed="false">
      <c r="A199" s="74"/>
      <c r="B199" s="74"/>
      <c r="C199" s="74"/>
      <c r="D199" s="27" t="str">
        <f aca="true">IF(INDIRECT("B199")=0, "", INDIRECT("B199"))</f>
        <v/>
      </c>
      <c r="E199" s="27" t="str">
        <f aca="true">IF(INDIRECT("C199")=0, "", INDIRECT("C199"))</f>
        <v/>
      </c>
      <c r="F199" s="69" t="str">
        <f aca="false">IF(M199, "", DATE(YEAR(K$2), D199, E199))</f>
        <v/>
      </c>
      <c r="G199" s="69" t="e">
        <f aca="false">DATE(YEAR(K$2)+1, D199, E199)</f>
        <v>#VALUE!</v>
      </c>
      <c r="H199" s="69" t="str">
        <f aca="false">IF(F199&gt;K$2, F199, G199)</f>
        <v/>
      </c>
      <c r="I199" s="69"/>
      <c r="J199" s="69" t="e">
        <f aca="false">YEAR(H199)</f>
        <v>#VALUE!</v>
      </c>
      <c r="K199" s="69"/>
      <c r="L199" s="69"/>
      <c r="M199" s="47" t="n">
        <f aca="false">OR(ISBLANK(D199), ISBLANK(E199), ISTEXT(D199), ISTEXT(E199))</f>
        <v>1</v>
      </c>
      <c r="N199" s="47" t="e">
        <f aca="false">IF(Q199=0, "", "1 year")</f>
        <v>#VALUE!</v>
      </c>
      <c r="O199" s="47" t="e">
        <f aca="false">IF(OR(R199=0, R199=12), "", IF(R199=1, "1 month", R199&amp;" months"))</f>
        <v>#VALUE!</v>
      </c>
      <c r="P199" s="47" t="e">
        <f aca="false">IF(S199=0, "", IF(S199=1, "1 day", S199&amp;" days"))</f>
        <v>#VALUE!</v>
      </c>
      <c r="Q199" s="70" t="e">
        <f aca="false">ORG.OPENOFFICE.YEARS(K$2, H199, 0)</f>
        <v>#VALUE!</v>
      </c>
      <c r="R199" s="70" t="e">
        <f aca="false">ORG.OPENOFFICE.MONTHS(K$2, H199, 0)</f>
        <v>#VALUE!</v>
      </c>
      <c r="S199" s="70" t="e">
        <f aca="false">IF(L$2&lt;=E199, E199-L$2, _xlfn.DAYS(H199, DATE(J199, D199-1, L$2)))</f>
        <v>#VALUE!</v>
      </c>
      <c r="T199" s="71" t="str">
        <f aca="false">IF(M199, "", H199)</f>
        <v/>
      </c>
      <c r="U199" s="28" t="str">
        <f aca="false">IF(M199, "", TRIM(N199&amp;" "&amp;O199&amp;" "&amp;P199))</f>
        <v/>
      </c>
      <c r="V199" s="72" t="str">
        <f aca="false">IF(H199=I$2, "&lt;&gt;", "")</f>
        <v/>
      </c>
    </row>
    <row r="200" customFormat="false" ht="12.8" hidden="false" customHeight="false" outlineLevel="0" collapsed="false">
      <c r="A200" s="74"/>
      <c r="B200" s="74"/>
      <c r="C200" s="74"/>
      <c r="D200" s="27" t="str">
        <f aca="true">IF(INDIRECT("B200")=0, "", INDIRECT("B200"))</f>
        <v/>
      </c>
      <c r="E200" s="27" t="str">
        <f aca="true">IF(INDIRECT("C200")=0, "", INDIRECT("C200"))</f>
        <v/>
      </c>
      <c r="F200" s="69" t="str">
        <f aca="false">IF(M200, "", DATE(YEAR(K$2), D200, E200))</f>
        <v/>
      </c>
      <c r="G200" s="69" t="e">
        <f aca="false">DATE(YEAR(K$2)+1, D200, E200)</f>
        <v>#VALUE!</v>
      </c>
      <c r="H200" s="69" t="str">
        <f aca="false">IF(F200&gt;K$2, F200, G200)</f>
        <v/>
      </c>
      <c r="I200" s="69"/>
      <c r="J200" s="69" t="e">
        <f aca="false">YEAR(H200)</f>
        <v>#VALUE!</v>
      </c>
      <c r="K200" s="69"/>
      <c r="L200" s="69"/>
      <c r="M200" s="47" t="n">
        <f aca="false">OR(ISBLANK(D200), ISBLANK(E200), ISTEXT(D200), ISTEXT(E200))</f>
        <v>1</v>
      </c>
      <c r="N200" s="47" t="e">
        <f aca="false">IF(Q200=0, "", "1 year")</f>
        <v>#VALUE!</v>
      </c>
      <c r="O200" s="47" t="e">
        <f aca="false">IF(OR(R200=0, R200=12), "", IF(R200=1, "1 month", R200&amp;" months"))</f>
        <v>#VALUE!</v>
      </c>
      <c r="P200" s="47" t="e">
        <f aca="false">IF(S200=0, "", IF(S200=1, "1 day", S200&amp;" days"))</f>
        <v>#VALUE!</v>
      </c>
      <c r="Q200" s="70" t="e">
        <f aca="false">ORG.OPENOFFICE.YEARS(K$2, H200, 0)</f>
        <v>#VALUE!</v>
      </c>
      <c r="R200" s="70" t="e">
        <f aca="false">ORG.OPENOFFICE.MONTHS(K$2, H200, 0)</f>
        <v>#VALUE!</v>
      </c>
      <c r="S200" s="70" t="e">
        <f aca="false">IF(L$2&lt;=E200, E200-L$2, _xlfn.DAYS(H200, DATE(J200, D200-1, L$2)))</f>
        <v>#VALUE!</v>
      </c>
      <c r="T200" s="71" t="str">
        <f aca="false">IF(M200, "", H200)</f>
        <v/>
      </c>
      <c r="U200" s="28" t="str">
        <f aca="false">IF(M200, "", TRIM(N200&amp;" "&amp;O200&amp;" "&amp;P200))</f>
        <v/>
      </c>
      <c r="V200" s="72" t="str">
        <f aca="false">IF(H200=I$2, "&lt;&gt;", "")</f>
        <v/>
      </c>
    </row>
    <row r="201" customFormat="false" ht="12.8" hidden="false" customHeight="false" outlineLevel="0" collapsed="false">
      <c r="A201" s="74"/>
      <c r="B201" s="74"/>
      <c r="C201" s="74"/>
      <c r="D201" s="27" t="str">
        <f aca="true">IF(INDIRECT("B201")=0, "", INDIRECT("B201"))</f>
        <v/>
      </c>
      <c r="E201" s="27" t="str">
        <f aca="true">IF(INDIRECT("C201")=0, "", INDIRECT("C201"))</f>
        <v/>
      </c>
      <c r="F201" s="69" t="str">
        <f aca="false">IF(M201, "", DATE(YEAR(K$2), D201, E201))</f>
        <v/>
      </c>
      <c r="G201" s="69" t="e">
        <f aca="false">DATE(YEAR(K$2)+1, D201, E201)</f>
        <v>#VALUE!</v>
      </c>
      <c r="H201" s="69" t="str">
        <f aca="false">IF(F201&gt;K$2, F201, G201)</f>
        <v/>
      </c>
      <c r="I201" s="69"/>
      <c r="J201" s="69" t="e">
        <f aca="false">YEAR(H201)</f>
        <v>#VALUE!</v>
      </c>
      <c r="K201" s="69"/>
      <c r="L201" s="69"/>
      <c r="M201" s="47" t="n">
        <f aca="false">OR(ISBLANK(D201), ISBLANK(E201), ISTEXT(D201), ISTEXT(E201))</f>
        <v>1</v>
      </c>
      <c r="N201" s="47" t="e">
        <f aca="false">IF(Q201=0, "", "1 year")</f>
        <v>#VALUE!</v>
      </c>
      <c r="O201" s="47" t="e">
        <f aca="false">IF(OR(R201=0, R201=12), "", IF(R201=1, "1 month", R201&amp;" months"))</f>
        <v>#VALUE!</v>
      </c>
      <c r="P201" s="47" t="e">
        <f aca="false">IF(S201=0, "", IF(S201=1, "1 day", S201&amp;" days"))</f>
        <v>#VALUE!</v>
      </c>
      <c r="Q201" s="70" t="e">
        <f aca="false">ORG.OPENOFFICE.YEARS(K$2, H201, 0)</f>
        <v>#VALUE!</v>
      </c>
      <c r="R201" s="70" t="e">
        <f aca="false">ORG.OPENOFFICE.MONTHS(K$2, H201, 0)</f>
        <v>#VALUE!</v>
      </c>
      <c r="S201" s="70" t="e">
        <f aca="false">IF(L$2&lt;=E201, E201-L$2, _xlfn.DAYS(H201, DATE(J201, D201-1, L$2)))</f>
        <v>#VALUE!</v>
      </c>
      <c r="T201" s="71" t="str">
        <f aca="false">IF(M201, "", H201)</f>
        <v/>
      </c>
      <c r="U201" s="28" t="str">
        <f aca="false">IF(M201, "", TRIM(N201&amp;" "&amp;O201&amp;" "&amp;P201))</f>
        <v/>
      </c>
      <c r="V201" s="72" t="str">
        <f aca="false">IF(H201=I$2, "&lt;&gt;", "")</f>
        <v/>
      </c>
    </row>
  </sheetData>
  <sheetProtection sheet="true" objects="true" scenarios="true" selectLockedCells="true"/>
  <dataValidations count="2">
    <dataValidation allowBlank="true" error="Enter a number between 1 and 12" errorTitle="Invalid Input" operator="between" showDropDown="false" showErrorMessage="true" showInputMessage="false" sqref="B2:B101" type="whole">
      <formula1>1</formula1>
      <formula2>12</formula2>
    </dataValidation>
    <dataValidation allowBlank="true" error="Enter a number between 1 and 31" errorTitle="Invalid Input" operator="between" showDropDown="false" showErrorMessage="true" showInputMessage="false" sqref="C2:C101" type="whole">
      <formula1>1</formula1>
      <formula2>31</formula2>
    </dataValidation>
  </dataValidations>
  <hyperlinks>
    <hyperlink ref="X3" r:id="rId1" display="http://www.justwebware.com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2023-09-04T08:53:49Z</dcterms:created>
  <dc:creator/>
  <dc:description>TimeDiary is a spreadsheet application that functions as a personal database of time related information.</dc:description>
  <cp:keywords>Time Date Log Diary</cp:keywords>
  <dc:language>en-US</dc:language>
  <cp:lastModifiedBy/>
  <cp:revision>1</cp:revision>
  <dc:subject>Time Duration Calculator</dc:subject>
  <dc:title>TimeDiary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</Properties>
</file>