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lockWindows="false"/>
  <bookViews>
    <workbookView showHorizontalScroll="true" showVerticalScroll="true" showSheetTabs="true" xWindow="0" yWindow="0" windowWidth="16384" windowHeight="8192" tabRatio="600" firstSheet="0" activeTab="0"/>
  </bookViews>
  <sheets>
    <sheet name="Jan_Mar" sheetId="1" state="visible" r:id="rId2"/>
    <sheet name="Apr_Jun" sheetId="2" state="visible" r:id="rId3"/>
    <sheet name="Jul_Sep" sheetId="3" state="visible" r:id="rId4"/>
    <sheet name="Oct_Dec" sheetId="4" state="visible" r:id="rId5"/>
  </sheets>
  <definedNames>
    <definedName function="false" hidden="false" localSheetId="1" name="_xlnm.Print_Area" vbProcedure="false">Apr_Jun!$A$2:$AM$14</definedName>
    <definedName function="false" hidden="false" localSheetId="0" name="_xlnm.Print_Area" vbProcedure="false">Jan_Mar!$C$2:$AO$15</definedName>
    <definedName function="false" hidden="false" localSheetId="2" name="_xlnm.Print_Area" vbProcedure="false">Jul_Sep!$A$2:$AM$14</definedName>
    <definedName function="false" hidden="false" localSheetId="3" name="_xlnm.Print_Area" vbProcedure="false">Oct_Dec!$A$2:$AN$14</definedName>
    <definedName function="false" hidden="false" name="Apr_1st_Day" vbProcedure="false">Jan_Mar!$B$24</definedName>
    <definedName function="false" hidden="false" name="Aug_1st_Day" vbProcedure="false">Jan_Mar!$B$40</definedName>
    <definedName function="false" hidden="false" name="Dec_1st_Day" vbProcedure="false">Jan_Mar!$B$53</definedName>
    <definedName function="false" hidden="false" name="Feb_1st_Day" vbProcedure="false">Jan_Mar!$B$16</definedName>
    <definedName function="false" hidden="false" name="Feb_Length" vbProcedure="false">Jan_Mar!$B$54</definedName>
    <definedName function="false" hidden="false" name="Jan_1st_Day" vbProcedure="false">Jan_Mar!$B$12</definedName>
    <definedName function="false" hidden="false" name="Jul_1st_Day" vbProcedure="false">Jan_Mar!$B$36</definedName>
    <definedName function="false" hidden="false" name="Jun_1st_Day" vbProcedure="false">Jan_Mar!$B$32</definedName>
    <definedName function="false" hidden="false" name="Mar_1st_Day" vbProcedure="false">Jan_Mar!$B$20</definedName>
    <definedName function="false" hidden="false" name="May_1st_Day" vbProcedure="false">Jan_Mar!$B$28</definedName>
    <definedName function="false" hidden="false" name="Nov_1st_Day" vbProcedure="false">Jan_Mar!$B$52</definedName>
    <definedName function="false" hidden="false" name="Oct_1st_Day" vbProcedure="false">Jan_Mar!$B$48</definedName>
    <definedName function="false" hidden="false" name="Sep_1st_Day" vbProcedure="false">Jan_Mar!$B$44</definedName>
    <definedName function="false" hidden="false" name="This_Month" vbProcedure="false">Jan_Mar!$B$4</definedName>
    <definedName function="false" hidden="false" name="This_Year" vbProcedure="false">Jan_Mar!$B$3</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<sst xmlns="http://schemas.openxmlformats.org/spreadsheetml/2006/main" count="185" uniqueCount="33">
  <si>
    <t xml:space="preserve">This_Year</t>
  </si>
  <si>
    <t xml:space="preserve">S</t>
  </si>
  <si>
    <t xml:space="preserve">M</t>
  </si>
  <si>
    <t xml:space="preserve">T</t>
  </si>
  <si>
    <t xml:space="preserve">W</t>
  </si>
  <si>
    <t xml:space="preserve">F</t>
  </si>
  <si>
    <t xml:space="preserve">Jan_Month</t>
  </si>
  <si>
    <t xml:space="preserve">Jan</t>
  </si>
  <si>
    <t xml:space="preserve">This_Day</t>
  </si>
  <si>
    <t xml:space="preserve">Feb</t>
  </si>
  <si>
    <t xml:space="preserve">Jan_1st_Day</t>
  </si>
  <si>
    <t xml:space="preserve">Mar</t>
  </si>
  <si>
    <t xml:space="preserve">Feb_1st_Day</t>
  </si>
  <si>
    <t xml:space="preserve">Apr</t>
  </si>
  <si>
    <t xml:space="preserve">Mar_1st_Day</t>
  </si>
  <si>
    <t xml:space="preserve">May</t>
  </si>
  <si>
    <t xml:space="preserve">Apr_1st_Day</t>
  </si>
  <si>
    <t xml:space="preserve">Jun</t>
  </si>
  <si>
    <t xml:space="preserve">May_1st_Day</t>
  </si>
  <si>
    <t xml:space="preserve">Jul</t>
  </si>
  <si>
    <t xml:space="preserve">Jun_1st_Day</t>
  </si>
  <si>
    <t xml:space="preserve">Aug</t>
  </si>
  <si>
    <t xml:space="preserve">Jul_1st_Day</t>
  </si>
  <si>
    <t xml:space="preserve">Sep</t>
  </si>
  <si>
    <t xml:space="preserve">Aug_1st_Day</t>
  </si>
  <si>
    <t xml:space="preserve">Oct</t>
  </si>
  <si>
    <t xml:space="preserve">Sep_1st_Day</t>
  </si>
  <si>
    <t xml:space="preserve">Nov</t>
  </si>
  <si>
    <t xml:space="preserve">Oct_1st_Day</t>
  </si>
  <si>
    <t xml:space="preserve">Dec</t>
  </si>
  <si>
    <t xml:space="preserve">Nov_1st_Day</t>
  </si>
  <si>
    <t xml:space="preserve">Dec_1st_Day</t>
  </si>
  <si>
    <t xml:space="preserve">Feb_Length</t>
  </si>
</sst>
</file>

<file path=xl/styles.xml><?xml version="1.0" encoding="utf-8"?>
<styleSheet xmlns="http://schemas.openxmlformats.org/spreadsheetml/2006/main">
  <numFmts count="2">
    <numFmt numFmtId="164" formatCode="General"/>
    <numFmt numFmtId="165" formatCode="[$£-809]#,##0.00;[RED]\-[$£-809]#,##0.00"/>
  </numFmts>
  <fonts count="8">
    <font>
      <sz val="10"/>
      <name val="Times New Roman"/>
      <family val="0"/>
    </font>
    <font>
      <sz val="10"/>
      <name val="Arial"/>
      <family val="0"/>
    </font>
    <font>
      <sz val="10"/>
      <name val="Arial"/>
      <family val="0"/>
    </font>
    <font>
      <sz val="10"/>
      <name val="Arial"/>
      <family val="0"/>
    </font>
    <font>
      <b val="true"/>
      <i val="true"/>
      <u val="single"/>
      <sz val="10"/>
      <name val="Times New Roman"/>
      <family val="0"/>
    </font>
    <font>
      <b val="true"/>
      <i val="true"/>
      <sz val="16"/>
      <name val="Times New Roman"/>
      <family val="0"/>
    </font>
    <font>
      <b val="true"/>
      <sz val="24"/>
      <name val="Arial"/>
      <family val="2"/>
    </font>
    <font>
      <sz val="10"/>
      <color rgb="FFFFFFFF"/>
      <name val="Arial"/>
      <family val="2"/>
    </font>
  </fonts>
  <fills count="3">
    <fill>
      <patternFill patternType="none"/>
    </fill>
    <fill>
      <patternFill patternType="gray125"/>
    </fill>
    <fill>
      <patternFill patternType="solid">
        <fgColor rgb="FFFF0000"/>
        <bgColor rgb="FF993300"/>
      </patternFill>
    </fill>
  </fills>
  <borders count="14">
    <border diagonalUp="false" diagonalDown="false">
      <left/>
      <right/>
      <top/>
      <bottom/>
      <diagonal/>
    </border>
    <border diagonalUp="false" diagonalDown="false">
      <left style="thick"/>
      <right style="thick"/>
      <top style="thick"/>
      <bottom/>
      <diagonal/>
    </border>
    <border diagonalUp="false" diagonalDown="false">
      <left/>
      <right/>
      <top style="thick"/>
      <bottom/>
      <diagonal/>
    </border>
    <border diagonalUp="false" diagonalDown="false">
      <left/>
      <right style="thick"/>
      <top style="thick"/>
      <bottom/>
      <diagonal/>
    </border>
    <border diagonalUp="false" diagonalDown="false">
      <left style="thick"/>
      <right style="thick"/>
      <top/>
      <bottom style="thick"/>
      <diagonal/>
    </border>
    <border diagonalUp="false" diagonalDown="false">
      <left/>
      <right style="thick"/>
      <top/>
      <bottom/>
      <diagonal/>
    </border>
    <border diagonalUp="false" diagonalDown="false">
      <left style="thin"/>
      <right style="thin"/>
      <top style="thin"/>
      <bottom style="thin"/>
      <diagonal/>
    </border>
    <border diagonalUp="false" diagonalDown="false">
      <left style="thin"/>
      <right style="thick"/>
      <top style="thin"/>
      <bottom style="thin"/>
      <diagonal/>
    </border>
    <border diagonalUp="false" diagonalDown="false">
      <left style="thick"/>
      <right style="thick"/>
      <top/>
      <bottom/>
      <diagonal/>
    </border>
    <border diagonalUp="false" diagonalDown="false">
      <left style="thin"/>
      <right style="thin"/>
      <top style="thin"/>
      <bottom style="thick"/>
      <diagonal/>
    </border>
    <border diagonalUp="false" diagonalDown="false">
      <left style="thin"/>
      <right style="thick"/>
      <top style="thin"/>
      <bottom style="thick"/>
      <diagonal/>
    </border>
    <border diagonalUp="false" diagonalDown="false">
      <left style="thin"/>
      <right style="thin"/>
      <top style="thick"/>
      <bottom style="thin"/>
      <diagonal/>
    </border>
    <border diagonalUp="false" diagonalDown="false">
      <left style="thin"/>
      <right style="thick"/>
      <top style="thick"/>
      <bottom style="thin"/>
      <diagonal/>
    </border>
    <border diagonalUp="false" diagonalDown="false">
      <left/>
      <right/>
      <top/>
      <bottom style="thick"/>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6" fillId="0" borderId="1" xfId="0" applyFont="true" applyBorder="true" applyAlignment="true" applyProtection="true">
      <alignment horizontal="general" vertical="top" textRotation="0" wrapText="false" indent="0" shrinkToFit="false"/>
      <protection locked="true" hidden="false"/>
    </xf>
    <xf numFmtId="164" fontId="0" fillId="0" borderId="2" xfId="0" applyFont="false" applyBorder="true" applyAlignment="false" applyProtection="true">
      <alignment horizontal="general" vertical="bottom" textRotation="0" wrapText="false" indent="0" shrinkToFit="false"/>
      <protection locked="true" hidden="false"/>
    </xf>
    <xf numFmtId="164" fontId="0" fillId="0" borderId="3" xfId="0" applyFont="false" applyBorder="true" applyAlignment="false" applyProtection="true">
      <alignment horizontal="general"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false" hidden="false"/>
    </xf>
    <xf numFmtId="164" fontId="0" fillId="0" borderId="4" xfId="0" applyFont="false" applyBorder="true" applyAlignment="false" applyProtection="true">
      <alignment horizontal="general"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true" hidden="false"/>
    </xf>
    <xf numFmtId="164" fontId="0" fillId="0" borderId="5" xfId="0" applyFont="true" applyBorder="true" applyAlignment="fals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top" textRotation="0" wrapText="false" indent="0" shrinkToFit="false"/>
      <protection locked="true" hidden="false"/>
    </xf>
    <xf numFmtId="164" fontId="0" fillId="0" borderId="1" xfId="0" applyFont="true" applyBorder="true" applyAlignment="true" applyProtection="true">
      <alignment horizontal="general" vertical="top" textRotation="0" wrapText="false" indent="0" shrinkToFit="false"/>
      <protection locked="true" hidden="false"/>
    </xf>
    <xf numFmtId="164" fontId="7" fillId="2" borderId="6" xfId="0" applyFont="true" applyBorder="true" applyAlignment="true" applyProtection="true">
      <alignment horizontal="center" vertical="center" textRotation="0" wrapText="false" indent="0" shrinkToFit="false"/>
      <protection locked="true" hidden="false"/>
    </xf>
    <xf numFmtId="164" fontId="0" fillId="0" borderId="6" xfId="0" applyFont="false" applyBorder="true" applyAlignment="true" applyProtection="true">
      <alignment horizontal="center" vertical="center" textRotation="0" wrapText="false" indent="0" shrinkToFit="false"/>
      <protection locked="true" hidden="false"/>
    </xf>
    <xf numFmtId="164" fontId="0" fillId="0" borderId="7" xfId="0" applyFont="false" applyBorder="tru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top" textRotation="0" wrapText="false" indent="0" shrinkToFit="false"/>
      <protection locked="false" hidden="false"/>
    </xf>
    <xf numFmtId="164" fontId="0" fillId="0" borderId="8" xfId="0" applyFont="false" applyBorder="true" applyAlignment="true" applyProtection="true">
      <alignment horizontal="general" vertical="top" textRotation="0" wrapText="false" indent="0" shrinkToFit="false"/>
      <protection locked="false" hidden="false"/>
    </xf>
    <xf numFmtId="164" fontId="7" fillId="2" borderId="6" xfId="0" applyFont="true" applyBorder="true" applyAlignment="true" applyProtection="true">
      <alignment horizontal="center" vertical="center" textRotation="0" wrapText="false" indent="0" shrinkToFit="false"/>
      <protection locked="false" hidden="false"/>
    </xf>
    <xf numFmtId="164" fontId="0" fillId="0" borderId="6" xfId="0" applyFont="false" applyBorder="true" applyAlignment="true" applyProtection="true">
      <alignment horizontal="center" vertical="center" textRotation="0" wrapText="false" indent="0" shrinkToFit="false"/>
      <protection locked="false" hidden="false"/>
    </xf>
    <xf numFmtId="164" fontId="0" fillId="0" borderId="7" xfId="0" applyFont="false" applyBorder="true" applyAlignment="true" applyProtection="true">
      <alignment horizontal="center" vertical="center" textRotation="0" wrapText="false" indent="0" shrinkToFit="false"/>
      <protection locked="false" hidden="false"/>
    </xf>
    <xf numFmtId="164" fontId="0" fillId="0" borderId="8" xfId="0" applyFont="false" applyBorder="true" applyAlignment="true" applyProtection="true">
      <alignment horizontal="right" vertical="top" textRotation="0" wrapText="false" indent="0" shrinkToFit="false"/>
      <protection locked="false" hidden="false"/>
    </xf>
    <xf numFmtId="164" fontId="0" fillId="0" borderId="8" xfId="0" applyFont="true" applyBorder="true" applyAlignment="true" applyProtection="true">
      <alignment horizontal="general" vertical="top" textRotation="0" wrapText="false" indent="0" shrinkToFit="false"/>
      <protection locked="true" hidden="false"/>
    </xf>
    <xf numFmtId="164" fontId="0" fillId="0" borderId="4" xfId="0" applyFont="false" applyBorder="true" applyAlignment="true" applyProtection="true">
      <alignment horizontal="right" vertical="top" textRotation="0" wrapText="false" indent="0" shrinkToFit="false"/>
      <protection locked="false" hidden="false"/>
    </xf>
    <xf numFmtId="164" fontId="7" fillId="2" borderId="9" xfId="0" applyFont="true" applyBorder="true" applyAlignment="true" applyProtection="true">
      <alignment horizontal="center" vertical="center" textRotation="0" wrapText="false" indent="0" shrinkToFit="false"/>
      <protection locked="false" hidden="false"/>
    </xf>
    <xf numFmtId="164" fontId="0" fillId="0" borderId="9" xfId="0" applyFont="false" applyBorder="true" applyAlignment="true" applyProtection="true">
      <alignment horizontal="center" vertical="center" textRotation="0" wrapText="false" indent="0" shrinkToFit="false"/>
      <protection locked="false" hidden="false"/>
    </xf>
    <xf numFmtId="164" fontId="0" fillId="0" borderId="10" xfId="0" applyFont="false" applyBorder="true" applyAlignment="true" applyProtection="true">
      <alignment horizontal="center" vertical="center" textRotation="0" wrapText="false" indent="0" shrinkToFit="false"/>
      <protection locked="false" hidden="false"/>
    </xf>
    <xf numFmtId="164" fontId="0" fillId="0" borderId="8" xfId="0" applyFont="true" applyBorder="true" applyAlignment="true" applyProtection="false">
      <alignment horizontal="general" vertical="top" textRotation="0" wrapText="false" indent="0" shrinkToFit="false"/>
      <protection locked="true" hidden="false"/>
    </xf>
    <xf numFmtId="164" fontId="0" fillId="0" borderId="2" xfId="0" applyFont="false" applyBorder="true" applyAlignment="false" applyProtection="false">
      <alignment horizontal="general" vertical="bottom" textRotation="0" wrapText="false" indent="0" shrinkToFit="false"/>
      <protection locked="true" hidden="false"/>
    </xf>
    <xf numFmtId="164" fontId="7" fillId="2" borderId="11" xfId="0" applyFont="true" applyBorder="true" applyAlignment="true" applyProtection="false">
      <alignment horizontal="center" vertical="center" textRotation="0" wrapText="false" indent="0" shrinkToFit="false"/>
      <protection locked="true" hidden="false"/>
    </xf>
    <xf numFmtId="164" fontId="0" fillId="0" borderId="11" xfId="0" applyFont="false" applyBorder="true" applyAlignment="true" applyProtection="false">
      <alignment horizontal="center" vertical="center" textRotation="0" wrapText="false" indent="0" shrinkToFit="false"/>
      <protection locked="true" hidden="false"/>
    </xf>
    <xf numFmtId="164" fontId="0" fillId="0" borderId="12" xfId="0" applyFont="false" applyBorder="true" applyAlignment="true" applyProtection="false">
      <alignment horizontal="center" vertical="center" textRotation="0" wrapText="false" indent="0" shrinkToFit="false"/>
      <protection locked="true" hidden="false"/>
    </xf>
    <xf numFmtId="164" fontId="7" fillId="2" borderId="6" xfId="0" applyFont="true" applyBorder="true" applyAlignment="true" applyProtection="false">
      <alignment horizontal="center" vertical="center" textRotation="0" wrapText="false" indent="0" shrinkToFit="false"/>
      <protection locked="true" hidden="false"/>
    </xf>
    <xf numFmtId="164" fontId="0" fillId="0" borderId="6" xfId="0" applyFont="false" applyBorder="true" applyAlignment="true" applyProtection="false">
      <alignment horizontal="center" vertical="center" textRotation="0" wrapText="false" indent="0" shrinkToFit="false"/>
      <protection locked="true" hidden="false"/>
    </xf>
    <xf numFmtId="164" fontId="0" fillId="0" borderId="7" xfId="0" applyFont="false" applyBorder="true" applyAlignment="true" applyProtection="false">
      <alignment horizontal="center" vertical="center" textRotation="0" wrapText="false" indent="0" shrinkToFit="false"/>
      <protection locked="true" hidden="false"/>
    </xf>
    <xf numFmtId="164" fontId="0" fillId="0" borderId="13" xfId="0" applyFont="false" applyBorder="true" applyAlignment="false" applyProtection="true">
      <alignment horizontal="general" vertical="bottom" textRotation="0" wrapText="false" indent="0" shrinkToFit="false"/>
      <protection locked="false" hidden="false"/>
    </xf>
    <xf numFmtId="164" fontId="0" fillId="0" borderId="11" xfId="0" applyFont="false" applyBorder="true" applyAlignment="true" applyProtection="true">
      <alignment horizontal="center" vertical="center" textRotation="0" wrapText="false" indent="0" shrinkToFit="false"/>
      <protection locked="false" hidden="false"/>
    </xf>
    <xf numFmtId="164" fontId="0" fillId="0" borderId="12" xfId="0" applyFont="false" applyBorder="true" applyAlignment="true" applyProtection="true">
      <alignment horizontal="center" vertical="center" textRotation="0" wrapText="false" indent="0" shrinkToFit="false"/>
      <protection locked="fals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W55"/>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8.7"/>
    <col collapsed="false" customWidth="true" hidden="false" outlineLevel="0" max="2" min="2" style="0" width="8.85"/>
    <col collapsed="false" customWidth="true" hidden="false" outlineLevel="0" max="3" min="3" style="0" width="14.86"/>
    <col collapsed="false" customWidth="true" hidden="false" outlineLevel="0" max="40" min="4" style="0" width="3.84"/>
    <col collapsed="false" customWidth="true" hidden="false" outlineLevel="0" max="257" min="41" style="0" width="9.35"/>
    <col collapsed="false" customWidth="true" hidden="false" outlineLevel="0" max="1025" min="258" style="0" width="9.08"/>
  </cols>
  <sheetData>
    <row r="1" customFormat="false" ht="12.85" hidden="false" customHeight="false" outlineLevel="0" collapsed="false">
      <c r="A1" s="1"/>
      <c r="B1" s="1"/>
      <c r="C1" s="1"/>
      <c r="D1" s="1" t="n">
        <v>1</v>
      </c>
      <c r="E1" s="1" t="n">
        <v>2</v>
      </c>
      <c r="F1" s="1" t="n">
        <v>3</v>
      </c>
      <c r="G1" s="1" t="n">
        <v>4</v>
      </c>
      <c r="H1" s="1" t="n">
        <v>5</v>
      </c>
      <c r="I1" s="1" t="n">
        <v>6</v>
      </c>
      <c r="J1" s="1" t="n">
        <v>7</v>
      </c>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customFormat="false" ht="24.75" hidden="false" customHeight="true" outlineLevel="0" collapsed="false">
      <c r="A2" s="1"/>
      <c r="B2" s="1"/>
      <c r="C2" s="2" t="n">
        <f aca="false">B3</f>
        <v>2010</v>
      </c>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4"/>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customFormat="false" ht="12.85" hidden="false" customHeight="false" outlineLevel="0" collapsed="false">
      <c r="A3" s="1" t="s">
        <v>0</v>
      </c>
      <c r="B3" s="5" t="n">
        <v>2010</v>
      </c>
      <c r="C3" s="6"/>
      <c r="D3" s="7" t="s">
        <v>1</v>
      </c>
      <c r="E3" s="7" t="s">
        <v>2</v>
      </c>
      <c r="F3" s="7" t="s">
        <v>3</v>
      </c>
      <c r="G3" s="7" t="s">
        <v>4</v>
      </c>
      <c r="H3" s="7" t="s">
        <v>3</v>
      </c>
      <c r="I3" s="7" t="s">
        <v>5</v>
      </c>
      <c r="J3" s="7" t="s">
        <v>1</v>
      </c>
      <c r="K3" s="7" t="s">
        <v>1</v>
      </c>
      <c r="L3" s="7" t="s">
        <v>2</v>
      </c>
      <c r="M3" s="7" t="s">
        <v>3</v>
      </c>
      <c r="N3" s="7" t="s">
        <v>4</v>
      </c>
      <c r="O3" s="7" t="s">
        <v>3</v>
      </c>
      <c r="P3" s="7" t="s">
        <v>5</v>
      </c>
      <c r="Q3" s="7" t="s">
        <v>1</v>
      </c>
      <c r="R3" s="7" t="s">
        <v>1</v>
      </c>
      <c r="S3" s="7" t="s">
        <v>2</v>
      </c>
      <c r="T3" s="7" t="s">
        <v>3</v>
      </c>
      <c r="U3" s="7" t="s">
        <v>4</v>
      </c>
      <c r="V3" s="7" t="s">
        <v>3</v>
      </c>
      <c r="W3" s="7" t="s">
        <v>5</v>
      </c>
      <c r="X3" s="7" t="s">
        <v>1</v>
      </c>
      <c r="Y3" s="7" t="s">
        <v>1</v>
      </c>
      <c r="Z3" s="7" t="s">
        <v>2</v>
      </c>
      <c r="AA3" s="7" t="s">
        <v>3</v>
      </c>
      <c r="AB3" s="7" t="s">
        <v>4</v>
      </c>
      <c r="AC3" s="7" t="s">
        <v>3</v>
      </c>
      <c r="AD3" s="7" t="s">
        <v>5</v>
      </c>
      <c r="AE3" s="7" t="s">
        <v>1</v>
      </c>
      <c r="AF3" s="7" t="s">
        <v>1</v>
      </c>
      <c r="AG3" s="7" t="s">
        <v>2</v>
      </c>
      <c r="AH3" s="7" t="s">
        <v>3</v>
      </c>
      <c r="AI3" s="7" t="s">
        <v>4</v>
      </c>
      <c r="AJ3" s="7" t="s">
        <v>3</v>
      </c>
      <c r="AK3" s="7" t="s">
        <v>5</v>
      </c>
      <c r="AL3" s="7" t="s">
        <v>1</v>
      </c>
      <c r="AM3" s="7" t="s">
        <v>1</v>
      </c>
      <c r="AN3" s="8" t="s">
        <v>2</v>
      </c>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row>
    <row r="4" s="9" customFormat="true" ht="12.6" hidden="false" customHeight="true" outlineLevel="0" collapsed="false">
      <c r="A4" s="9" t="s">
        <v>6</v>
      </c>
      <c r="B4" s="9" t="n">
        <v>1</v>
      </c>
      <c r="C4" s="10" t="s">
        <v>7</v>
      </c>
      <c r="D4" s="11" t="str">
        <f aca="false">IF(Jan_1st_Day=$D$1,1,"")</f>
        <v/>
      </c>
      <c r="E4" s="12" t="str">
        <f aca="false">IF(ISNUMBER(D4),D4+1,IF(Jan_1st_Day=$E$1,1,""))</f>
        <v/>
      </c>
      <c r="F4" s="12" t="str">
        <f aca="false">IF(ISNUMBER(E4),E4+1,IF(Jan_1st_Day=$F$1,1,""))</f>
        <v/>
      </c>
      <c r="G4" s="12" t="str">
        <f aca="false">IF(ISNUMBER(F4),F4+1,IF(Jan_1st_Day=$G$1,1,""))</f>
        <v/>
      </c>
      <c r="H4" s="12" t="str">
        <f aca="false">IF(ISNUMBER(G4),G4+1,IF(Jan_1st_Day=$H$1,1,""))</f>
        <v/>
      </c>
      <c r="I4" s="12" t="n">
        <f aca="false">IF(ISNUMBER(H4),H4+1,IF(Jan_1st_Day=$I$1,1,""))</f>
        <v>1</v>
      </c>
      <c r="J4" s="11" t="n">
        <f aca="false">IF(ISNUMBER(I4),I4+1,IF(Jan_1st_Day=$J$1,1,""))</f>
        <v>2</v>
      </c>
      <c r="K4" s="11" t="n">
        <f aca="false">IF(ISNUMBER(J4),IF(J4+1&lt;=31,J4+1,""),"")</f>
        <v>3</v>
      </c>
      <c r="L4" s="12" t="n">
        <f aca="false">IF(ISNUMBER(K4),IF(K4+1&lt;=31,K4+1,""),"")</f>
        <v>4</v>
      </c>
      <c r="M4" s="12" t="n">
        <f aca="false">IF(ISNUMBER(L4),IF(L4+1&lt;=31,L4+1,""),"")</f>
        <v>5</v>
      </c>
      <c r="N4" s="12" t="n">
        <f aca="false">IF(ISNUMBER(M4),IF(M4+1&lt;=31,M4+1,""),"")</f>
        <v>6</v>
      </c>
      <c r="O4" s="12" t="n">
        <f aca="false">IF(ISNUMBER(N4),IF(N4+1&lt;=31,N4+1,""),"")</f>
        <v>7</v>
      </c>
      <c r="P4" s="12" t="n">
        <f aca="false">IF(ISNUMBER(O4),IF(O4+1&lt;=31,O4+1,""),"")</f>
        <v>8</v>
      </c>
      <c r="Q4" s="11" t="n">
        <f aca="false">IF(ISNUMBER(P4),IF(P4+1&lt;=31,P4+1,""),"")</f>
        <v>9</v>
      </c>
      <c r="R4" s="11" t="n">
        <f aca="false">IF(ISNUMBER(Q4),IF(Q4+1&lt;=31,Q4+1,""),"")</f>
        <v>10</v>
      </c>
      <c r="S4" s="12" t="n">
        <f aca="false">IF(ISNUMBER(R4),IF(R4+1&lt;=31,R4+1,""),"")</f>
        <v>11</v>
      </c>
      <c r="T4" s="12" t="n">
        <f aca="false">IF(ISNUMBER(S4),IF(S4+1&lt;=31,S4+1,""),"")</f>
        <v>12</v>
      </c>
      <c r="U4" s="12" t="n">
        <f aca="false">IF(ISNUMBER(T4),IF(T4+1&lt;=31,T4+1,""),"")</f>
        <v>13</v>
      </c>
      <c r="V4" s="12" t="n">
        <f aca="false">IF(ISNUMBER(U4),IF(U4+1&lt;=31,U4+1,""),"")</f>
        <v>14</v>
      </c>
      <c r="W4" s="12" t="n">
        <f aca="false">IF(ISNUMBER(V4),IF(V4+1&lt;=31,V4+1,""),"")</f>
        <v>15</v>
      </c>
      <c r="X4" s="11" t="n">
        <f aca="false">IF(ISNUMBER(W4),IF(W4+1&lt;=31,W4+1,""),"")</f>
        <v>16</v>
      </c>
      <c r="Y4" s="11" t="n">
        <f aca="false">IF(ISNUMBER(X4),IF(X4+1&lt;=31,X4+1,""),"")</f>
        <v>17</v>
      </c>
      <c r="Z4" s="12" t="n">
        <f aca="false">IF(ISNUMBER(Y4),IF(Y4+1&lt;=31,Y4+1,""),"")</f>
        <v>18</v>
      </c>
      <c r="AA4" s="12" t="n">
        <f aca="false">IF(ISNUMBER(Z4),IF(Z4+1&lt;=31,Z4+1,""),"")</f>
        <v>19</v>
      </c>
      <c r="AB4" s="12" t="n">
        <f aca="false">IF(ISNUMBER(AA4),IF(AA4+1&lt;=31,AA4+1,""),"")</f>
        <v>20</v>
      </c>
      <c r="AC4" s="12" t="n">
        <f aca="false">IF(ISNUMBER(AB4),IF(AB4+1&lt;=31,AB4+1,""),"")</f>
        <v>21</v>
      </c>
      <c r="AD4" s="12" t="n">
        <f aca="false">IF(ISNUMBER(AC4),IF(AC4+1&lt;=31,AC4+1,""),"")</f>
        <v>22</v>
      </c>
      <c r="AE4" s="11" t="n">
        <f aca="false">IF(ISNUMBER(AD4),IF(AD4+1&lt;=31,AD4+1,""),"")</f>
        <v>23</v>
      </c>
      <c r="AF4" s="11" t="n">
        <f aca="false">IF(ISNUMBER(AE4),IF(AE4+1&lt;=31,AE4+1,""),"")</f>
        <v>24</v>
      </c>
      <c r="AG4" s="12" t="n">
        <f aca="false">IF(ISNUMBER(AF4),IF(AF4+1&lt;=31,AF4+1,""),"")</f>
        <v>25</v>
      </c>
      <c r="AH4" s="12" t="n">
        <f aca="false">IF(ISNUMBER(AG4),IF(AG4+1&lt;=31,AG4+1,""),"")</f>
        <v>26</v>
      </c>
      <c r="AI4" s="12" t="n">
        <f aca="false">IF(ISNUMBER(AH4),IF(AH4+1&lt;=31,AH4+1,""),"")</f>
        <v>27</v>
      </c>
      <c r="AJ4" s="12" t="n">
        <f aca="false">IF(ISNUMBER(AI4),IF(AI4+1&lt;=31,AI4+1,""),"")</f>
        <v>28</v>
      </c>
      <c r="AK4" s="12" t="n">
        <f aca="false">IF(ISNUMBER(AJ4),IF(AJ4+1&lt;=31,AJ4+1,""),"")</f>
        <v>29</v>
      </c>
      <c r="AL4" s="11" t="n">
        <f aca="false">IF(ISNUMBER(AK4),IF(AK4+1&lt;=31,AK4+1,""),"")</f>
        <v>30</v>
      </c>
      <c r="AM4" s="11" t="n">
        <f aca="false">IF(ISNUMBER(AL4),IF(AL4+1&lt;=31,AL4+1,""),"")</f>
        <v>31</v>
      </c>
      <c r="AN4" s="13" t="str">
        <f aca="false">IF(ISNUMBER(AM4),IF(AM4+1&lt;=31,AM4+1,""),"")</f>
        <v/>
      </c>
    </row>
    <row r="5" s="9" customFormat="true" ht="50.1" hidden="false" customHeight="true" outlineLevel="0" collapsed="false">
      <c r="A5" s="14"/>
      <c r="B5" s="14"/>
      <c r="C5" s="15"/>
      <c r="D5" s="16"/>
      <c r="E5" s="17"/>
      <c r="F5" s="17"/>
      <c r="G5" s="17"/>
      <c r="H5" s="17"/>
      <c r="I5" s="17"/>
      <c r="J5" s="16"/>
      <c r="K5" s="16"/>
      <c r="L5" s="17"/>
      <c r="M5" s="17"/>
      <c r="N5" s="17"/>
      <c r="O5" s="17"/>
      <c r="P5" s="17"/>
      <c r="Q5" s="16"/>
      <c r="R5" s="16"/>
      <c r="S5" s="17"/>
      <c r="T5" s="17"/>
      <c r="U5" s="17"/>
      <c r="V5" s="17"/>
      <c r="W5" s="17"/>
      <c r="X5" s="16"/>
      <c r="Y5" s="16"/>
      <c r="Z5" s="17"/>
      <c r="AA5" s="17"/>
      <c r="AB5" s="17"/>
      <c r="AC5" s="17"/>
      <c r="AD5" s="17"/>
      <c r="AE5" s="16"/>
      <c r="AF5" s="16"/>
      <c r="AG5" s="17"/>
      <c r="AH5" s="17"/>
      <c r="AI5" s="17"/>
      <c r="AJ5" s="17"/>
      <c r="AK5" s="17"/>
      <c r="AL5" s="16"/>
      <c r="AM5" s="16"/>
      <c r="AN5" s="18"/>
    </row>
    <row r="6" s="9" customFormat="true" ht="50.1" hidden="false" customHeight="true" outlineLevel="0" collapsed="false">
      <c r="A6" s="14"/>
      <c r="B6" s="14"/>
      <c r="C6" s="19"/>
      <c r="D6" s="16"/>
      <c r="E6" s="17"/>
      <c r="F6" s="17"/>
      <c r="G6" s="17"/>
      <c r="H6" s="17"/>
      <c r="I6" s="17"/>
      <c r="J6" s="16"/>
      <c r="K6" s="16"/>
      <c r="L6" s="17"/>
      <c r="M6" s="17"/>
      <c r="N6" s="17"/>
      <c r="O6" s="17"/>
      <c r="P6" s="17"/>
      <c r="Q6" s="16"/>
      <c r="R6" s="16"/>
      <c r="S6" s="17"/>
      <c r="T6" s="17"/>
      <c r="U6" s="17"/>
      <c r="V6" s="17"/>
      <c r="W6" s="17"/>
      <c r="X6" s="16"/>
      <c r="Y6" s="16"/>
      <c r="Z6" s="17"/>
      <c r="AA6" s="17"/>
      <c r="AB6" s="17"/>
      <c r="AC6" s="17"/>
      <c r="AD6" s="17"/>
      <c r="AE6" s="16"/>
      <c r="AF6" s="16"/>
      <c r="AG6" s="17"/>
      <c r="AH6" s="17"/>
      <c r="AI6" s="17"/>
      <c r="AJ6" s="17"/>
      <c r="AK6" s="17"/>
      <c r="AL6" s="16"/>
      <c r="AM6" s="16"/>
      <c r="AN6" s="18"/>
    </row>
    <row r="7" s="9" customFormat="true" ht="50.1" hidden="false" customHeight="true" outlineLevel="0" collapsed="false">
      <c r="A7" s="14"/>
      <c r="B7" s="14"/>
      <c r="C7" s="19"/>
      <c r="D7" s="16"/>
      <c r="E7" s="17"/>
      <c r="F7" s="17"/>
      <c r="G7" s="17"/>
      <c r="H7" s="17"/>
      <c r="I7" s="17"/>
      <c r="J7" s="16"/>
      <c r="K7" s="16"/>
      <c r="L7" s="17"/>
      <c r="M7" s="17"/>
      <c r="N7" s="17"/>
      <c r="O7" s="17"/>
      <c r="P7" s="17"/>
      <c r="Q7" s="16"/>
      <c r="R7" s="16"/>
      <c r="S7" s="17"/>
      <c r="T7" s="17"/>
      <c r="U7" s="17"/>
      <c r="V7" s="17"/>
      <c r="W7" s="17"/>
      <c r="X7" s="16"/>
      <c r="Y7" s="16"/>
      <c r="Z7" s="17"/>
      <c r="AA7" s="17"/>
      <c r="AB7" s="17"/>
      <c r="AC7" s="17"/>
      <c r="AD7" s="17"/>
      <c r="AE7" s="16"/>
      <c r="AF7" s="16"/>
      <c r="AG7" s="17"/>
      <c r="AH7" s="17"/>
      <c r="AI7" s="17"/>
      <c r="AJ7" s="17"/>
      <c r="AK7" s="17"/>
      <c r="AL7" s="16"/>
      <c r="AM7" s="16"/>
      <c r="AN7" s="18"/>
    </row>
    <row r="8" s="9" customFormat="true" ht="12.6" hidden="false" customHeight="true" outlineLevel="0" collapsed="false">
      <c r="A8" s="9" t="s">
        <v>8</v>
      </c>
      <c r="B8" s="9" t="n">
        <v>1</v>
      </c>
      <c r="C8" s="20" t="s">
        <v>9</v>
      </c>
      <c r="D8" s="11" t="str">
        <f aca="false">IF(Feb_1st_Day=$D$1,1,"")</f>
        <v/>
      </c>
      <c r="E8" s="12" t="n">
        <f aca="false">IF(ISNUMBER(D8),D8+1,IF(Feb_1st_Day=$E$1,1,""))</f>
        <v>1</v>
      </c>
      <c r="F8" s="12" t="n">
        <f aca="false">IF(ISNUMBER(E8),E8+1,IF(Feb_1st_Day=$F$1,1,""))</f>
        <v>2</v>
      </c>
      <c r="G8" s="12" t="n">
        <f aca="false">IF(ISNUMBER(F8),F8+1,IF(Feb_1st_Day=$G$1,1,""))</f>
        <v>3</v>
      </c>
      <c r="H8" s="12" t="n">
        <f aca="false">IF(ISNUMBER(G8),G8+1,IF(Feb_1st_Day=$H$1,1,""))</f>
        <v>4</v>
      </c>
      <c r="I8" s="12" t="n">
        <f aca="false">IF(ISNUMBER(H8),H8+1,IF(Feb_1st_Day=$I$1,1,""))</f>
        <v>5</v>
      </c>
      <c r="J8" s="11" t="n">
        <f aca="false">IF(ISNUMBER(I8),I8+1,IF(Feb_1st_Day=$J$1,1,""))</f>
        <v>6</v>
      </c>
      <c r="K8" s="11" t="n">
        <f aca="false">IF(ISNUMBER(J8),IF(J8+1&lt;=Feb_Length,J8+1,""),"")</f>
        <v>7</v>
      </c>
      <c r="L8" s="12" t="n">
        <f aca="false">IF(ISNUMBER(K8),IF(K8+1&lt;=Feb_Length,K8+1,""),"")</f>
        <v>8</v>
      </c>
      <c r="M8" s="12" t="n">
        <f aca="false">IF(ISNUMBER(L8),IF(L8+1&lt;=Feb_Length,L8+1,""),"")</f>
        <v>9</v>
      </c>
      <c r="N8" s="12" t="n">
        <f aca="false">IF(ISNUMBER(M8),IF(M8+1&lt;=Feb_Length,M8+1,""),"")</f>
        <v>10</v>
      </c>
      <c r="O8" s="12" t="n">
        <f aca="false">IF(ISNUMBER(N8),IF(N8+1&lt;=Feb_Length,N8+1,""),"")</f>
        <v>11</v>
      </c>
      <c r="P8" s="12" t="n">
        <f aca="false">IF(ISNUMBER(O8),IF(O8+1&lt;=Feb_Length,O8+1,""),"")</f>
        <v>12</v>
      </c>
      <c r="Q8" s="11" t="n">
        <f aca="false">IF(ISNUMBER(P8),IF(P8+1&lt;=Feb_Length,P8+1,""),"")</f>
        <v>13</v>
      </c>
      <c r="R8" s="11" t="n">
        <f aca="false">IF(ISNUMBER(Q8),IF(Q8+1&lt;=Feb_Length,Q8+1,""),"")</f>
        <v>14</v>
      </c>
      <c r="S8" s="12" t="n">
        <f aca="false">IF(ISNUMBER(R8),IF(R8+1&lt;=Feb_Length,R8+1,""),"")</f>
        <v>15</v>
      </c>
      <c r="T8" s="12" t="n">
        <f aca="false">IF(ISNUMBER(S8),IF(S8+1&lt;=Feb_Length,S8+1,""),"")</f>
        <v>16</v>
      </c>
      <c r="U8" s="12" t="n">
        <f aca="false">IF(ISNUMBER(T8),IF(T8+1&lt;=Feb_Length,T8+1,""),"")</f>
        <v>17</v>
      </c>
      <c r="V8" s="12" t="n">
        <f aca="false">IF(ISNUMBER(U8),IF(U8+1&lt;=Feb_Length,U8+1,""),"")</f>
        <v>18</v>
      </c>
      <c r="W8" s="12" t="n">
        <f aca="false">IF(ISNUMBER(V8),IF(V8+1&lt;=Feb_Length,V8+1,""),"")</f>
        <v>19</v>
      </c>
      <c r="X8" s="11" t="n">
        <f aca="false">IF(ISNUMBER(W8),IF(W8+1&lt;=Feb_Length,W8+1,""),"")</f>
        <v>20</v>
      </c>
      <c r="Y8" s="11" t="n">
        <f aca="false">IF(ISNUMBER(X8),IF(X8+1&lt;=Feb_Length,X8+1,""),"")</f>
        <v>21</v>
      </c>
      <c r="Z8" s="12" t="n">
        <f aca="false">IF(ISNUMBER(Y8),IF(Y8+1&lt;=Feb_Length,Y8+1,""),"")</f>
        <v>22</v>
      </c>
      <c r="AA8" s="12" t="n">
        <f aca="false">IF(ISNUMBER(Z8),IF(Z8+1&lt;=Feb_Length,Z8+1,""),"")</f>
        <v>23</v>
      </c>
      <c r="AB8" s="12" t="n">
        <f aca="false">IF(ISNUMBER(AA8),IF(AA8+1&lt;=Feb_Length,AA8+1,""),"")</f>
        <v>24</v>
      </c>
      <c r="AC8" s="12" t="n">
        <f aca="false">IF(ISNUMBER(AB8),IF(AB8+1&lt;=Feb_Length,AB8+1,""),"")</f>
        <v>25</v>
      </c>
      <c r="AD8" s="12" t="n">
        <f aca="false">IF(ISNUMBER(AC8),IF(AC8+1&lt;=Feb_Length,AC8+1,""),"")</f>
        <v>26</v>
      </c>
      <c r="AE8" s="11" t="n">
        <f aca="false">IF(ISNUMBER(AD8),IF(AD8+1&lt;=Feb_Length,AD8+1,""),"")</f>
        <v>27</v>
      </c>
      <c r="AF8" s="11" t="n">
        <f aca="false">IF(ISNUMBER(AE8),IF(AE8+1&lt;=Feb_Length,AE8+1,""),"")</f>
        <v>28</v>
      </c>
      <c r="AG8" s="12" t="str">
        <f aca="false">IF(ISNUMBER(AF8),IF(AF8+1&lt;=Feb_Length,AF8+1,""),"")</f>
        <v/>
      </c>
      <c r="AH8" s="12" t="str">
        <f aca="false">IF(ISNUMBER(AG8),IF(AG8+1&lt;=Feb_Length,AG8+1,""),"")</f>
        <v/>
      </c>
      <c r="AI8" s="12" t="str">
        <f aca="false">IF(ISNUMBER(AH8),IF(AH8+1&lt;=Feb_Length,AH8+1,""),"")</f>
        <v/>
      </c>
      <c r="AJ8" s="12" t="str">
        <f aca="false">IF(ISNUMBER(AI8),IF(AI8+1&lt;=Feb_Length,AI8+1,""),"")</f>
        <v/>
      </c>
      <c r="AK8" s="12" t="str">
        <f aca="false">IF(ISNUMBER(AJ8),IF(AJ8+1&lt;=Feb_Length,AJ8+1,""),"")</f>
        <v/>
      </c>
      <c r="AL8" s="11" t="str">
        <f aca="false">IF(ISNUMBER(AK8),IF(AK8+1&lt;=Feb_Length,AK8+1,""),"")</f>
        <v/>
      </c>
      <c r="AM8" s="11" t="str">
        <f aca="false">IF(ISNUMBER(AL8),IF(AL8+1&lt;=Feb_Length,AL8+1,""),"")</f>
        <v/>
      </c>
      <c r="AN8" s="13" t="str">
        <f aca="false">IF(ISNUMBER(AM8),IF(AM8+1&lt;=Feb_Length,AM8+1,""),"")</f>
        <v/>
      </c>
    </row>
    <row r="9" s="9" customFormat="true" ht="50.1" hidden="false" customHeight="true" outlineLevel="0" collapsed="false">
      <c r="A9" s="14"/>
      <c r="B9" s="14"/>
      <c r="C9" s="15"/>
      <c r="D9" s="16"/>
      <c r="E9" s="17"/>
      <c r="F9" s="17"/>
      <c r="G9" s="17"/>
      <c r="H9" s="17"/>
      <c r="I9" s="17"/>
      <c r="J9" s="16"/>
      <c r="K9" s="16"/>
      <c r="L9" s="17"/>
      <c r="M9" s="17"/>
      <c r="N9" s="17"/>
      <c r="O9" s="17"/>
      <c r="P9" s="17"/>
      <c r="Q9" s="16"/>
      <c r="R9" s="16"/>
      <c r="S9" s="17"/>
      <c r="T9" s="17"/>
      <c r="U9" s="17"/>
      <c r="V9" s="17"/>
      <c r="W9" s="17"/>
      <c r="X9" s="16"/>
      <c r="Y9" s="16"/>
      <c r="Z9" s="17"/>
      <c r="AA9" s="17"/>
      <c r="AB9" s="17"/>
      <c r="AC9" s="17"/>
      <c r="AD9" s="17"/>
      <c r="AE9" s="16"/>
      <c r="AF9" s="16"/>
      <c r="AG9" s="17"/>
      <c r="AH9" s="17"/>
      <c r="AI9" s="17"/>
      <c r="AJ9" s="17"/>
      <c r="AK9" s="17"/>
      <c r="AL9" s="16"/>
      <c r="AM9" s="16"/>
      <c r="AN9" s="18"/>
    </row>
    <row r="10" s="9" customFormat="true" ht="50.1" hidden="false" customHeight="true" outlineLevel="0" collapsed="false">
      <c r="A10" s="14"/>
      <c r="B10" s="14"/>
      <c r="C10" s="19"/>
      <c r="D10" s="16"/>
      <c r="E10" s="17"/>
      <c r="F10" s="17"/>
      <c r="G10" s="17"/>
      <c r="H10" s="17"/>
      <c r="I10" s="17"/>
      <c r="J10" s="16"/>
      <c r="K10" s="16"/>
      <c r="L10" s="17"/>
      <c r="M10" s="17"/>
      <c r="N10" s="17"/>
      <c r="O10" s="17"/>
      <c r="P10" s="17"/>
      <c r="Q10" s="16"/>
      <c r="R10" s="16"/>
      <c r="S10" s="17"/>
      <c r="T10" s="17"/>
      <c r="U10" s="17"/>
      <c r="V10" s="17"/>
      <c r="W10" s="17"/>
      <c r="X10" s="16"/>
      <c r="Y10" s="16"/>
      <c r="Z10" s="17"/>
      <c r="AA10" s="17"/>
      <c r="AB10" s="17"/>
      <c r="AC10" s="17"/>
      <c r="AD10" s="17"/>
      <c r="AE10" s="16"/>
      <c r="AF10" s="16"/>
      <c r="AG10" s="17"/>
      <c r="AH10" s="17"/>
      <c r="AI10" s="17"/>
      <c r="AJ10" s="17"/>
      <c r="AK10" s="17"/>
      <c r="AL10" s="16"/>
      <c r="AM10" s="16"/>
      <c r="AN10" s="18"/>
    </row>
    <row r="11" s="9" customFormat="true" ht="50.1" hidden="false" customHeight="true" outlineLevel="0" collapsed="false">
      <c r="A11" s="14"/>
      <c r="B11" s="14"/>
      <c r="C11" s="19"/>
      <c r="D11" s="16"/>
      <c r="E11" s="17"/>
      <c r="F11" s="17"/>
      <c r="G11" s="17"/>
      <c r="H11" s="17"/>
      <c r="I11" s="17"/>
      <c r="J11" s="16"/>
      <c r="K11" s="16"/>
      <c r="L11" s="17"/>
      <c r="M11" s="17"/>
      <c r="N11" s="17"/>
      <c r="O11" s="17"/>
      <c r="P11" s="17"/>
      <c r="Q11" s="16"/>
      <c r="R11" s="16"/>
      <c r="S11" s="17"/>
      <c r="T11" s="17"/>
      <c r="U11" s="17"/>
      <c r="V11" s="17"/>
      <c r="W11" s="17"/>
      <c r="X11" s="16"/>
      <c r="Y11" s="16"/>
      <c r="Z11" s="17"/>
      <c r="AA11" s="17"/>
      <c r="AB11" s="17"/>
      <c r="AC11" s="17"/>
      <c r="AD11" s="17"/>
      <c r="AE11" s="16"/>
      <c r="AF11" s="16"/>
      <c r="AG11" s="17"/>
      <c r="AH11" s="17"/>
      <c r="AI11" s="17"/>
      <c r="AJ11" s="17"/>
      <c r="AK11" s="17"/>
      <c r="AL11" s="16"/>
      <c r="AM11" s="16"/>
      <c r="AN11" s="18"/>
    </row>
    <row r="12" s="9" customFormat="true" ht="12.6" hidden="false" customHeight="true" outlineLevel="0" collapsed="false">
      <c r="A12" s="9" t="s">
        <v>10</v>
      </c>
      <c r="B12" s="9" t="n">
        <f aca="false">WEEKDAY(DATE(This_Year,This_Month,1))</f>
        <v>6</v>
      </c>
      <c r="C12" s="20" t="s">
        <v>11</v>
      </c>
      <c r="D12" s="11" t="str">
        <f aca="false">IF(Mar_1st_Day=$D$1,1,"")</f>
        <v/>
      </c>
      <c r="E12" s="12" t="n">
        <f aca="false">IF(ISNUMBER(D12),D12+1,IF(Mar_1st_Day=$E$1,1,""))</f>
        <v>1</v>
      </c>
      <c r="F12" s="12" t="n">
        <f aca="false">IF(ISNUMBER(E12),E12+1,IF(Mar_1st_Day=$F$1,1,""))</f>
        <v>2</v>
      </c>
      <c r="G12" s="12" t="n">
        <f aca="false">IF(ISNUMBER(F12),F12+1,IF(Mar_1st_Day=$G$1,1,""))</f>
        <v>3</v>
      </c>
      <c r="H12" s="12" t="n">
        <f aca="false">IF(ISNUMBER(G12),G12+1,IF(Mar_1st_Day=$H$1,1,""))</f>
        <v>4</v>
      </c>
      <c r="I12" s="12" t="n">
        <f aca="false">IF(ISNUMBER(H12),H12+1,IF(Mar_1st_Day=$I$1,1,""))</f>
        <v>5</v>
      </c>
      <c r="J12" s="11" t="n">
        <f aca="false">IF(ISNUMBER(I12),I12+1,IF(Mar_1st_Day=$J$1,1,""))</f>
        <v>6</v>
      </c>
      <c r="K12" s="11" t="n">
        <f aca="false">IF(ISNUMBER(J12),IF(J12+1&lt;=31,J12+1,""),"")</f>
        <v>7</v>
      </c>
      <c r="L12" s="12" t="n">
        <f aca="false">IF(ISNUMBER(K12),IF(K12+1&lt;=31,K12+1,""),"")</f>
        <v>8</v>
      </c>
      <c r="M12" s="12" t="n">
        <f aca="false">IF(ISNUMBER(L12),IF(L12+1&lt;=31,L12+1,""),"")</f>
        <v>9</v>
      </c>
      <c r="N12" s="12" t="n">
        <f aca="false">IF(ISNUMBER(M12),IF(M12+1&lt;=31,M12+1,""),"")</f>
        <v>10</v>
      </c>
      <c r="O12" s="12" t="n">
        <f aca="false">IF(ISNUMBER(N12),IF(N12+1&lt;=31,N12+1,""),"")</f>
        <v>11</v>
      </c>
      <c r="P12" s="12" t="n">
        <f aca="false">IF(ISNUMBER(O12),IF(O12+1&lt;=31,O12+1,""),"")</f>
        <v>12</v>
      </c>
      <c r="Q12" s="11" t="n">
        <f aca="false">IF(ISNUMBER(P12),IF(P12+1&lt;=31,P12+1,""),"")</f>
        <v>13</v>
      </c>
      <c r="R12" s="11" t="n">
        <f aca="false">IF(ISNUMBER(Q12),IF(Q12+1&lt;=31,Q12+1,""),"")</f>
        <v>14</v>
      </c>
      <c r="S12" s="12" t="n">
        <f aca="false">IF(ISNUMBER(R12),IF(R12+1&lt;=31,R12+1,""),"")</f>
        <v>15</v>
      </c>
      <c r="T12" s="12" t="n">
        <f aca="false">IF(ISNUMBER(S12),IF(S12+1&lt;=31,S12+1,""),"")</f>
        <v>16</v>
      </c>
      <c r="U12" s="12" t="n">
        <f aca="false">IF(ISNUMBER(T12),IF(T12+1&lt;=31,T12+1,""),"")</f>
        <v>17</v>
      </c>
      <c r="V12" s="12" t="n">
        <f aca="false">IF(ISNUMBER(U12),IF(U12+1&lt;=31,U12+1,""),"")</f>
        <v>18</v>
      </c>
      <c r="W12" s="12" t="n">
        <f aca="false">IF(ISNUMBER(V12),IF(V12+1&lt;=31,V12+1,""),"")</f>
        <v>19</v>
      </c>
      <c r="X12" s="11" t="n">
        <f aca="false">IF(ISNUMBER(W12),IF(W12+1&lt;=31,W12+1,""),"")</f>
        <v>20</v>
      </c>
      <c r="Y12" s="11" t="n">
        <f aca="false">IF(ISNUMBER(X12),IF(X12+1&lt;=31,X12+1,""),"")</f>
        <v>21</v>
      </c>
      <c r="Z12" s="12" t="n">
        <f aca="false">IF(ISNUMBER(Y12),IF(Y12+1&lt;=31,Y12+1,""),"")</f>
        <v>22</v>
      </c>
      <c r="AA12" s="12" t="n">
        <f aca="false">IF(ISNUMBER(Z12),IF(Z12+1&lt;=31,Z12+1,""),"")</f>
        <v>23</v>
      </c>
      <c r="AB12" s="12" t="n">
        <f aca="false">IF(ISNUMBER(AA12),IF(AA12+1&lt;=31,AA12+1,""),"")</f>
        <v>24</v>
      </c>
      <c r="AC12" s="12" t="n">
        <f aca="false">IF(ISNUMBER(AB12),IF(AB12+1&lt;=31,AB12+1,""),"")</f>
        <v>25</v>
      </c>
      <c r="AD12" s="12" t="n">
        <f aca="false">IF(ISNUMBER(AC12),IF(AC12+1&lt;=31,AC12+1,""),"")</f>
        <v>26</v>
      </c>
      <c r="AE12" s="11" t="n">
        <f aca="false">IF(ISNUMBER(AD12),IF(AD12+1&lt;=31,AD12+1,""),"")</f>
        <v>27</v>
      </c>
      <c r="AF12" s="11" t="n">
        <f aca="false">IF(ISNUMBER(AE12),IF(AE12+1&lt;=31,AE12+1,""),"")</f>
        <v>28</v>
      </c>
      <c r="AG12" s="12" t="n">
        <f aca="false">IF(ISNUMBER(AF12),IF(AF12+1&lt;=31,AF12+1,""),"")</f>
        <v>29</v>
      </c>
      <c r="AH12" s="12" t="n">
        <f aca="false">IF(ISNUMBER(AG12),IF(AG12+1&lt;=31,AG12+1,""),"")</f>
        <v>30</v>
      </c>
      <c r="AI12" s="12" t="n">
        <f aca="false">IF(ISNUMBER(AH12),IF(AH12+1&lt;=31,AH12+1,""),"")</f>
        <v>31</v>
      </c>
      <c r="AJ12" s="12" t="str">
        <f aca="false">IF(ISNUMBER(AI12),IF(AI12+1&lt;=31,AI12+1,""),"")</f>
        <v/>
      </c>
      <c r="AK12" s="12" t="str">
        <f aca="false">IF(ISNUMBER(AJ12),IF(AJ12+1&lt;=31,AJ12+1,""),"")</f>
        <v/>
      </c>
      <c r="AL12" s="11" t="str">
        <f aca="false">IF(ISNUMBER(AK12),IF(AK12+1&lt;=31,AK12+1,""),"")</f>
        <v/>
      </c>
      <c r="AM12" s="11" t="str">
        <f aca="false">IF(ISNUMBER(AL12),IF(AL12+1&lt;=31,AL12+1,""),"")</f>
        <v/>
      </c>
      <c r="AN12" s="13" t="str">
        <f aca="false">IF(ISNUMBER(AM12),IF(AM12+1&lt;=31,AM12+1,""),"")</f>
        <v/>
      </c>
    </row>
    <row r="13" s="9" customFormat="true" ht="50.1" hidden="false" customHeight="true" outlineLevel="0" collapsed="false">
      <c r="A13" s="14"/>
      <c r="B13" s="14"/>
      <c r="C13" s="15"/>
      <c r="D13" s="16"/>
      <c r="E13" s="17"/>
      <c r="F13" s="17"/>
      <c r="G13" s="17"/>
      <c r="H13" s="17"/>
      <c r="I13" s="17"/>
      <c r="J13" s="16"/>
      <c r="K13" s="16"/>
      <c r="L13" s="17"/>
      <c r="M13" s="17"/>
      <c r="N13" s="17"/>
      <c r="O13" s="17"/>
      <c r="P13" s="17"/>
      <c r="Q13" s="16"/>
      <c r="R13" s="16"/>
      <c r="S13" s="17"/>
      <c r="T13" s="17"/>
      <c r="U13" s="17"/>
      <c r="V13" s="17"/>
      <c r="W13" s="17"/>
      <c r="X13" s="16"/>
      <c r="Y13" s="16"/>
      <c r="Z13" s="17"/>
      <c r="AA13" s="17"/>
      <c r="AB13" s="17"/>
      <c r="AC13" s="17"/>
      <c r="AD13" s="17"/>
      <c r="AE13" s="16"/>
      <c r="AF13" s="16"/>
      <c r="AG13" s="17"/>
      <c r="AH13" s="17"/>
      <c r="AI13" s="17"/>
      <c r="AJ13" s="17"/>
      <c r="AK13" s="17"/>
      <c r="AL13" s="16"/>
      <c r="AM13" s="16"/>
      <c r="AN13" s="18"/>
    </row>
    <row r="14" s="9" customFormat="true" ht="50.1" hidden="false" customHeight="true" outlineLevel="0" collapsed="false">
      <c r="A14" s="14"/>
      <c r="B14" s="14"/>
      <c r="C14" s="19"/>
      <c r="D14" s="16"/>
      <c r="E14" s="17"/>
      <c r="F14" s="17"/>
      <c r="G14" s="17"/>
      <c r="H14" s="17"/>
      <c r="I14" s="17"/>
      <c r="J14" s="16"/>
      <c r="K14" s="16"/>
      <c r="L14" s="17"/>
      <c r="M14" s="17"/>
      <c r="N14" s="17"/>
      <c r="O14" s="17"/>
      <c r="P14" s="17"/>
      <c r="Q14" s="16"/>
      <c r="R14" s="16"/>
      <c r="S14" s="17"/>
      <c r="T14" s="17"/>
      <c r="U14" s="17"/>
      <c r="V14" s="17"/>
      <c r="W14" s="17"/>
      <c r="X14" s="16"/>
      <c r="Y14" s="16"/>
      <c r="Z14" s="17"/>
      <c r="AA14" s="17"/>
      <c r="AB14" s="17"/>
      <c r="AC14" s="17"/>
      <c r="AD14" s="17"/>
      <c r="AE14" s="16"/>
      <c r="AF14" s="16"/>
      <c r="AG14" s="17"/>
      <c r="AH14" s="17"/>
      <c r="AI14" s="17"/>
      <c r="AJ14" s="17"/>
      <c r="AK14" s="17"/>
      <c r="AL14" s="16"/>
      <c r="AM14" s="16"/>
      <c r="AN14" s="18"/>
    </row>
    <row r="15" s="9" customFormat="true" ht="50.1" hidden="false" customHeight="true" outlineLevel="0" collapsed="false">
      <c r="A15" s="14"/>
      <c r="B15" s="14"/>
      <c r="C15" s="21"/>
      <c r="D15" s="22"/>
      <c r="E15" s="23"/>
      <c r="F15" s="23"/>
      <c r="G15" s="23"/>
      <c r="H15" s="23"/>
      <c r="I15" s="23"/>
      <c r="J15" s="22"/>
      <c r="K15" s="22"/>
      <c r="L15" s="23"/>
      <c r="M15" s="23"/>
      <c r="N15" s="23"/>
      <c r="O15" s="23"/>
      <c r="P15" s="23"/>
      <c r="Q15" s="22"/>
      <c r="R15" s="22"/>
      <c r="S15" s="23"/>
      <c r="T15" s="23"/>
      <c r="U15" s="23"/>
      <c r="V15" s="23"/>
      <c r="W15" s="23"/>
      <c r="X15" s="22"/>
      <c r="Y15" s="22"/>
      <c r="Z15" s="23"/>
      <c r="AA15" s="23"/>
      <c r="AB15" s="23"/>
      <c r="AC15" s="23"/>
      <c r="AD15" s="23"/>
      <c r="AE15" s="22"/>
      <c r="AF15" s="22"/>
      <c r="AG15" s="23"/>
      <c r="AH15" s="23"/>
      <c r="AI15" s="23"/>
      <c r="AJ15" s="23"/>
      <c r="AK15" s="23"/>
      <c r="AL15" s="22"/>
      <c r="AM15" s="22"/>
      <c r="AN15" s="24"/>
    </row>
    <row r="16" s="9" customFormat="true" ht="12.6" hidden="false" customHeight="true" outlineLevel="0" collapsed="false">
      <c r="A16" s="9" t="s">
        <v>12</v>
      </c>
      <c r="B16" s="9" t="n">
        <f aca="false">WEEKDAY(DATE(This_Year,2,1))</f>
        <v>2</v>
      </c>
      <c r="C16" s="20" t="s">
        <v>13</v>
      </c>
      <c r="D16" s="11" t="str">
        <f aca="false">IF(Apr_1st_Day=$D$1,1,"")</f>
        <v/>
      </c>
      <c r="E16" s="12" t="str">
        <f aca="false">IF(ISNUMBER(D16),D16+1,IF(Apr_1st_Day=$E$1,1,""))</f>
        <v/>
      </c>
      <c r="F16" s="12" t="str">
        <f aca="false">IF(ISNUMBER(E16),E16+1,IF(Apr_1st_Day=$F$1,1,""))</f>
        <v/>
      </c>
      <c r="G16" s="12" t="str">
        <f aca="false">IF(ISNUMBER(F16),F16+1,IF(Apr_1st_Day=$G$1,1,""))</f>
        <v/>
      </c>
      <c r="H16" s="12" t="n">
        <f aca="false">IF(ISNUMBER(G16),G16+1,IF(Apr_1st_Day=$H$1,1,""))</f>
        <v>1</v>
      </c>
      <c r="I16" s="12" t="n">
        <f aca="false">IF(ISNUMBER(H16),H16+1,IF(Apr_1st_Day=$I$1,1,""))</f>
        <v>2</v>
      </c>
      <c r="J16" s="11" t="n">
        <f aca="false">IF(ISNUMBER(I16),I16+1,IF(Apr_1st_Day=$J$1,1,""))</f>
        <v>3</v>
      </c>
      <c r="K16" s="11" t="n">
        <f aca="false">IF(ISNUMBER(J16),IF(J16+1&lt;=30,J16+1,""),"")</f>
        <v>4</v>
      </c>
      <c r="L16" s="12" t="n">
        <f aca="false">IF(ISNUMBER(K16),IF(K16+1&lt;=30,K16+1,""),"")</f>
        <v>5</v>
      </c>
      <c r="M16" s="12" t="n">
        <f aca="false">IF(ISNUMBER(L16),IF(L16+1&lt;=30,L16+1,""),"")</f>
        <v>6</v>
      </c>
      <c r="N16" s="12" t="n">
        <f aca="false">IF(ISNUMBER(M16),IF(M16+1&lt;=30,M16+1,""),"")</f>
        <v>7</v>
      </c>
      <c r="O16" s="12" t="n">
        <f aca="false">IF(ISNUMBER(N16),IF(N16+1&lt;=30,N16+1,""),"")</f>
        <v>8</v>
      </c>
      <c r="P16" s="12" t="n">
        <f aca="false">IF(ISNUMBER(O16),IF(O16+1&lt;=30,O16+1,""),"")</f>
        <v>9</v>
      </c>
      <c r="Q16" s="11" t="n">
        <f aca="false">IF(ISNUMBER(P16),IF(P16+1&lt;=30,P16+1,""),"")</f>
        <v>10</v>
      </c>
      <c r="R16" s="11" t="n">
        <f aca="false">IF(ISNUMBER(Q16),IF(Q16+1&lt;=30,Q16+1,""),"")</f>
        <v>11</v>
      </c>
      <c r="S16" s="12" t="n">
        <f aca="false">IF(ISNUMBER(R16),IF(R16+1&lt;=30,R16+1,""),"")</f>
        <v>12</v>
      </c>
      <c r="T16" s="12" t="n">
        <f aca="false">IF(ISNUMBER(S16),IF(S16+1&lt;=30,S16+1,""),"")</f>
        <v>13</v>
      </c>
      <c r="U16" s="12" t="n">
        <f aca="false">IF(ISNUMBER(T16),IF(T16+1&lt;=30,T16+1,""),"")</f>
        <v>14</v>
      </c>
      <c r="V16" s="12" t="n">
        <f aca="false">IF(ISNUMBER(U16),IF(U16+1&lt;=30,U16+1,""),"")</f>
        <v>15</v>
      </c>
      <c r="W16" s="12" t="n">
        <f aca="false">IF(ISNUMBER(V16),IF(V16+1&lt;=30,V16+1,""),"")</f>
        <v>16</v>
      </c>
      <c r="X16" s="11" t="n">
        <f aca="false">IF(ISNUMBER(W16),IF(W16+1&lt;=30,W16+1,""),"")</f>
        <v>17</v>
      </c>
      <c r="Y16" s="11" t="n">
        <f aca="false">IF(ISNUMBER(X16),IF(X16+1&lt;=30,X16+1,""),"")</f>
        <v>18</v>
      </c>
      <c r="Z16" s="12" t="n">
        <f aca="false">IF(ISNUMBER(Y16),IF(Y16+1&lt;=30,Y16+1,""),"")</f>
        <v>19</v>
      </c>
      <c r="AA16" s="12" t="n">
        <f aca="false">IF(ISNUMBER(Z16),IF(Z16+1&lt;=30,Z16+1,""),"")</f>
        <v>20</v>
      </c>
      <c r="AB16" s="12" t="n">
        <f aca="false">IF(ISNUMBER(AA16),IF(AA16+1&lt;=30,AA16+1,""),"")</f>
        <v>21</v>
      </c>
      <c r="AC16" s="12" t="n">
        <f aca="false">IF(ISNUMBER(AB16),IF(AB16+1&lt;=30,AB16+1,""),"")</f>
        <v>22</v>
      </c>
      <c r="AD16" s="12" t="n">
        <f aca="false">IF(ISNUMBER(AC16),IF(AC16+1&lt;=30,AC16+1,""),"")</f>
        <v>23</v>
      </c>
      <c r="AE16" s="11" t="n">
        <f aca="false">IF(ISNUMBER(AD16),IF(AD16+1&lt;=30,AD16+1,""),"")</f>
        <v>24</v>
      </c>
      <c r="AF16" s="11" t="n">
        <f aca="false">IF(ISNUMBER(AE16),IF(AE16+1&lt;=30,AE16+1,""),"")</f>
        <v>25</v>
      </c>
      <c r="AG16" s="12" t="n">
        <f aca="false">IF(ISNUMBER(AF16),IF(AF16+1&lt;=30,AF16+1,""),"")</f>
        <v>26</v>
      </c>
      <c r="AH16" s="12" t="n">
        <f aca="false">IF(ISNUMBER(AG16),IF(AG16+1&lt;=30,AG16+1,""),"")</f>
        <v>27</v>
      </c>
      <c r="AI16" s="12" t="n">
        <f aca="false">IF(ISNUMBER(AH16),IF(AH16+1&lt;=30,AH16+1,""),"")</f>
        <v>28</v>
      </c>
      <c r="AJ16" s="12" t="n">
        <f aca="false">IF(ISNUMBER(AI16),IF(AI16+1&lt;=30,AI16+1,""),"")</f>
        <v>29</v>
      </c>
      <c r="AK16" s="12" t="n">
        <f aca="false">IF(ISNUMBER(AJ16),IF(AJ16+1&lt;=30,AJ16+1,""),"")</f>
        <v>30</v>
      </c>
      <c r="AL16" s="11" t="str">
        <f aca="false">IF(ISNUMBER(AK16),IF(AK16+1&lt;=30,AK16+1,""),"")</f>
        <v/>
      </c>
      <c r="AM16" s="11" t="str">
        <f aca="false">IF(ISNUMBER(AL16),IF(AL16+1&lt;=30,AL16+1,""),"")</f>
        <v/>
      </c>
      <c r="AN16" s="12" t="str">
        <f aca="false">IF(ISNUMBER(AM16),IF(AM16+1&lt;=30,AM16+1,""),"")</f>
        <v/>
      </c>
    </row>
    <row r="17" s="9" customFormat="true" ht="50.1" hidden="false" customHeight="true" outlineLevel="0" collapsed="false">
      <c r="A17" s="14"/>
      <c r="B17" s="14"/>
      <c r="C17" s="15"/>
      <c r="D17" s="16"/>
      <c r="E17" s="17"/>
      <c r="F17" s="17"/>
      <c r="G17" s="17"/>
      <c r="H17" s="17"/>
      <c r="I17" s="17"/>
      <c r="J17" s="16"/>
      <c r="K17" s="16"/>
      <c r="L17" s="17"/>
      <c r="M17" s="17"/>
      <c r="N17" s="17"/>
      <c r="O17" s="17"/>
      <c r="P17" s="17"/>
      <c r="Q17" s="16"/>
      <c r="R17" s="16"/>
      <c r="S17" s="17"/>
      <c r="T17" s="17"/>
      <c r="U17" s="17"/>
      <c r="V17" s="17"/>
      <c r="W17" s="17"/>
      <c r="X17" s="16"/>
      <c r="Y17" s="16"/>
      <c r="Z17" s="17"/>
      <c r="AA17" s="17"/>
      <c r="AB17" s="17"/>
      <c r="AC17" s="17"/>
      <c r="AD17" s="17"/>
      <c r="AE17" s="16"/>
      <c r="AF17" s="16"/>
      <c r="AG17" s="17"/>
      <c r="AH17" s="17"/>
      <c r="AI17" s="17"/>
      <c r="AJ17" s="17"/>
      <c r="AK17" s="17"/>
      <c r="AL17" s="16"/>
      <c r="AM17" s="16"/>
      <c r="AN17" s="17"/>
    </row>
    <row r="18" s="9" customFormat="true" ht="50.1" hidden="false" customHeight="true" outlineLevel="0" collapsed="false">
      <c r="A18" s="14"/>
      <c r="B18" s="14"/>
      <c r="C18" s="19"/>
      <c r="D18" s="16"/>
      <c r="E18" s="17"/>
      <c r="F18" s="17"/>
      <c r="G18" s="17"/>
      <c r="H18" s="17"/>
      <c r="I18" s="17"/>
      <c r="J18" s="16"/>
      <c r="K18" s="16"/>
      <c r="L18" s="17"/>
      <c r="M18" s="17"/>
      <c r="N18" s="17"/>
      <c r="O18" s="17"/>
      <c r="P18" s="17"/>
      <c r="Q18" s="16"/>
      <c r="R18" s="16"/>
      <c r="S18" s="17"/>
      <c r="T18" s="17"/>
      <c r="U18" s="17"/>
      <c r="V18" s="17"/>
      <c r="W18" s="17"/>
      <c r="X18" s="16"/>
      <c r="Y18" s="16"/>
      <c r="Z18" s="17"/>
      <c r="AA18" s="17"/>
      <c r="AB18" s="17"/>
      <c r="AC18" s="17"/>
      <c r="AD18" s="17"/>
      <c r="AE18" s="16"/>
      <c r="AF18" s="16"/>
      <c r="AG18" s="17"/>
      <c r="AH18" s="17"/>
      <c r="AI18" s="17"/>
      <c r="AJ18" s="17"/>
      <c r="AK18" s="17"/>
      <c r="AL18" s="16"/>
      <c r="AM18" s="16"/>
      <c r="AN18" s="17"/>
    </row>
    <row r="19" s="9" customFormat="true" ht="50.1" hidden="false" customHeight="true" outlineLevel="0" collapsed="false">
      <c r="A19" s="14"/>
      <c r="B19" s="14"/>
      <c r="C19" s="19"/>
      <c r="D19" s="16"/>
      <c r="E19" s="17"/>
      <c r="F19" s="17"/>
      <c r="G19" s="17"/>
      <c r="H19" s="17"/>
      <c r="I19" s="17"/>
      <c r="J19" s="16"/>
      <c r="K19" s="16"/>
      <c r="L19" s="17"/>
      <c r="M19" s="17"/>
      <c r="N19" s="17"/>
      <c r="O19" s="17"/>
      <c r="P19" s="17"/>
      <c r="Q19" s="16"/>
      <c r="R19" s="16"/>
      <c r="S19" s="17"/>
      <c r="T19" s="17"/>
      <c r="U19" s="17"/>
      <c r="V19" s="17"/>
      <c r="W19" s="17"/>
      <c r="X19" s="16"/>
      <c r="Y19" s="16"/>
      <c r="Z19" s="17"/>
      <c r="AA19" s="17"/>
      <c r="AB19" s="17"/>
      <c r="AC19" s="17"/>
      <c r="AD19" s="17"/>
      <c r="AE19" s="16"/>
      <c r="AF19" s="16"/>
      <c r="AG19" s="17"/>
      <c r="AH19" s="17"/>
      <c r="AI19" s="17"/>
      <c r="AJ19" s="17"/>
      <c r="AK19" s="17"/>
      <c r="AL19" s="16"/>
      <c r="AM19" s="16"/>
      <c r="AN19" s="17"/>
    </row>
    <row r="20" s="9" customFormat="true" ht="12.6" hidden="false" customHeight="true" outlineLevel="0" collapsed="false">
      <c r="A20" s="9" t="s">
        <v>14</v>
      </c>
      <c r="B20" s="9" t="n">
        <f aca="false">WEEKDAY(DATE(This_Year,3,1))</f>
        <v>2</v>
      </c>
      <c r="C20" s="20" t="s">
        <v>15</v>
      </c>
      <c r="D20" s="11" t="str">
        <f aca="false">IF(May_1st_Day=$D$1,1,"")</f>
        <v/>
      </c>
      <c r="E20" s="12" t="str">
        <f aca="false">IF(ISNUMBER(D20),D20+1,IF(May_1st_Day=$E$1,1,""))</f>
        <v/>
      </c>
      <c r="F20" s="12" t="str">
        <f aca="false">IF(ISNUMBER(E20),E20+1,IF(May_1st_Day=$F$1,1,""))</f>
        <v/>
      </c>
      <c r="G20" s="12" t="str">
        <f aca="false">IF(ISNUMBER(F20),F20+1,IF(May_1st_Day=$G$1,1,""))</f>
        <v/>
      </c>
      <c r="H20" s="12" t="str">
        <f aca="false">IF(ISNUMBER(G20),G20+1,IF(May_1st_Day=$H$1,1,""))</f>
        <v/>
      </c>
      <c r="I20" s="12" t="str">
        <f aca="false">IF(ISNUMBER(H20),H20+1,IF(May_1st_Day=$I$1,1,""))</f>
        <v/>
      </c>
      <c r="J20" s="11" t="n">
        <f aca="false">IF(ISNUMBER(I20),I20+1,IF(May_1st_Day=$J$1,1,""))</f>
        <v>1</v>
      </c>
      <c r="K20" s="11" t="n">
        <f aca="false">IF(ISNUMBER(J20),IF(J20+1&lt;=31,J20+1,""),"")</f>
        <v>2</v>
      </c>
      <c r="L20" s="12" t="n">
        <f aca="false">IF(ISNUMBER(K20),IF(K20+1&lt;=31,K20+1,""),"")</f>
        <v>3</v>
      </c>
      <c r="M20" s="12" t="n">
        <f aca="false">IF(ISNUMBER(L20),IF(L20+1&lt;=31,L20+1,""),"")</f>
        <v>4</v>
      </c>
      <c r="N20" s="12" t="n">
        <f aca="false">IF(ISNUMBER(M20),IF(M20+1&lt;=31,M20+1,""),"")</f>
        <v>5</v>
      </c>
      <c r="O20" s="12" t="n">
        <f aca="false">IF(ISNUMBER(N20),IF(N20+1&lt;=31,N20+1,""),"")</f>
        <v>6</v>
      </c>
      <c r="P20" s="12" t="n">
        <f aca="false">IF(ISNUMBER(O20),IF(O20+1&lt;=31,O20+1,""),"")</f>
        <v>7</v>
      </c>
      <c r="Q20" s="11" t="n">
        <f aca="false">IF(ISNUMBER(P20),IF(P20+1&lt;=31,P20+1,""),"")</f>
        <v>8</v>
      </c>
      <c r="R20" s="11" t="n">
        <f aca="false">IF(ISNUMBER(Q20),IF(Q20+1&lt;=31,Q20+1,""),"")</f>
        <v>9</v>
      </c>
      <c r="S20" s="12" t="n">
        <f aca="false">IF(ISNUMBER(R20),IF(R20+1&lt;=31,R20+1,""),"")</f>
        <v>10</v>
      </c>
      <c r="T20" s="12" t="n">
        <f aca="false">IF(ISNUMBER(S20),IF(S20+1&lt;=31,S20+1,""),"")</f>
        <v>11</v>
      </c>
      <c r="U20" s="12" t="n">
        <f aca="false">IF(ISNUMBER(T20),IF(T20+1&lt;=31,T20+1,""),"")</f>
        <v>12</v>
      </c>
      <c r="V20" s="12" t="n">
        <f aca="false">IF(ISNUMBER(U20),IF(U20+1&lt;=31,U20+1,""),"")</f>
        <v>13</v>
      </c>
      <c r="W20" s="12" t="n">
        <f aca="false">IF(ISNUMBER(V20),IF(V20+1&lt;=31,V20+1,""),"")</f>
        <v>14</v>
      </c>
      <c r="X20" s="11" t="n">
        <f aca="false">IF(ISNUMBER(W20),IF(W20+1&lt;=31,W20+1,""),"")</f>
        <v>15</v>
      </c>
      <c r="Y20" s="11" t="n">
        <f aca="false">IF(ISNUMBER(X20),IF(X20+1&lt;=31,X20+1,""),"")</f>
        <v>16</v>
      </c>
      <c r="Z20" s="12" t="n">
        <f aca="false">IF(ISNUMBER(Y20),IF(Y20+1&lt;=31,Y20+1,""),"")</f>
        <v>17</v>
      </c>
      <c r="AA20" s="12" t="n">
        <f aca="false">IF(ISNUMBER(Z20),IF(Z20+1&lt;=31,Z20+1,""),"")</f>
        <v>18</v>
      </c>
      <c r="AB20" s="12" t="n">
        <f aca="false">IF(ISNUMBER(AA20),IF(AA20+1&lt;=31,AA20+1,""),"")</f>
        <v>19</v>
      </c>
      <c r="AC20" s="12" t="n">
        <f aca="false">IF(ISNUMBER(AB20),IF(AB20+1&lt;=31,AB20+1,""),"")</f>
        <v>20</v>
      </c>
      <c r="AD20" s="12" t="n">
        <f aca="false">IF(ISNUMBER(AC20),IF(AC20+1&lt;=31,AC20+1,""),"")</f>
        <v>21</v>
      </c>
      <c r="AE20" s="11" t="n">
        <f aca="false">IF(ISNUMBER(AD20),IF(AD20+1&lt;=31,AD20+1,""),"")</f>
        <v>22</v>
      </c>
      <c r="AF20" s="11" t="n">
        <f aca="false">IF(ISNUMBER(AE20),IF(AE20+1&lt;=31,AE20+1,""),"")</f>
        <v>23</v>
      </c>
      <c r="AG20" s="12" t="n">
        <f aca="false">IF(ISNUMBER(AF20),IF(AF20+1&lt;=31,AF20+1,""),"")</f>
        <v>24</v>
      </c>
      <c r="AH20" s="12" t="n">
        <f aca="false">IF(ISNUMBER(AG20),IF(AG20+1&lt;=31,AG20+1,""),"")</f>
        <v>25</v>
      </c>
      <c r="AI20" s="12" t="n">
        <f aca="false">IF(ISNUMBER(AH20),IF(AH20+1&lt;=31,AH20+1,""),"")</f>
        <v>26</v>
      </c>
      <c r="AJ20" s="12" t="n">
        <f aca="false">IF(ISNUMBER(AI20),IF(AI20+1&lt;=31,AI20+1,""),"")</f>
        <v>27</v>
      </c>
      <c r="AK20" s="12" t="n">
        <f aca="false">IF(ISNUMBER(AJ20),IF(AJ20+1&lt;=31,AJ20+1,""),"")</f>
        <v>28</v>
      </c>
      <c r="AL20" s="11" t="n">
        <f aca="false">IF(ISNUMBER(AK20),IF(AK20+1&lt;=31,AK20+1,""),"")</f>
        <v>29</v>
      </c>
      <c r="AM20" s="11" t="n">
        <f aca="false">IF(ISNUMBER(AL20),IF(AL20+1&lt;=31,AL20+1,""),"")</f>
        <v>30</v>
      </c>
      <c r="AN20" s="12" t="n">
        <f aca="false">IF(ISNUMBER(AM20),IF(AM20+1&lt;=31,AM20+1,""),"")</f>
        <v>31</v>
      </c>
    </row>
    <row r="21" s="9" customFormat="true" ht="50.1" hidden="false" customHeight="true" outlineLevel="0" collapsed="false">
      <c r="A21" s="14"/>
      <c r="B21" s="14"/>
      <c r="C21" s="15"/>
      <c r="D21" s="16"/>
      <c r="E21" s="17"/>
      <c r="F21" s="17"/>
      <c r="G21" s="17"/>
      <c r="H21" s="17"/>
      <c r="I21" s="17"/>
      <c r="J21" s="16"/>
      <c r="K21" s="16"/>
      <c r="L21" s="17"/>
      <c r="M21" s="17"/>
      <c r="N21" s="17"/>
      <c r="O21" s="17"/>
      <c r="P21" s="17"/>
      <c r="Q21" s="16"/>
      <c r="R21" s="16"/>
      <c r="S21" s="17"/>
      <c r="T21" s="17"/>
      <c r="U21" s="17"/>
      <c r="V21" s="17"/>
      <c r="W21" s="17"/>
      <c r="X21" s="16"/>
      <c r="Y21" s="16"/>
      <c r="Z21" s="17"/>
      <c r="AA21" s="17"/>
      <c r="AB21" s="17"/>
      <c r="AC21" s="17"/>
      <c r="AD21" s="17"/>
      <c r="AE21" s="16"/>
      <c r="AF21" s="16"/>
      <c r="AG21" s="17"/>
      <c r="AH21" s="17"/>
      <c r="AI21" s="17"/>
      <c r="AJ21" s="17"/>
      <c r="AK21" s="17"/>
      <c r="AL21" s="16"/>
      <c r="AM21" s="16"/>
      <c r="AN21" s="17"/>
    </row>
    <row r="22" s="9" customFormat="true" ht="50.1" hidden="false" customHeight="true" outlineLevel="0" collapsed="false">
      <c r="A22" s="14"/>
      <c r="B22" s="14"/>
      <c r="C22" s="19"/>
      <c r="D22" s="16"/>
      <c r="E22" s="17"/>
      <c r="F22" s="17"/>
      <c r="G22" s="17"/>
      <c r="H22" s="17"/>
      <c r="I22" s="17"/>
      <c r="J22" s="16"/>
      <c r="K22" s="16"/>
      <c r="L22" s="17"/>
      <c r="M22" s="17"/>
      <c r="N22" s="17"/>
      <c r="O22" s="17"/>
      <c r="P22" s="17"/>
      <c r="Q22" s="16"/>
      <c r="R22" s="16"/>
      <c r="S22" s="17"/>
      <c r="T22" s="17"/>
      <c r="U22" s="17"/>
      <c r="V22" s="17"/>
      <c r="W22" s="17"/>
      <c r="X22" s="16"/>
      <c r="Y22" s="16"/>
      <c r="Z22" s="17"/>
      <c r="AA22" s="17"/>
      <c r="AB22" s="17"/>
      <c r="AC22" s="17"/>
      <c r="AD22" s="17"/>
      <c r="AE22" s="16"/>
      <c r="AF22" s="16"/>
      <c r="AG22" s="17"/>
      <c r="AH22" s="17"/>
      <c r="AI22" s="17"/>
      <c r="AJ22" s="17"/>
      <c r="AK22" s="17"/>
      <c r="AL22" s="16"/>
      <c r="AM22" s="16"/>
      <c r="AN22" s="17"/>
    </row>
    <row r="23" s="9" customFormat="true" ht="50.1" hidden="false" customHeight="true" outlineLevel="0" collapsed="false">
      <c r="A23" s="14"/>
      <c r="B23" s="14"/>
      <c r="C23" s="19"/>
      <c r="D23" s="16"/>
      <c r="E23" s="17"/>
      <c r="F23" s="17"/>
      <c r="G23" s="17"/>
      <c r="H23" s="17"/>
      <c r="I23" s="17"/>
      <c r="J23" s="16"/>
      <c r="K23" s="16"/>
      <c r="L23" s="17"/>
      <c r="M23" s="17"/>
      <c r="N23" s="17"/>
      <c r="O23" s="17"/>
      <c r="P23" s="17"/>
      <c r="Q23" s="16"/>
      <c r="R23" s="16"/>
      <c r="S23" s="17"/>
      <c r="T23" s="17"/>
      <c r="U23" s="17"/>
      <c r="V23" s="17"/>
      <c r="W23" s="17"/>
      <c r="X23" s="16"/>
      <c r="Y23" s="16"/>
      <c r="Z23" s="17"/>
      <c r="AA23" s="17"/>
      <c r="AB23" s="17"/>
      <c r="AC23" s="17"/>
      <c r="AD23" s="17"/>
      <c r="AE23" s="16"/>
      <c r="AF23" s="16"/>
      <c r="AG23" s="17"/>
      <c r="AH23" s="17"/>
      <c r="AI23" s="17"/>
      <c r="AJ23" s="17"/>
      <c r="AK23" s="17"/>
      <c r="AL23" s="16"/>
      <c r="AM23" s="16"/>
      <c r="AN23" s="17"/>
    </row>
    <row r="24" s="9" customFormat="true" ht="12.6" hidden="false" customHeight="true" outlineLevel="0" collapsed="false">
      <c r="A24" s="9" t="s">
        <v>16</v>
      </c>
      <c r="B24" s="9" t="n">
        <f aca="false">WEEKDAY(DATE(This_Year,4,1))</f>
        <v>5</v>
      </c>
      <c r="C24" s="20" t="s">
        <v>17</v>
      </c>
      <c r="D24" s="11" t="str">
        <f aca="false">IF(Jun_1st_Day=$D$1,1,"")</f>
        <v/>
      </c>
      <c r="E24" s="12" t="str">
        <f aca="false">IF(ISNUMBER(D24),D24+1,IF(Jun_1st_Day=$E$1,1,""))</f>
        <v/>
      </c>
      <c r="F24" s="12" t="n">
        <f aca="false">IF(ISNUMBER(E24),E24+1,IF(Jun_1st_Day=$F$1,1,""))</f>
        <v>1</v>
      </c>
      <c r="G24" s="12" t="n">
        <f aca="false">IF(ISNUMBER(F24),F24+1,IF(Jun_1st_Day=$G$1,1,""))</f>
        <v>2</v>
      </c>
      <c r="H24" s="12" t="n">
        <f aca="false">IF(ISNUMBER(G24),G24+1,IF(Jun_1st_Day=$H$1,1,""))</f>
        <v>3</v>
      </c>
      <c r="I24" s="12" t="n">
        <f aca="false">IF(ISNUMBER(H24),H24+1,IF(Jun_1st_Day=$I$1,1,""))</f>
        <v>4</v>
      </c>
      <c r="J24" s="11" t="n">
        <f aca="false">IF(ISNUMBER(I24),I24+1,IF(Jun_1st_Day=$J$1,1,""))</f>
        <v>5</v>
      </c>
      <c r="K24" s="11" t="n">
        <f aca="false">IF(ISNUMBER(J24),IF(J24+1&lt;=30,J24+1,""),"")</f>
        <v>6</v>
      </c>
      <c r="L24" s="12" t="n">
        <f aca="false">IF(ISNUMBER(K24),IF(K24+1&lt;=30,K24+1,""),"")</f>
        <v>7</v>
      </c>
      <c r="M24" s="12" t="n">
        <f aca="false">IF(ISNUMBER(L24),IF(L24+1&lt;=30,L24+1,""),"")</f>
        <v>8</v>
      </c>
      <c r="N24" s="12" t="n">
        <f aca="false">IF(ISNUMBER(M24),IF(M24+1&lt;=30,M24+1,""),"")</f>
        <v>9</v>
      </c>
      <c r="O24" s="12" t="n">
        <f aca="false">IF(ISNUMBER(N24),IF(N24+1&lt;=30,N24+1,""),"")</f>
        <v>10</v>
      </c>
      <c r="P24" s="12" t="n">
        <f aca="false">IF(ISNUMBER(O24),IF(O24+1&lt;=30,O24+1,""),"")</f>
        <v>11</v>
      </c>
      <c r="Q24" s="11" t="n">
        <f aca="false">IF(ISNUMBER(P24),IF(P24+1&lt;=30,P24+1,""),"")</f>
        <v>12</v>
      </c>
      <c r="R24" s="11" t="n">
        <f aca="false">IF(ISNUMBER(Q24),IF(Q24+1&lt;=30,Q24+1,""),"")</f>
        <v>13</v>
      </c>
      <c r="S24" s="12" t="n">
        <f aca="false">IF(ISNUMBER(R24),IF(R24+1&lt;=30,R24+1,""),"")</f>
        <v>14</v>
      </c>
      <c r="T24" s="12" t="n">
        <f aca="false">IF(ISNUMBER(S24),IF(S24+1&lt;=30,S24+1,""),"")</f>
        <v>15</v>
      </c>
      <c r="U24" s="12" t="n">
        <f aca="false">IF(ISNUMBER(T24),IF(T24+1&lt;=30,T24+1,""),"")</f>
        <v>16</v>
      </c>
      <c r="V24" s="12" t="n">
        <f aca="false">IF(ISNUMBER(U24),IF(U24+1&lt;=30,U24+1,""),"")</f>
        <v>17</v>
      </c>
      <c r="W24" s="12" t="n">
        <f aca="false">IF(ISNUMBER(V24),IF(V24+1&lt;=30,V24+1,""),"")</f>
        <v>18</v>
      </c>
      <c r="X24" s="11" t="n">
        <f aca="false">IF(ISNUMBER(W24),IF(W24+1&lt;=30,W24+1,""),"")</f>
        <v>19</v>
      </c>
      <c r="Y24" s="11" t="n">
        <f aca="false">IF(ISNUMBER(X24),IF(X24+1&lt;=30,X24+1,""),"")</f>
        <v>20</v>
      </c>
      <c r="Z24" s="12" t="n">
        <f aca="false">IF(ISNUMBER(Y24),IF(Y24+1&lt;=30,Y24+1,""),"")</f>
        <v>21</v>
      </c>
      <c r="AA24" s="12" t="n">
        <f aca="false">IF(ISNUMBER(Z24),IF(Z24+1&lt;=30,Z24+1,""),"")</f>
        <v>22</v>
      </c>
      <c r="AB24" s="12" t="n">
        <f aca="false">IF(ISNUMBER(AA24),IF(AA24+1&lt;=30,AA24+1,""),"")</f>
        <v>23</v>
      </c>
      <c r="AC24" s="12" t="n">
        <f aca="false">IF(ISNUMBER(AB24),IF(AB24+1&lt;=30,AB24+1,""),"")</f>
        <v>24</v>
      </c>
      <c r="AD24" s="12" t="n">
        <f aca="false">IF(ISNUMBER(AC24),IF(AC24+1&lt;=30,AC24+1,""),"")</f>
        <v>25</v>
      </c>
      <c r="AE24" s="11" t="n">
        <f aca="false">IF(ISNUMBER(AD24),IF(AD24+1&lt;=30,AD24+1,""),"")</f>
        <v>26</v>
      </c>
      <c r="AF24" s="11" t="n">
        <f aca="false">IF(ISNUMBER(AE24),IF(AE24+1&lt;=30,AE24+1,""),"")</f>
        <v>27</v>
      </c>
      <c r="AG24" s="12" t="n">
        <f aca="false">IF(ISNUMBER(AF24),IF(AF24+1&lt;=30,AF24+1,""),"")</f>
        <v>28</v>
      </c>
      <c r="AH24" s="12" t="n">
        <f aca="false">IF(ISNUMBER(AG24),IF(AG24+1&lt;=30,AG24+1,""),"")</f>
        <v>29</v>
      </c>
      <c r="AI24" s="12" t="n">
        <f aca="false">IF(ISNUMBER(AH24),IF(AH24+1&lt;=30,AH24+1,""),"")</f>
        <v>30</v>
      </c>
      <c r="AJ24" s="12" t="str">
        <f aca="false">IF(ISNUMBER(AI24),IF(AI24+1&lt;=30,AI24+1,""),"")</f>
        <v/>
      </c>
      <c r="AK24" s="12" t="str">
        <f aca="false">IF(ISNUMBER(AJ24),IF(AJ24+1&lt;=30,AJ24+1,""),"")</f>
        <v/>
      </c>
      <c r="AL24" s="11" t="str">
        <f aca="false">IF(ISNUMBER(AK24),IF(AK24+1&lt;=30,AK24+1,""),"")</f>
        <v/>
      </c>
      <c r="AM24" s="11" t="str">
        <f aca="false">IF(ISNUMBER(AL24),IF(AL24+1&lt;=30,AL24+1,""),"")</f>
        <v/>
      </c>
      <c r="AN24" s="12" t="str">
        <f aca="false">IF(ISNUMBER(AM24),IF(AM24+1&lt;=30,AM24+1,""),"")</f>
        <v/>
      </c>
    </row>
    <row r="25" s="9" customFormat="true" ht="50.1" hidden="false" customHeight="true" outlineLevel="0" collapsed="false">
      <c r="A25" s="14"/>
      <c r="B25" s="14"/>
      <c r="C25" s="15"/>
      <c r="D25" s="16"/>
      <c r="E25" s="17"/>
      <c r="F25" s="17"/>
      <c r="G25" s="17"/>
      <c r="H25" s="17"/>
      <c r="I25" s="17"/>
      <c r="J25" s="16"/>
      <c r="K25" s="16"/>
      <c r="L25" s="17"/>
      <c r="M25" s="17"/>
      <c r="N25" s="17"/>
      <c r="O25" s="17"/>
      <c r="P25" s="17"/>
      <c r="Q25" s="16"/>
      <c r="R25" s="16"/>
      <c r="S25" s="17"/>
      <c r="T25" s="17"/>
      <c r="U25" s="17"/>
      <c r="V25" s="17"/>
      <c r="W25" s="17"/>
      <c r="X25" s="16"/>
      <c r="Y25" s="16"/>
      <c r="Z25" s="17"/>
      <c r="AA25" s="17"/>
      <c r="AB25" s="17"/>
      <c r="AC25" s="17"/>
      <c r="AD25" s="17"/>
      <c r="AE25" s="16"/>
      <c r="AF25" s="16"/>
      <c r="AG25" s="17"/>
      <c r="AH25" s="17"/>
      <c r="AI25" s="17"/>
      <c r="AJ25" s="17"/>
      <c r="AK25" s="17"/>
      <c r="AL25" s="16"/>
      <c r="AM25" s="16"/>
      <c r="AN25" s="17"/>
    </row>
    <row r="26" s="9" customFormat="true" ht="50.1" hidden="false" customHeight="true" outlineLevel="0" collapsed="false">
      <c r="A26" s="14"/>
      <c r="B26" s="14"/>
      <c r="C26" s="19"/>
      <c r="D26" s="16"/>
      <c r="E26" s="17"/>
      <c r="F26" s="17"/>
      <c r="G26" s="17"/>
      <c r="H26" s="17"/>
      <c r="I26" s="17"/>
      <c r="J26" s="16"/>
      <c r="K26" s="16"/>
      <c r="L26" s="17"/>
      <c r="M26" s="17"/>
      <c r="N26" s="17"/>
      <c r="O26" s="17"/>
      <c r="P26" s="17"/>
      <c r="Q26" s="16"/>
      <c r="R26" s="16"/>
      <c r="S26" s="17"/>
      <c r="T26" s="17"/>
      <c r="U26" s="17"/>
      <c r="V26" s="17"/>
      <c r="W26" s="17"/>
      <c r="X26" s="16"/>
      <c r="Y26" s="16"/>
      <c r="Z26" s="17"/>
      <c r="AA26" s="17"/>
      <c r="AB26" s="17"/>
      <c r="AC26" s="17"/>
      <c r="AD26" s="17"/>
      <c r="AE26" s="16"/>
      <c r="AF26" s="16"/>
      <c r="AG26" s="17"/>
      <c r="AH26" s="17"/>
      <c r="AI26" s="17"/>
      <c r="AJ26" s="17"/>
      <c r="AK26" s="17"/>
      <c r="AL26" s="16"/>
      <c r="AM26" s="16"/>
      <c r="AN26" s="17"/>
    </row>
    <row r="27" s="9" customFormat="true" ht="50.1" hidden="false" customHeight="true" outlineLevel="0" collapsed="false">
      <c r="A27" s="14"/>
      <c r="B27" s="14"/>
      <c r="C27" s="19"/>
      <c r="D27" s="16"/>
      <c r="E27" s="17"/>
      <c r="F27" s="17"/>
      <c r="G27" s="17"/>
      <c r="H27" s="17"/>
      <c r="I27" s="17"/>
      <c r="J27" s="16"/>
      <c r="K27" s="16"/>
      <c r="L27" s="17"/>
      <c r="M27" s="17"/>
      <c r="N27" s="17"/>
      <c r="O27" s="17"/>
      <c r="P27" s="17"/>
      <c r="Q27" s="16"/>
      <c r="R27" s="16"/>
      <c r="S27" s="17"/>
      <c r="T27" s="17"/>
      <c r="U27" s="17"/>
      <c r="V27" s="17"/>
      <c r="W27" s="17"/>
      <c r="X27" s="16"/>
      <c r="Y27" s="16"/>
      <c r="Z27" s="17"/>
      <c r="AA27" s="17"/>
      <c r="AB27" s="17"/>
      <c r="AC27" s="17"/>
      <c r="AD27" s="17"/>
      <c r="AE27" s="16"/>
      <c r="AF27" s="16"/>
      <c r="AG27" s="17"/>
      <c r="AH27" s="17"/>
      <c r="AI27" s="17"/>
      <c r="AJ27" s="17"/>
      <c r="AK27" s="17"/>
      <c r="AL27" s="16"/>
      <c r="AM27" s="16"/>
      <c r="AN27" s="17"/>
    </row>
    <row r="28" s="9" customFormat="true" ht="12.6" hidden="false" customHeight="true" outlineLevel="0" collapsed="false">
      <c r="A28" s="9" t="s">
        <v>18</v>
      </c>
      <c r="B28" s="9" t="n">
        <f aca="false">WEEKDAY(DATE(This_Year,5,1))</f>
        <v>7</v>
      </c>
      <c r="C28" s="20" t="s">
        <v>19</v>
      </c>
      <c r="D28" s="11" t="str">
        <f aca="false">IF(Jul_1st_Day=$D$1,1,"")</f>
        <v/>
      </c>
      <c r="E28" s="12" t="str">
        <f aca="false">IF(ISNUMBER(D28),D28+1,IF(Jul_1st_Day=$E$1,1,""))</f>
        <v/>
      </c>
      <c r="F28" s="12" t="str">
        <f aca="false">IF(ISNUMBER(E28),E28+1,IF(Jul_1st_Day=$F$1,1,""))</f>
        <v/>
      </c>
      <c r="G28" s="12" t="str">
        <f aca="false">IF(ISNUMBER(F28),F28+1,IF(Jul_1st_Day=$G$1,1,""))</f>
        <v/>
      </c>
      <c r="H28" s="12" t="n">
        <f aca="false">IF(ISNUMBER(G28),G28+1,IF(Jul_1st_Day=$H$1,1,""))</f>
        <v>1</v>
      </c>
      <c r="I28" s="12" t="n">
        <f aca="false">IF(ISNUMBER(H28),H28+1,IF(Jul_1st_Day=$I$1,1,""))</f>
        <v>2</v>
      </c>
      <c r="J28" s="11" t="n">
        <f aca="false">IF(ISNUMBER(I28),I28+1,IF(Jul_1st_Day=$J$1,1,""))</f>
        <v>3</v>
      </c>
      <c r="K28" s="11" t="n">
        <f aca="false">IF(ISNUMBER(J28),IF(J28+1&lt;=31,J28+1,""),"")</f>
        <v>4</v>
      </c>
      <c r="L28" s="12" t="n">
        <f aca="false">IF(ISNUMBER(K28),IF(K28+1&lt;=31,K28+1,""),"")</f>
        <v>5</v>
      </c>
      <c r="M28" s="12" t="n">
        <f aca="false">IF(ISNUMBER(L28),IF(L28+1&lt;=31,L28+1,""),"")</f>
        <v>6</v>
      </c>
      <c r="N28" s="12" t="n">
        <f aca="false">IF(ISNUMBER(M28),IF(M28+1&lt;=31,M28+1,""),"")</f>
        <v>7</v>
      </c>
      <c r="O28" s="12" t="n">
        <f aca="false">IF(ISNUMBER(N28),IF(N28+1&lt;=31,N28+1,""),"")</f>
        <v>8</v>
      </c>
      <c r="P28" s="12" t="n">
        <f aca="false">IF(ISNUMBER(O28),IF(O28+1&lt;=31,O28+1,""),"")</f>
        <v>9</v>
      </c>
      <c r="Q28" s="11" t="n">
        <f aca="false">IF(ISNUMBER(P28),IF(P28+1&lt;=31,P28+1,""),"")</f>
        <v>10</v>
      </c>
      <c r="R28" s="11" t="n">
        <f aca="false">IF(ISNUMBER(Q28),IF(Q28+1&lt;=31,Q28+1,""),"")</f>
        <v>11</v>
      </c>
      <c r="S28" s="12" t="n">
        <f aca="false">IF(ISNUMBER(R28),IF(R28+1&lt;=31,R28+1,""),"")</f>
        <v>12</v>
      </c>
      <c r="T28" s="12" t="n">
        <f aca="false">IF(ISNUMBER(S28),IF(S28+1&lt;=31,S28+1,""),"")</f>
        <v>13</v>
      </c>
      <c r="U28" s="12" t="n">
        <f aca="false">IF(ISNUMBER(T28),IF(T28+1&lt;=31,T28+1,""),"")</f>
        <v>14</v>
      </c>
      <c r="V28" s="12" t="n">
        <f aca="false">IF(ISNUMBER(U28),IF(U28+1&lt;=31,U28+1,""),"")</f>
        <v>15</v>
      </c>
      <c r="W28" s="12" t="n">
        <f aca="false">IF(ISNUMBER(V28),IF(V28+1&lt;=31,V28+1,""),"")</f>
        <v>16</v>
      </c>
      <c r="X28" s="11" t="n">
        <f aca="false">IF(ISNUMBER(W28),IF(W28+1&lt;=31,W28+1,""),"")</f>
        <v>17</v>
      </c>
      <c r="Y28" s="11" t="n">
        <f aca="false">IF(ISNUMBER(X28),IF(X28+1&lt;=31,X28+1,""),"")</f>
        <v>18</v>
      </c>
      <c r="Z28" s="12" t="n">
        <f aca="false">IF(ISNUMBER(Y28),IF(Y28+1&lt;=31,Y28+1,""),"")</f>
        <v>19</v>
      </c>
      <c r="AA28" s="12" t="n">
        <f aca="false">IF(ISNUMBER(Z28),IF(Z28+1&lt;=31,Z28+1,""),"")</f>
        <v>20</v>
      </c>
      <c r="AB28" s="12" t="n">
        <f aca="false">IF(ISNUMBER(AA28),IF(AA28+1&lt;=31,AA28+1,""),"")</f>
        <v>21</v>
      </c>
      <c r="AC28" s="12" t="n">
        <f aca="false">IF(ISNUMBER(AB28),IF(AB28+1&lt;=31,AB28+1,""),"")</f>
        <v>22</v>
      </c>
      <c r="AD28" s="12" t="n">
        <f aca="false">IF(ISNUMBER(AC28),IF(AC28+1&lt;=31,AC28+1,""),"")</f>
        <v>23</v>
      </c>
      <c r="AE28" s="11" t="n">
        <f aca="false">IF(ISNUMBER(AD28),IF(AD28+1&lt;=31,AD28+1,""),"")</f>
        <v>24</v>
      </c>
      <c r="AF28" s="11" t="n">
        <f aca="false">IF(ISNUMBER(AE28),IF(AE28+1&lt;=31,AE28+1,""),"")</f>
        <v>25</v>
      </c>
      <c r="AG28" s="12" t="n">
        <f aca="false">IF(ISNUMBER(AF28),IF(AF28+1&lt;=31,AF28+1,""),"")</f>
        <v>26</v>
      </c>
      <c r="AH28" s="12" t="n">
        <f aca="false">IF(ISNUMBER(AG28),IF(AG28+1&lt;=31,AG28+1,""),"")</f>
        <v>27</v>
      </c>
      <c r="AI28" s="12" t="n">
        <f aca="false">IF(ISNUMBER(AH28),IF(AH28+1&lt;=31,AH28+1,""),"")</f>
        <v>28</v>
      </c>
      <c r="AJ28" s="12" t="n">
        <f aca="false">IF(ISNUMBER(AI28),IF(AI28+1&lt;=31,AI28+1,""),"")</f>
        <v>29</v>
      </c>
      <c r="AK28" s="12" t="n">
        <f aca="false">IF(ISNUMBER(AJ28),IF(AJ28+1&lt;=31,AJ28+1,""),"")</f>
        <v>30</v>
      </c>
      <c r="AL28" s="11" t="n">
        <f aca="false">IF(ISNUMBER(AK28),IF(AK28+1&lt;=31,AK28+1,""),"")</f>
        <v>31</v>
      </c>
      <c r="AM28" s="11" t="str">
        <f aca="false">IF(ISNUMBER(AL28),IF(AL28+1&lt;=31,AL28+1,""),"")</f>
        <v/>
      </c>
      <c r="AN28" s="12" t="str">
        <f aca="false">IF(ISNUMBER(AM28),IF(AM28+1&lt;=31,AM28+1,""),"")</f>
        <v/>
      </c>
    </row>
    <row r="29" s="9" customFormat="true" ht="50.1" hidden="false" customHeight="true" outlineLevel="0" collapsed="false">
      <c r="A29" s="14"/>
      <c r="B29" s="14"/>
      <c r="C29" s="15"/>
      <c r="D29" s="16"/>
      <c r="E29" s="17"/>
      <c r="F29" s="17"/>
      <c r="G29" s="17"/>
      <c r="H29" s="17"/>
      <c r="I29" s="17"/>
      <c r="J29" s="16"/>
      <c r="K29" s="16"/>
      <c r="L29" s="17"/>
      <c r="M29" s="17"/>
      <c r="N29" s="17"/>
      <c r="O29" s="17"/>
      <c r="P29" s="17"/>
      <c r="Q29" s="16"/>
      <c r="R29" s="16"/>
      <c r="S29" s="17"/>
      <c r="T29" s="17"/>
      <c r="U29" s="17"/>
      <c r="V29" s="17"/>
      <c r="W29" s="17"/>
      <c r="X29" s="16"/>
      <c r="Y29" s="16"/>
      <c r="Z29" s="17"/>
      <c r="AA29" s="17"/>
      <c r="AB29" s="17"/>
      <c r="AC29" s="17"/>
      <c r="AD29" s="17"/>
      <c r="AE29" s="16"/>
      <c r="AF29" s="16"/>
      <c r="AG29" s="17"/>
      <c r="AH29" s="17"/>
      <c r="AI29" s="17"/>
      <c r="AJ29" s="17"/>
      <c r="AK29" s="17"/>
      <c r="AL29" s="16"/>
      <c r="AM29" s="16"/>
      <c r="AN29" s="17"/>
    </row>
    <row r="30" s="9" customFormat="true" ht="50.1" hidden="false" customHeight="true" outlineLevel="0" collapsed="false">
      <c r="A30" s="14"/>
      <c r="B30" s="14"/>
      <c r="C30" s="19"/>
      <c r="D30" s="16"/>
      <c r="E30" s="17"/>
      <c r="F30" s="17"/>
      <c r="G30" s="17"/>
      <c r="H30" s="17"/>
      <c r="I30" s="17"/>
      <c r="J30" s="16"/>
      <c r="K30" s="16"/>
      <c r="L30" s="17"/>
      <c r="M30" s="17"/>
      <c r="N30" s="17"/>
      <c r="O30" s="17"/>
      <c r="P30" s="17"/>
      <c r="Q30" s="16"/>
      <c r="R30" s="16"/>
      <c r="S30" s="17"/>
      <c r="T30" s="17"/>
      <c r="U30" s="17"/>
      <c r="V30" s="17"/>
      <c r="W30" s="17"/>
      <c r="X30" s="16"/>
      <c r="Y30" s="16"/>
      <c r="Z30" s="17"/>
      <c r="AA30" s="17"/>
      <c r="AB30" s="17"/>
      <c r="AC30" s="17"/>
      <c r="AD30" s="17"/>
      <c r="AE30" s="16"/>
      <c r="AF30" s="16"/>
      <c r="AG30" s="17"/>
      <c r="AH30" s="17"/>
      <c r="AI30" s="17"/>
      <c r="AJ30" s="17"/>
      <c r="AK30" s="17"/>
      <c r="AL30" s="16"/>
      <c r="AM30" s="16"/>
      <c r="AN30" s="17"/>
    </row>
    <row r="31" s="9" customFormat="true" ht="50.1" hidden="false" customHeight="true" outlineLevel="0" collapsed="false">
      <c r="A31" s="14"/>
      <c r="B31" s="14"/>
      <c r="C31" s="19"/>
      <c r="D31" s="16"/>
      <c r="E31" s="17"/>
      <c r="F31" s="17"/>
      <c r="G31" s="17"/>
      <c r="H31" s="17"/>
      <c r="I31" s="17"/>
      <c r="J31" s="16"/>
      <c r="K31" s="16"/>
      <c r="L31" s="17"/>
      <c r="M31" s="17"/>
      <c r="N31" s="17"/>
      <c r="O31" s="17"/>
      <c r="P31" s="17"/>
      <c r="Q31" s="16"/>
      <c r="R31" s="16"/>
      <c r="S31" s="17"/>
      <c r="T31" s="17"/>
      <c r="U31" s="17"/>
      <c r="V31" s="17"/>
      <c r="W31" s="17"/>
      <c r="X31" s="16"/>
      <c r="Y31" s="16"/>
      <c r="Z31" s="17"/>
      <c r="AA31" s="17"/>
      <c r="AB31" s="17"/>
      <c r="AC31" s="17"/>
      <c r="AD31" s="17"/>
      <c r="AE31" s="16"/>
      <c r="AF31" s="16"/>
      <c r="AG31" s="17"/>
      <c r="AH31" s="17"/>
      <c r="AI31" s="17"/>
      <c r="AJ31" s="17"/>
      <c r="AK31" s="17"/>
      <c r="AL31" s="16"/>
      <c r="AM31" s="16"/>
      <c r="AN31" s="17"/>
    </row>
    <row r="32" s="9" customFormat="true" ht="12.6" hidden="false" customHeight="true" outlineLevel="0" collapsed="false">
      <c r="A32" s="9" t="s">
        <v>20</v>
      </c>
      <c r="B32" s="9" t="n">
        <f aca="false">WEEKDAY(DATE(This_Year,6,1))</f>
        <v>3</v>
      </c>
      <c r="C32" s="20" t="s">
        <v>21</v>
      </c>
      <c r="D32" s="11" t="n">
        <f aca="false">IF(Aug_1st_Day=$D$1,1,"")</f>
        <v>1</v>
      </c>
      <c r="E32" s="12" t="n">
        <f aca="false">IF(ISNUMBER(D32),D32+1,IF(Aug_1st_Day=$E$1,1,""))</f>
        <v>2</v>
      </c>
      <c r="F32" s="12" t="n">
        <f aca="false">IF(ISNUMBER(E32),E32+1,IF(Aug_1st_Day=$F$1,1,""))</f>
        <v>3</v>
      </c>
      <c r="G32" s="12" t="n">
        <f aca="false">IF(ISNUMBER(F32),F32+1,IF(Aug_1st_Day=$G$1,1,""))</f>
        <v>4</v>
      </c>
      <c r="H32" s="12" t="n">
        <f aca="false">IF(ISNUMBER(G32),G32+1,IF(Aug_1st_Day=$H$1,1,""))</f>
        <v>5</v>
      </c>
      <c r="I32" s="12" t="n">
        <f aca="false">IF(ISNUMBER(H32),H32+1,IF(Aug_1st_Day=$I$1,1,""))</f>
        <v>6</v>
      </c>
      <c r="J32" s="11" t="n">
        <f aca="false">IF(ISNUMBER(I32),I32+1,IF(Aug_1st_Day=$J$1,1,""))</f>
        <v>7</v>
      </c>
      <c r="K32" s="11" t="n">
        <f aca="false">IF(ISNUMBER(J32),IF(J32+1&lt;=31,J32+1,""),"")</f>
        <v>8</v>
      </c>
      <c r="L32" s="12" t="n">
        <f aca="false">IF(ISNUMBER(K32),IF(K32+1&lt;=31,K32+1,""),"")</f>
        <v>9</v>
      </c>
      <c r="M32" s="12" t="n">
        <f aca="false">IF(ISNUMBER(L32),IF(L32+1&lt;=31,L32+1,""),"")</f>
        <v>10</v>
      </c>
      <c r="N32" s="12" t="n">
        <f aca="false">IF(ISNUMBER(M32),IF(M32+1&lt;=31,M32+1,""),"")</f>
        <v>11</v>
      </c>
      <c r="O32" s="12" t="n">
        <f aca="false">IF(ISNUMBER(N32),IF(N32+1&lt;=31,N32+1,""),"")</f>
        <v>12</v>
      </c>
      <c r="P32" s="12" t="n">
        <f aca="false">IF(ISNUMBER(O32),IF(O32+1&lt;=31,O32+1,""),"")</f>
        <v>13</v>
      </c>
      <c r="Q32" s="11" t="n">
        <f aca="false">IF(ISNUMBER(P32),IF(P32+1&lt;=31,P32+1,""),"")</f>
        <v>14</v>
      </c>
      <c r="R32" s="11" t="n">
        <f aca="false">IF(ISNUMBER(Q32),IF(Q32+1&lt;=31,Q32+1,""),"")</f>
        <v>15</v>
      </c>
      <c r="S32" s="12" t="n">
        <f aca="false">IF(ISNUMBER(R32),IF(R32+1&lt;=31,R32+1,""),"")</f>
        <v>16</v>
      </c>
      <c r="T32" s="12" t="n">
        <f aca="false">IF(ISNUMBER(S32),IF(S32+1&lt;=31,S32+1,""),"")</f>
        <v>17</v>
      </c>
      <c r="U32" s="12" t="n">
        <f aca="false">IF(ISNUMBER(T32),IF(T32+1&lt;=31,T32+1,""),"")</f>
        <v>18</v>
      </c>
      <c r="V32" s="12" t="n">
        <f aca="false">IF(ISNUMBER(U32),IF(U32+1&lt;=31,U32+1,""),"")</f>
        <v>19</v>
      </c>
      <c r="W32" s="12" t="n">
        <f aca="false">IF(ISNUMBER(V32),IF(V32+1&lt;=31,V32+1,""),"")</f>
        <v>20</v>
      </c>
      <c r="X32" s="11" t="n">
        <f aca="false">IF(ISNUMBER(W32),IF(W32+1&lt;=31,W32+1,""),"")</f>
        <v>21</v>
      </c>
      <c r="Y32" s="11" t="n">
        <f aca="false">IF(ISNUMBER(X32),IF(X32+1&lt;=31,X32+1,""),"")</f>
        <v>22</v>
      </c>
      <c r="Z32" s="12" t="n">
        <f aca="false">IF(ISNUMBER(Y32),IF(Y32+1&lt;=31,Y32+1,""),"")</f>
        <v>23</v>
      </c>
      <c r="AA32" s="12" t="n">
        <f aca="false">IF(ISNUMBER(Z32),IF(Z32+1&lt;=31,Z32+1,""),"")</f>
        <v>24</v>
      </c>
      <c r="AB32" s="12" t="n">
        <f aca="false">IF(ISNUMBER(AA32),IF(AA32+1&lt;=31,AA32+1,""),"")</f>
        <v>25</v>
      </c>
      <c r="AC32" s="12" t="n">
        <f aca="false">IF(ISNUMBER(AB32),IF(AB32+1&lt;=31,AB32+1,""),"")</f>
        <v>26</v>
      </c>
      <c r="AD32" s="12" t="n">
        <f aca="false">IF(ISNUMBER(AC32),IF(AC32+1&lt;=31,AC32+1,""),"")</f>
        <v>27</v>
      </c>
      <c r="AE32" s="11" t="n">
        <f aca="false">IF(ISNUMBER(AD32),IF(AD32+1&lt;=31,AD32+1,""),"")</f>
        <v>28</v>
      </c>
      <c r="AF32" s="11" t="n">
        <f aca="false">IF(ISNUMBER(AE32),IF(AE32+1&lt;=31,AE32+1,""),"")</f>
        <v>29</v>
      </c>
      <c r="AG32" s="12" t="n">
        <f aca="false">IF(ISNUMBER(AF32),IF(AF32+1&lt;=31,AF32+1,""),"")</f>
        <v>30</v>
      </c>
      <c r="AH32" s="12" t="n">
        <f aca="false">IF(ISNUMBER(AG32),IF(AG32+1&lt;=31,AG32+1,""),"")</f>
        <v>31</v>
      </c>
      <c r="AI32" s="12" t="str">
        <f aca="false">IF(ISNUMBER(AH32),IF(AH32+1&lt;=31,AH32+1,""),"")</f>
        <v/>
      </c>
      <c r="AJ32" s="12" t="str">
        <f aca="false">IF(ISNUMBER(AI32),IF(AI32+1&lt;=31,AI32+1,""),"")</f>
        <v/>
      </c>
      <c r="AK32" s="12" t="str">
        <f aca="false">IF(ISNUMBER(AJ32),IF(AJ32+1&lt;=31,AJ32+1,""),"")</f>
        <v/>
      </c>
      <c r="AL32" s="11" t="str">
        <f aca="false">IF(ISNUMBER(AK32),IF(AK32+1&lt;=31,AK32+1,""),"")</f>
        <v/>
      </c>
      <c r="AM32" s="11" t="str">
        <f aca="false">IF(ISNUMBER(AL32),IF(AL32+1&lt;=31,AL32+1,""),"")</f>
        <v/>
      </c>
      <c r="AN32" s="12" t="str">
        <f aca="false">IF(ISNUMBER(AM32),IF(AM32+1&lt;=31,AM32+1,""),"")</f>
        <v/>
      </c>
    </row>
    <row r="33" s="9" customFormat="true" ht="50.1" hidden="false" customHeight="true" outlineLevel="0" collapsed="false">
      <c r="A33" s="14"/>
      <c r="B33" s="14"/>
      <c r="C33" s="15"/>
      <c r="D33" s="16"/>
      <c r="E33" s="17"/>
      <c r="F33" s="17"/>
      <c r="G33" s="17"/>
      <c r="H33" s="17"/>
      <c r="I33" s="17"/>
      <c r="J33" s="16"/>
      <c r="K33" s="16"/>
      <c r="L33" s="17"/>
      <c r="M33" s="17"/>
      <c r="N33" s="17"/>
      <c r="O33" s="17"/>
      <c r="P33" s="17"/>
      <c r="Q33" s="16"/>
      <c r="R33" s="16"/>
      <c r="S33" s="17"/>
      <c r="T33" s="17"/>
      <c r="U33" s="17"/>
      <c r="V33" s="17"/>
      <c r="W33" s="17"/>
      <c r="X33" s="16"/>
      <c r="Y33" s="16"/>
      <c r="Z33" s="17"/>
      <c r="AA33" s="17"/>
      <c r="AB33" s="17"/>
      <c r="AC33" s="17"/>
      <c r="AD33" s="17"/>
      <c r="AE33" s="16"/>
      <c r="AF33" s="16"/>
      <c r="AG33" s="17"/>
      <c r="AH33" s="17"/>
      <c r="AI33" s="17"/>
      <c r="AJ33" s="17"/>
      <c r="AK33" s="17"/>
      <c r="AL33" s="16"/>
      <c r="AM33" s="16"/>
      <c r="AN33" s="17"/>
    </row>
    <row r="34" s="9" customFormat="true" ht="50.1" hidden="false" customHeight="true" outlineLevel="0" collapsed="false">
      <c r="A34" s="14"/>
      <c r="B34" s="14"/>
      <c r="C34" s="19"/>
      <c r="D34" s="16"/>
      <c r="E34" s="17"/>
      <c r="F34" s="17"/>
      <c r="G34" s="17"/>
      <c r="H34" s="17"/>
      <c r="I34" s="17"/>
      <c r="J34" s="16"/>
      <c r="K34" s="16"/>
      <c r="L34" s="17"/>
      <c r="M34" s="17"/>
      <c r="N34" s="17"/>
      <c r="O34" s="17"/>
      <c r="P34" s="17"/>
      <c r="Q34" s="16"/>
      <c r="R34" s="16"/>
      <c r="S34" s="17"/>
      <c r="T34" s="17"/>
      <c r="U34" s="17"/>
      <c r="V34" s="17"/>
      <c r="W34" s="17"/>
      <c r="X34" s="16"/>
      <c r="Y34" s="16"/>
      <c r="Z34" s="17"/>
      <c r="AA34" s="17"/>
      <c r="AB34" s="17"/>
      <c r="AC34" s="17"/>
      <c r="AD34" s="17"/>
      <c r="AE34" s="16"/>
      <c r="AF34" s="16"/>
      <c r="AG34" s="17"/>
      <c r="AH34" s="17"/>
      <c r="AI34" s="17"/>
      <c r="AJ34" s="17"/>
      <c r="AK34" s="17"/>
      <c r="AL34" s="16"/>
      <c r="AM34" s="16"/>
      <c r="AN34" s="17"/>
    </row>
    <row r="35" s="9" customFormat="true" ht="50.1" hidden="false" customHeight="true" outlineLevel="0" collapsed="false">
      <c r="A35" s="14"/>
      <c r="B35" s="14"/>
      <c r="C35" s="19"/>
      <c r="D35" s="16"/>
      <c r="E35" s="17"/>
      <c r="F35" s="17"/>
      <c r="G35" s="17"/>
      <c r="H35" s="17"/>
      <c r="I35" s="17"/>
      <c r="J35" s="16"/>
      <c r="K35" s="16"/>
      <c r="L35" s="17"/>
      <c r="M35" s="17"/>
      <c r="N35" s="17"/>
      <c r="O35" s="17"/>
      <c r="P35" s="17"/>
      <c r="Q35" s="16"/>
      <c r="R35" s="16"/>
      <c r="S35" s="17"/>
      <c r="T35" s="17"/>
      <c r="U35" s="17"/>
      <c r="V35" s="17"/>
      <c r="W35" s="17"/>
      <c r="X35" s="16"/>
      <c r="Y35" s="16"/>
      <c r="Z35" s="17"/>
      <c r="AA35" s="17"/>
      <c r="AB35" s="17"/>
      <c r="AC35" s="17"/>
      <c r="AD35" s="17"/>
      <c r="AE35" s="16"/>
      <c r="AF35" s="16"/>
      <c r="AG35" s="17"/>
      <c r="AH35" s="17"/>
      <c r="AI35" s="17"/>
      <c r="AJ35" s="17"/>
      <c r="AK35" s="17"/>
      <c r="AL35" s="16"/>
      <c r="AM35" s="16"/>
      <c r="AN35" s="17"/>
    </row>
    <row r="36" s="9" customFormat="true" ht="12.6" hidden="false" customHeight="true" outlineLevel="0" collapsed="false">
      <c r="A36" s="9" t="s">
        <v>22</v>
      </c>
      <c r="B36" s="9" t="n">
        <f aca="false">WEEKDAY(DATE(This_Year,7,1))</f>
        <v>5</v>
      </c>
      <c r="C36" s="20" t="s">
        <v>23</v>
      </c>
      <c r="D36" s="11" t="str">
        <f aca="false">IF(Sep_1st_Day=$D$1,1,"")</f>
        <v/>
      </c>
      <c r="E36" s="12" t="str">
        <f aca="false">IF(ISNUMBER(D36),D36+1,IF(Sep_1st_Day=$E$1,1,""))</f>
        <v/>
      </c>
      <c r="F36" s="12" t="str">
        <f aca="false">IF(ISNUMBER(E36),E36+1,IF(Sep_1st_Day=$F$1,1,""))</f>
        <v/>
      </c>
      <c r="G36" s="12" t="n">
        <f aca="false">IF(ISNUMBER(F36),F36+1,IF(Sep_1st_Day=$G$1,1,""))</f>
        <v>1</v>
      </c>
      <c r="H36" s="12" t="n">
        <f aca="false">IF(ISNUMBER(G36),G36+1,IF(Sep_1st_Day=$H$1,1,""))</f>
        <v>2</v>
      </c>
      <c r="I36" s="12" t="n">
        <f aca="false">IF(ISNUMBER(H36),H36+1,IF(Sep_1st_Day=$I$1,1,""))</f>
        <v>3</v>
      </c>
      <c r="J36" s="11" t="n">
        <f aca="false">IF(ISNUMBER(I36),I36+1,IF(Sep_1st_Day=$J$1,1,""))</f>
        <v>4</v>
      </c>
      <c r="K36" s="11" t="n">
        <f aca="false">IF(ISNUMBER(J36),IF(J36+1&lt;=30,J36+1,""),"")</f>
        <v>5</v>
      </c>
      <c r="L36" s="12" t="n">
        <f aca="false">IF(ISNUMBER(K36),IF(K36+1&lt;=30,K36+1,""),"")</f>
        <v>6</v>
      </c>
      <c r="M36" s="12" t="n">
        <f aca="false">IF(ISNUMBER(L36),IF(L36+1&lt;=30,L36+1,""),"")</f>
        <v>7</v>
      </c>
      <c r="N36" s="12" t="n">
        <f aca="false">IF(ISNUMBER(M36),IF(M36+1&lt;=30,M36+1,""),"")</f>
        <v>8</v>
      </c>
      <c r="O36" s="12" t="n">
        <f aca="false">IF(ISNUMBER(N36),IF(N36+1&lt;=30,N36+1,""),"")</f>
        <v>9</v>
      </c>
      <c r="P36" s="12" t="n">
        <f aca="false">IF(ISNUMBER(O36),IF(O36+1&lt;=30,O36+1,""),"")</f>
        <v>10</v>
      </c>
      <c r="Q36" s="11" t="n">
        <f aca="false">IF(ISNUMBER(P36),IF(P36+1&lt;=30,P36+1,""),"")</f>
        <v>11</v>
      </c>
      <c r="R36" s="11" t="n">
        <f aca="false">IF(ISNUMBER(Q36),IF(Q36+1&lt;=30,Q36+1,""),"")</f>
        <v>12</v>
      </c>
      <c r="S36" s="12" t="n">
        <f aca="false">IF(ISNUMBER(R36),IF(R36+1&lt;=30,R36+1,""),"")</f>
        <v>13</v>
      </c>
      <c r="T36" s="12" t="n">
        <f aca="false">IF(ISNUMBER(S36),IF(S36+1&lt;=30,S36+1,""),"")</f>
        <v>14</v>
      </c>
      <c r="U36" s="12" t="n">
        <f aca="false">IF(ISNUMBER(T36),IF(T36+1&lt;=30,T36+1,""),"")</f>
        <v>15</v>
      </c>
      <c r="V36" s="12" t="n">
        <f aca="false">IF(ISNUMBER(U36),IF(U36+1&lt;=30,U36+1,""),"")</f>
        <v>16</v>
      </c>
      <c r="W36" s="12" t="n">
        <f aca="false">IF(ISNUMBER(V36),IF(V36+1&lt;=30,V36+1,""),"")</f>
        <v>17</v>
      </c>
      <c r="X36" s="11" t="n">
        <f aca="false">IF(ISNUMBER(W36),IF(W36+1&lt;=30,W36+1,""),"")</f>
        <v>18</v>
      </c>
      <c r="Y36" s="11" t="n">
        <f aca="false">IF(ISNUMBER(X36),IF(X36+1&lt;=30,X36+1,""),"")</f>
        <v>19</v>
      </c>
      <c r="Z36" s="12" t="n">
        <f aca="false">IF(ISNUMBER(Y36),IF(Y36+1&lt;=30,Y36+1,""),"")</f>
        <v>20</v>
      </c>
      <c r="AA36" s="12" t="n">
        <f aca="false">IF(ISNUMBER(Z36),IF(Z36+1&lt;=30,Z36+1,""),"")</f>
        <v>21</v>
      </c>
      <c r="AB36" s="12" t="n">
        <f aca="false">IF(ISNUMBER(AA36),IF(AA36+1&lt;=30,AA36+1,""),"")</f>
        <v>22</v>
      </c>
      <c r="AC36" s="12" t="n">
        <f aca="false">IF(ISNUMBER(AB36),IF(AB36+1&lt;=30,AB36+1,""),"")</f>
        <v>23</v>
      </c>
      <c r="AD36" s="12" t="n">
        <f aca="false">IF(ISNUMBER(AC36),IF(AC36+1&lt;=30,AC36+1,""),"")</f>
        <v>24</v>
      </c>
      <c r="AE36" s="11" t="n">
        <f aca="false">IF(ISNUMBER(AD36),IF(AD36+1&lt;=30,AD36+1,""),"")</f>
        <v>25</v>
      </c>
      <c r="AF36" s="11" t="n">
        <f aca="false">IF(ISNUMBER(AE36),IF(AE36+1&lt;=30,AE36+1,""),"")</f>
        <v>26</v>
      </c>
      <c r="AG36" s="12" t="n">
        <f aca="false">IF(ISNUMBER(AF36),IF(AF36+1&lt;=30,AF36+1,""),"")</f>
        <v>27</v>
      </c>
      <c r="AH36" s="12" t="n">
        <f aca="false">IF(ISNUMBER(AG36),IF(AG36+1&lt;=30,AG36+1,""),"")</f>
        <v>28</v>
      </c>
      <c r="AI36" s="12" t="n">
        <f aca="false">IF(ISNUMBER(AH36),IF(AH36+1&lt;=30,AH36+1,""),"")</f>
        <v>29</v>
      </c>
      <c r="AJ36" s="12" t="n">
        <f aca="false">IF(ISNUMBER(AI36),IF(AI36+1&lt;=30,AI36+1,""),"")</f>
        <v>30</v>
      </c>
      <c r="AK36" s="12" t="str">
        <f aca="false">IF(ISNUMBER(AJ36),IF(AJ36+1&lt;=30,AJ36+1,""),"")</f>
        <v/>
      </c>
      <c r="AL36" s="11" t="str">
        <f aca="false">IF(ISNUMBER(AK36),IF(AK36+1&lt;=30,AK36+1,""),"")</f>
        <v/>
      </c>
      <c r="AM36" s="11" t="str">
        <f aca="false">IF(ISNUMBER(AL36),IF(AL36+1&lt;=30,AL36+1,""),"")</f>
        <v/>
      </c>
      <c r="AN36" s="12" t="str">
        <f aca="false">IF(ISNUMBER(AM36),IF(AM36+1&lt;=30,AM36+1,""),"")</f>
        <v/>
      </c>
    </row>
    <row r="37" s="9" customFormat="true" ht="50.1" hidden="false" customHeight="true" outlineLevel="0" collapsed="false">
      <c r="A37" s="14"/>
      <c r="B37" s="14"/>
      <c r="C37" s="15"/>
      <c r="D37" s="16"/>
      <c r="E37" s="17"/>
      <c r="F37" s="17"/>
      <c r="G37" s="17"/>
      <c r="H37" s="17"/>
      <c r="I37" s="17"/>
      <c r="J37" s="16"/>
      <c r="K37" s="16"/>
      <c r="L37" s="17"/>
      <c r="M37" s="17"/>
      <c r="N37" s="17"/>
      <c r="O37" s="17"/>
      <c r="P37" s="17"/>
      <c r="Q37" s="16"/>
      <c r="R37" s="16"/>
      <c r="S37" s="17"/>
      <c r="T37" s="17"/>
      <c r="U37" s="17"/>
      <c r="V37" s="17"/>
      <c r="W37" s="17"/>
      <c r="X37" s="16"/>
      <c r="Y37" s="16"/>
      <c r="Z37" s="17"/>
      <c r="AA37" s="17"/>
      <c r="AB37" s="17"/>
      <c r="AC37" s="17"/>
      <c r="AD37" s="17"/>
      <c r="AE37" s="16"/>
      <c r="AF37" s="16"/>
      <c r="AG37" s="17"/>
      <c r="AH37" s="17"/>
      <c r="AI37" s="17"/>
      <c r="AJ37" s="17"/>
      <c r="AK37" s="17"/>
      <c r="AL37" s="16"/>
      <c r="AM37" s="16"/>
      <c r="AN37" s="17"/>
    </row>
    <row r="38" s="9" customFormat="true" ht="50.1" hidden="false" customHeight="true" outlineLevel="0" collapsed="false">
      <c r="A38" s="14"/>
      <c r="B38" s="14"/>
      <c r="C38" s="19"/>
      <c r="D38" s="16"/>
      <c r="E38" s="17"/>
      <c r="F38" s="17"/>
      <c r="G38" s="17"/>
      <c r="H38" s="17"/>
      <c r="I38" s="17"/>
      <c r="J38" s="16"/>
      <c r="K38" s="16"/>
      <c r="L38" s="17"/>
      <c r="M38" s="17"/>
      <c r="N38" s="17"/>
      <c r="O38" s="17"/>
      <c r="P38" s="17"/>
      <c r="Q38" s="16"/>
      <c r="R38" s="16"/>
      <c r="S38" s="17"/>
      <c r="T38" s="17"/>
      <c r="U38" s="17"/>
      <c r="V38" s="17"/>
      <c r="W38" s="17"/>
      <c r="X38" s="16"/>
      <c r="Y38" s="16"/>
      <c r="Z38" s="17"/>
      <c r="AA38" s="17"/>
      <c r="AB38" s="17"/>
      <c r="AC38" s="17"/>
      <c r="AD38" s="17"/>
      <c r="AE38" s="16"/>
      <c r="AF38" s="16"/>
      <c r="AG38" s="17"/>
      <c r="AH38" s="17"/>
      <c r="AI38" s="17"/>
      <c r="AJ38" s="17"/>
      <c r="AK38" s="17"/>
      <c r="AL38" s="16"/>
      <c r="AM38" s="16"/>
      <c r="AN38" s="17"/>
    </row>
    <row r="39" s="9" customFormat="true" ht="50.1" hidden="false" customHeight="true" outlineLevel="0" collapsed="false">
      <c r="A39" s="14"/>
      <c r="B39" s="14"/>
      <c r="C39" s="19"/>
      <c r="D39" s="16"/>
      <c r="E39" s="17"/>
      <c r="F39" s="17"/>
      <c r="G39" s="17"/>
      <c r="H39" s="17"/>
      <c r="I39" s="17"/>
      <c r="J39" s="16"/>
      <c r="K39" s="16"/>
      <c r="L39" s="17"/>
      <c r="M39" s="17"/>
      <c r="N39" s="17"/>
      <c r="O39" s="17"/>
      <c r="P39" s="17"/>
      <c r="Q39" s="16"/>
      <c r="R39" s="16"/>
      <c r="S39" s="17"/>
      <c r="T39" s="17"/>
      <c r="U39" s="17"/>
      <c r="V39" s="17"/>
      <c r="W39" s="17"/>
      <c r="X39" s="16"/>
      <c r="Y39" s="16"/>
      <c r="Z39" s="17"/>
      <c r="AA39" s="17"/>
      <c r="AB39" s="17"/>
      <c r="AC39" s="17"/>
      <c r="AD39" s="17"/>
      <c r="AE39" s="16"/>
      <c r="AF39" s="16"/>
      <c r="AG39" s="17"/>
      <c r="AH39" s="17"/>
      <c r="AI39" s="17"/>
      <c r="AJ39" s="17"/>
      <c r="AK39" s="17"/>
      <c r="AL39" s="16"/>
      <c r="AM39" s="16"/>
      <c r="AN39" s="17"/>
    </row>
    <row r="40" s="9" customFormat="true" ht="12.6" hidden="false" customHeight="true" outlineLevel="0" collapsed="false">
      <c r="A40" s="9" t="s">
        <v>24</v>
      </c>
      <c r="B40" s="9" t="n">
        <f aca="false">WEEKDAY(DATE(This_Year,8,1))</f>
        <v>1</v>
      </c>
      <c r="C40" s="20" t="s">
        <v>25</v>
      </c>
      <c r="D40" s="11" t="str">
        <f aca="false">IF(Oct_1st_Day=$D$1,1,"")</f>
        <v/>
      </c>
      <c r="E40" s="12" t="str">
        <f aca="false">IF(ISNUMBER(D40),D40+1,IF(Oct_1st_Day=$E$1,1,""))</f>
        <v/>
      </c>
      <c r="F40" s="12" t="str">
        <f aca="false">IF(ISNUMBER(E40),E40+1,IF(Oct_1st_Day=$F$1,1,""))</f>
        <v/>
      </c>
      <c r="G40" s="12" t="str">
        <f aca="false">IF(ISNUMBER(F40),F40+1,IF(Oct_1st_Day=$G$1,1,""))</f>
        <v/>
      </c>
      <c r="H40" s="12" t="str">
        <f aca="false">IF(ISNUMBER(G40),G40+1,IF(Oct_1st_Day=$H$1,1,""))</f>
        <v/>
      </c>
      <c r="I40" s="12" t="n">
        <f aca="false">IF(ISNUMBER(H40),H40+1,IF(Oct_1st_Day=$I$1,1,""))</f>
        <v>1</v>
      </c>
      <c r="J40" s="11" t="n">
        <f aca="false">IF(ISNUMBER(I40),I40+1,IF(Oct_1st_Day=$J$1,1,""))</f>
        <v>2</v>
      </c>
      <c r="K40" s="11" t="n">
        <f aca="false">IF(ISNUMBER(J40),IF(J40+1&lt;=31,J40+1,""),"")</f>
        <v>3</v>
      </c>
      <c r="L40" s="12" t="n">
        <f aca="false">IF(ISNUMBER(K40),IF(K40+1&lt;=31,K40+1,""),"")</f>
        <v>4</v>
      </c>
      <c r="M40" s="12" t="n">
        <f aca="false">IF(ISNUMBER(L40),IF(L40+1&lt;=31,L40+1,""),"")</f>
        <v>5</v>
      </c>
      <c r="N40" s="12" t="n">
        <f aca="false">IF(ISNUMBER(M40),IF(M40+1&lt;=31,M40+1,""),"")</f>
        <v>6</v>
      </c>
      <c r="O40" s="12" t="n">
        <f aca="false">IF(ISNUMBER(N40),IF(N40+1&lt;=31,N40+1,""),"")</f>
        <v>7</v>
      </c>
      <c r="P40" s="12" t="n">
        <f aca="false">IF(ISNUMBER(O40),IF(O40+1&lt;=31,O40+1,""),"")</f>
        <v>8</v>
      </c>
      <c r="Q40" s="11" t="n">
        <f aca="false">IF(ISNUMBER(P40),IF(P40+1&lt;=31,P40+1,""),"")</f>
        <v>9</v>
      </c>
      <c r="R40" s="11" t="n">
        <f aca="false">IF(ISNUMBER(Q40),IF(Q40+1&lt;=31,Q40+1,""),"")</f>
        <v>10</v>
      </c>
      <c r="S40" s="12" t="n">
        <f aca="false">IF(ISNUMBER(R40),IF(R40+1&lt;=31,R40+1,""),"")</f>
        <v>11</v>
      </c>
      <c r="T40" s="12" t="n">
        <f aca="false">IF(ISNUMBER(S40),IF(S40+1&lt;=31,S40+1,""),"")</f>
        <v>12</v>
      </c>
      <c r="U40" s="12" t="n">
        <f aca="false">IF(ISNUMBER(T40),IF(T40+1&lt;=31,T40+1,""),"")</f>
        <v>13</v>
      </c>
      <c r="V40" s="12" t="n">
        <f aca="false">IF(ISNUMBER(U40),IF(U40+1&lt;=31,U40+1,""),"")</f>
        <v>14</v>
      </c>
      <c r="W40" s="12" t="n">
        <f aca="false">IF(ISNUMBER(V40),IF(V40+1&lt;=31,V40+1,""),"")</f>
        <v>15</v>
      </c>
      <c r="X40" s="11" t="n">
        <f aca="false">IF(ISNUMBER(W40),IF(W40+1&lt;=31,W40+1,""),"")</f>
        <v>16</v>
      </c>
      <c r="Y40" s="11" t="n">
        <f aca="false">IF(ISNUMBER(X40),IF(X40+1&lt;=31,X40+1,""),"")</f>
        <v>17</v>
      </c>
      <c r="Z40" s="12" t="n">
        <f aca="false">IF(ISNUMBER(Y40),IF(Y40+1&lt;=31,Y40+1,""),"")</f>
        <v>18</v>
      </c>
      <c r="AA40" s="12" t="n">
        <f aca="false">IF(ISNUMBER(Z40),IF(Z40+1&lt;=31,Z40+1,""),"")</f>
        <v>19</v>
      </c>
      <c r="AB40" s="12" t="n">
        <f aca="false">IF(ISNUMBER(AA40),IF(AA40+1&lt;=31,AA40+1,""),"")</f>
        <v>20</v>
      </c>
      <c r="AC40" s="12" t="n">
        <f aca="false">IF(ISNUMBER(AB40),IF(AB40+1&lt;=31,AB40+1,""),"")</f>
        <v>21</v>
      </c>
      <c r="AD40" s="12" t="n">
        <f aca="false">IF(ISNUMBER(AC40),IF(AC40+1&lt;=31,AC40+1,""),"")</f>
        <v>22</v>
      </c>
      <c r="AE40" s="11" t="n">
        <f aca="false">IF(ISNUMBER(AD40),IF(AD40+1&lt;=31,AD40+1,""),"")</f>
        <v>23</v>
      </c>
      <c r="AF40" s="11" t="n">
        <f aca="false">IF(ISNUMBER(AE40),IF(AE40+1&lt;=31,AE40+1,""),"")</f>
        <v>24</v>
      </c>
      <c r="AG40" s="12" t="n">
        <f aca="false">IF(ISNUMBER(AF40),IF(AF40+1&lt;=31,AF40+1,""),"")</f>
        <v>25</v>
      </c>
      <c r="AH40" s="12" t="n">
        <f aca="false">IF(ISNUMBER(AG40),IF(AG40+1&lt;=31,AG40+1,""),"")</f>
        <v>26</v>
      </c>
      <c r="AI40" s="12" t="n">
        <f aca="false">IF(ISNUMBER(AH40),IF(AH40+1&lt;=31,AH40+1,""),"")</f>
        <v>27</v>
      </c>
      <c r="AJ40" s="12" t="n">
        <f aca="false">IF(ISNUMBER(AI40),IF(AI40+1&lt;=31,AI40+1,""),"")</f>
        <v>28</v>
      </c>
      <c r="AK40" s="12" t="n">
        <f aca="false">IF(ISNUMBER(AJ40),IF(AJ40+1&lt;=31,AJ40+1,""),"")</f>
        <v>29</v>
      </c>
      <c r="AL40" s="11" t="n">
        <f aca="false">IF(ISNUMBER(AK40),IF(AK40+1&lt;=31,AK40+1,""),"")</f>
        <v>30</v>
      </c>
      <c r="AM40" s="11" t="n">
        <f aca="false">IF(ISNUMBER(AL40),IF(AL40+1&lt;=31,AL40+1,""),"")</f>
        <v>31</v>
      </c>
      <c r="AN40" s="12" t="str">
        <f aca="false">IF(ISNUMBER(AM40),IF(AM40+1&lt;=31,AM40+1,""),"")</f>
        <v/>
      </c>
    </row>
    <row r="41" s="9" customFormat="true" ht="50.1" hidden="false" customHeight="true" outlineLevel="0" collapsed="false">
      <c r="A41" s="14"/>
      <c r="B41" s="14"/>
      <c r="C41" s="15"/>
      <c r="D41" s="16"/>
      <c r="E41" s="17"/>
      <c r="F41" s="17"/>
      <c r="G41" s="17"/>
      <c r="H41" s="17"/>
      <c r="I41" s="17"/>
      <c r="J41" s="16"/>
      <c r="K41" s="16"/>
      <c r="L41" s="17"/>
      <c r="M41" s="17"/>
      <c r="N41" s="17"/>
      <c r="O41" s="17"/>
      <c r="P41" s="17"/>
      <c r="Q41" s="16"/>
      <c r="R41" s="16"/>
      <c r="S41" s="17"/>
      <c r="T41" s="17"/>
      <c r="U41" s="17"/>
      <c r="V41" s="17"/>
      <c r="W41" s="17"/>
      <c r="X41" s="16"/>
      <c r="Y41" s="16"/>
      <c r="Z41" s="17"/>
      <c r="AA41" s="17"/>
      <c r="AB41" s="17"/>
      <c r="AC41" s="17"/>
      <c r="AD41" s="17"/>
      <c r="AE41" s="16"/>
      <c r="AF41" s="16"/>
      <c r="AG41" s="17"/>
      <c r="AH41" s="17"/>
      <c r="AI41" s="17"/>
      <c r="AJ41" s="17"/>
      <c r="AK41" s="17"/>
      <c r="AL41" s="16"/>
      <c r="AM41" s="16"/>
      <c r="AN41" s="17"/>
    </row>
    <row r="42" s="9" customFormat="true" ht="50.1" hidden="false" customHeight="true" outlineLevel="0" collapsed="false">
      <c r="A42" s="14"/>
      <c r="B42" s="14"/>
      <c r="C42" s="19"/>
      <c r="D42" s="16"/>
      <c r="E42" s="17"/>
      <c r="F42" s="17"/>
      <c r="G42" s="17"/>
      <c r="H42" s="17"/>
      <c r="I42" s="17"/>
      <c r="J42" s="16"/>
      <c r="K42" s="16"/>
      <c r="L42" s="17"/>
      <c r="M42" s="17"/>
      <c r="N42" s="17"/>
      <c r="O42" s="17"/>
      <c r="P42" s="17"/>
      <c r="Q42" s="16"/>
      <c r="R42" s="16"/>
      <c r="S42" s="17"/>
      <c r="T42" s="17"/>
      <c r="U42" s="17"/>
      <c r="V42" s="17"/>
      <c r="W42" s="17"/>
      <c r="X42" s="16"/>
      <c r="Y42" s="16"/>
      <c r="Z42" s="17"/>
      <c r="AA42" s="17"/>
      <c r="AB42" s="17"/>
      <c r="AC42" s="17"/>
      <c r="AD42" s="17"/>
      <c r="AE42" s="16"/>
      <c r="AF42" s="16"/>
      <c r="AG42" s="17"/>
      <c r="AH42" s="17"/>
      <c r="AI42" s="17"/>
      <c r="AJ42" s="17"/>
      <c r="AK42" s="17"/>
      <c r="AL42" s="16"/>
      <c r="AM42" s="16"/>
      <c r="AN42" s="17"/>
    </row>
    <row r="43" s="9" customFormat="true" ht="50.1" hidden="false" customHeight="true" outlineLevel="0" collapsed="false">
      <c r="A43" s="14"/>
      <c r="B43" s="14"/>
      <c r="C43" s="19"/>
      <c r="D43" s="16"/>
      <c r="E43" s="17"/>
      <c r="F43" s="17"/>
      <c r="G43" s="17"/>
      <c r="H43" s="17"/>
      <c r="I43" s="17"/>
      <c r="J43" s="16"/>
      <c r="K43" s="16"/>
      <c r="L43" s="17"/>
      <c r="M43" s="17"/>
      <c r="N43" s="17"/>
      <c r="O43" s="17"/>
      <c r="P43" s="17"/>
      <c r="Q43" s="16"/>
      <c r="R43" s="16"/>
      <c r="S43" s="17"/>
      <c r="T43" s="17"/>
      <c r="U43" s="17"/>
      <c r="V43" s="17"/>
      <c r="W43" s="17"/>
      <c r="X43" s="16"/>
      <c r="Y43" s="16"/>
      <c r="Z43" s="17"/>
      <c r="AA43" s="17"/>
      <c r="AB43" s="17"/>
      <c r="AC43" s="17"/>
      <c r="AD43" s="17"/>
      <c r="AE43" s="16"/>
      <c r="AF43" s="16"/>
      <c r="AG43" s="17"/>
      <c r="AH43" s="17"/>
      <c r="AI43" s="17"/>
      <c r="AJ43" s="17"/>
      <c r="AK43" s="17"/>
      <c r="AL43" s="16"/>
      <c r="AM43" s="16"/>
      <c r="AN43" s="17"/>
    </row>
    <row r="44" s="9" customFormat="true" ht="12.6" hidden="false" customHeight="true" outlineLevel="0" collapsed="false">
      <c r="A44" s="9" t="s">
        <v>26</v>
      </c>
      <c r="B44" s="9" t="n">
        <f aca="false">WEEKDAY(DATE(This_Year,9,1))</f>
        <v>4</v>
      </c>
      <c r="C44" s="20" t="s">
        <v>27</v>
      </c>
      <c r="D44" s="11" t="str">
        <f aca="false">IF(Nov_1st_Day=$D$1,1,"")</f>
        <v/>
      </c>
      <c r="E44" s="12" t="n">
        <f aca="false">IF(ISNUMBER(D44),D44+1,IF(Nov_1st_Day=$E$1,1,""))</f>
        <v>1</v>
      </c>
      <c r="F44" s="12" t="n">
        <f aca="false">IF(ISNUMBER(E44),E44+1,IF(Nov_1st_Day=$F$1,1,""))</f>
        <v>2</v>
      </c>
      <c r="G44" s="12" t="n">
        <f aca="false">IF(ISNUMBER(F44),F44+1,IF(Nov_1st_Day=$G$1,1,""))</f>
        <v>3</v>
      </c>
      <c r="H44" s="12" t="n">
        <f aca="false">IF(ISNUMBER(G44),G44+1,IF(Nov_1st_Day=$H$1,1,""))</f>
        <v>4</v>
      </c>
      <c r="I44" s="12" t="n">
        <f aca="false">IF(ISNUMBER(H44),H44+1,IF(Nov_1st_Day=$I$1,1,""))</f>
        <v>5</v>
      </c>
      <c r="J44" s="11" t="n">
        <f aca="false">IF(ISNUMBER(I44),I44+1,IF(Nov_1st_Day=$J$1,1,""))</f>
        <v>6</v>
      </c>
      <c r="K44" s="11" t="n">
        <f aca="false">IF(ISNUMBER(J44),IF(J44+1&lt;=30,J44+1,""),"")</f>
        <v>7</v>
      </c>
      <c r="L44" s="12" t="n">
        <f aca="false">IF(ISNUMBER(K44),IF(K44+1&lt;=30,K44+1,""),"")</f>
        <v>8</v>
      </c>
      <c r="M44" s="12" t="n">
        <f aca="false">IF(ISNUMBER(L44),IF(L44+1&lt;=30,L44+1,""),"")</f>
        <v>9</v>
      </c>
      <c r="N44" s="12" t="n">
        <f aca="false">IF(ISNUMBER(M44),IF(M44+1&lt;=30,M44+1,""),"")</f>
        <v>10</v>
      </c>
      <c r="O44" s="12" t="n">
        <f aca="false">IF(ISNUMBER(N44),IF(N44+1&lt;=30,N44+1,""),"")</f>
        <v>11</v>
      </c>
      <c r="P44" s="12" t="n">
        <f aca="false">IF(ISNUMBER(O44),IF(O44+1&lt;=30,O44+1,""),"")</f>
        <v>12</v>
      </c>
      <c r="Q44" s="11" t="n">
        <f aca="false">IF(ISNUMBER(P44),IF(P44+1&lt;=30,P44+1,""),"")</f>
        <v>13</v>
      </c>
      <c r="R44" s="11" t="n">
        <f aca="false">IF(ISNUMBER(Q44),IF(Q44+1&lt;=30,Q44+1,""),"")</f>
        <v>14</v>
      </c>
      <c r="S44" s="12" t="n">
        <f aca="false">IF(ISNUMBER(R44),IF(R44+1&lt;=30,R44+1,""),"")</f>
        <v>15</v>
      </c>
      <c r="T44" s="12" t="n">
        <f aca="false">IF(ISNUMBER(S44),IF(S44+1&lt;=30,S44+1,""),"")</f>
        <v>16</v>
      </c>
      <c r="U44" s="12" t="n">
        <f aca="false">IF(ISNUMBER(T44),IF(T44+1&lt;=30,T44+1,""),"")</f>
        <v>17</v>
      </c>
      <c r="V44" s="12" t="n">
        <f aca="false">IF(ISNUMBER(U44),IF(U44+1&lt;=30,U44+1,""),"")</f>
        <v>18</v>
      </c>
      <c r="W44" s="12" t="n">
        <f aca="false">IF(ISNUMBER(V44),IF(V44+1&lt;=30,V44+1,""),"")</f>
        <v>19</v>
      </c>
      <c r="X44" s="11" t="n">
        <f aca="false">IF(ISNUMBER(W44),IF(W44+1&lt;=30,W44+1,""),"")</f>
        <v>20</v>
      </c>
      <c r="Y44" s="11" t="n">
        <f aca="false">IF(ISNUMBER(X44),IF(X44+1&lt;=30,X44+1,""),"")</f>
        <v>21</v>
      </c>
      <c r="Z44" s="12" t="n">
        <f aca="false">IF(ISNUMBER(Y44),IF(Y44+1&lt;=30,Y44+1,""),"")</f>
        <v>22</v>
      </c>
      <c r="AA44" s="12" t="n">
        <f aca="false">IF(ISNUMBER(Z44),IF(Z44+1&lt;=30,Z44+1,""),"")</f>
        <v>23</v>
      </c>
      <c r="AB44" s="12" t="n">
        <f aca="false">IF(ISNUMBER(AA44),IF(AA44+1&lt;=30,AA44+1,""),"")</f>
        <v>24</v>
      </c>
      <c r="AC44" s="12" t="n">
        <f aca="false">IF(ISNUMBER(AB44),IF(AB44+1&lt;=30,AB44+1,""),"")</f>
        <v>25</v>
      </c>
      <c r="AD44" s="12" t="n">
        <f aca="false">IF(ISNUMBER(AC44),IF(AC44+1&lt;=30,AC44+1,""),"")</f>
        <v>26</v>
      </c>
      <c r="AE44" s="11" t="n">
        <f aca="false">IF(ISNUMBER(AD44),IF(AD44+1&lt;=30,AD44+1,""),"")</f>
        <v>27</v>
      </c>
      <c r="AF44" s="11" t="n">
        <f aca="false">IF(ISNUMBER(AE44),IF(AE44+1&lt;=30,AE44+1,""),"")</f>
        <v>28</v>
      </c>
      <c r="AG44" s="12" t="n">
        <f aca="false">IF(ISNUMBER(AF44),IF(AF44+1&lt;=30,AF44+1,""),"")</f>
        <v>29</v>
      </c>
      <c r="AH44" s="12" t="n">
        <f aca="false">IF(ISNUMBER(AG44),IF(AG44+1&lt;=30,AG44+1,""),"")</f>
        <v>30</v>
      </c>
      <c r="AI44" s="12" t="str">
        <f aca="false">IF(ISNUMBER(AH44),IF(AH44+1&lt;=30,AH44+1,""),"")</f>
        <v/>
      </c>
      <c r="AJ44" s="12" t="str">
        <f aca="false">IF(ISNUMBER(AI44),IF(AI44+1&lt;=30,AI44+1,""),"")</f>
        <v/>
      </c>
      <c r="AK44" s="12" t="str">
        <f aca="false">IF(ISNUMBER(AJ44),IF(AJ44+1&lt;=30,AJ44+1,""),"")</f>
        <v/>
      </c>
      <c r="AL44" s="11" t="str">
        <f aca="false">IF(ISNUMBER(AK44),IF(AK44+1&lt;=30,AK44+1,""),"")</f>
        <v/>
      </c>
      <c r="AM44" s="11" t="str">
        <f aca="false">IF(ISNUMBER(AL44),IF(AL44+1&lt;=30,AL44+1,""),"")</f>
        <v/>
      </c>
      <c r="AN44" s="12" t="str">
        <f aca="false">IF(ISNUMBER(AM44),IF(AM44+1&lt;=30,AM44+1,""),"")</f>
        <v/>
      </c>
    </row>
    <row r="45" s="9" customFormat="true" ht="50.1" hidden="false" customHeight="true" outlineLevel="0" collapsed="false">
      <c r="A45" s="14"/>
      <c r="B45" s="14"/>
      <c r="C45" s="15"/>
      <c r="D45" s="16"/>
      <c r="E45" s="17"/>
      <c r="F45" s="17"/>
      <c r="G45" s="17"/>
      <c r="H45" s="17"/>
      <c r="I45" s="17"/>
      <c r="J45" s="16"/>
      <c r="K45" s="16"/>
      <c r="L45" s="17"/>
      <c r="M45" s="17"/>
      <c r="N45" s="17"/>
      <c r="O45" s="17"/>
      <c r="P45" s="17"/>
      <c r="Q45" s="16"/>
      <c r="R45" s="16"/>
      <c r="S45" s="17"/>
      <c r="T45" s="17"/>
      <c r="U45" s="17"/>
      <c r="V45" s="17"/>
      <c r="W45" s="17"/>
      <c r="X45" s="16"/>
      <c r="Y45" s="16"/>
      <c r="Z45" s="17"/>
      <c r="AA45" s="17"/>
      <c r="AB45" s="17"/>
      <c r="AC45" s="17"/>
      <c r="AD45" s="17"/>
      <c r="AE45" s="16"/>
      <c r="AF45" s="16"/>
      <c r="AG45" s="17"/>
      <c r="AH45" s="17"/>
      <c r="AI45" s="17"/>
      <c r="AJ45" s="17"/>
      <c r="AK45" s="17"/>
      <c r="AL45" s="16"/>
      <c r="AM45" s="16"/>
      <c r="AN45" s="17"/>
    </row>
    <row r="46" s="9" customFormat="true" ht="50.1" hidden="false" customHeight="true" outlineLevel="0" collapsed="false">
      <c r="A46" s="14"/>
      <c r="B46" s="14"/>
      <c r="C46" s="19"/>
      <c r="D46" s="16"/>
      <c r="E46" s="17"/>
      <c r="F46" s="17"/>
      <c r="G46" s="17"/>
      <c r="H46" s="17"/>
      <c r="I46" s="17"/>
      <c r="J46" s="16"/>
      <c r="K46" s="16"/>
      <c r="L46" s="17"/>
      <c r="M46" s="17"/>
      <c r="N46" s="17"/>
      <c r="O46" s="17"/>
      <c r="P46" s="17"/>
      <c r="Q46" s="16"/>
      <c r="R46" s="16"/>
      <c r="S46" s="17"/>
      <c r="T46" s="17"/>
      <c r="U46" s="17"/>
      <c r="V46" s="17"/>
      <c r="W46" s="17"/>
      <c r="X46" s="16"/>
      <c r="Y46" s="16"/>
      <c r="Z46" s="17"/>
      <c r="AA46" s="17"/>
      <c r="AB46" s="17"/>
      <c r="AC46" s="17"/>
      <c r="AD46" s="17"/>
      <c r="AE46" s="16"/>
      <c r="AF46" s="16"/>
      <c r="AG46" s="17"/>
      <c r="AH46" s="17"/>
      <c r="AI46" s="17"/>
      <c r="AJ46" s="17"/>
      <c r="AK46" s="17"/>
      <c r="AL46" s="16"/>
      <c r="AM46" s="16"/>
      <c r="AN46" s="17"/>
    </row>
    <row r="47" s="9" customFormat="true" ht="50.1" hidden="false" customHeight="true" outlineLevel="0" collapsed="false">
      <c r="A47" s="14"/>
      <c r="B47" s="14"/>
      <c r="C47" s="19"/>
      <c r="D47" s="16"/>
      <c r="E47" s="17"/>
      <c r="F47" s="17"/>
      <c r="G47" s="17"/>
      <c r="H47" s="17"/>
      <c r="I47" s="17"/>
      <c r="J47" s="16"/>
      <c r="K47" s="16"/>
      <c r="L47" s="17"/>
      <c r="M47" s="17"/>
      <c r="N47" s="17"/>
      <c r="O47" s="17"/>
      <c r="P47" s="17"/>
      <c r="Q47" s="16"/>
      <c r="R47" s="16"/>
      <c r="S47" s="17"/>
      <c r="T47" s="17"/>
      <c r="U47" s="17"/>
      <c r="V47" s="17"/>
      <c r="W47" s="17"/>
      <c r="X47" s="16"/>
      <c r="Y47" s="16"/>
      <c r="Z47" s="17"/>
      <c r="AA47" s="17"/>
      <c r="AB47" s="17"/>
      <c r="AC47" s="17"/>
      <c r="AD47" s="17"/>
      <c r="AE47" s="16"/>
      <c r="AF47" s="16"/>
      <c r="AG47" s="17"/>
      <c r="AH47" s="17"/>
      <c r="AI47" s="17"/>
      <c r="AJ47" s="17"/>
      <c r="AK47" s="17"/>
      <c r="AL47" s="16"/>
      <c r="AM47" s="16"/>
      <c r="AN47" s="17"/>
    </row>
    <row r="48" s="9" customFormat="true" ht="12.6" hidden="false" customHeight="true" outlineLevel="0" collapsed="false">
      <c r="A48" s="9" t="s">
        <v>28</v>
      </c>
      <c r="B48" s="9" t="n">
        <f aca="false">WEEKDAY(DATE(This_Year,10,1))</f>
        <v>6</v>
      </c>
      <c r="C48" s="20" t="s">
        <v>29</v>
      </c>
      <c r="D48" s="11" t="str">
        <f aca="false">IF(Dec_1st_Day=$D$1,1,"")</f>
        <v/>
      </c>
      <c r="E48" s="12" t="str">
        <f aca="false">IF(ISNUMBER(D48),D48+1,IF(Dec_1st_Day=$E$1,1,""))</f>
        <v/>
      </c>
      <c r="F48" s="12" t="str">
        <f aca="false">IF(ISNUMBER(E48),E48+1,IF(Dec_1st_Day=$F$1,1,""))</f>
        <v/>
      </c>
      <c r="G48" s="12" t="n">
        <f aca="false">IF(ISNUMBER(F48),F48+1,IF(Dec_1st_Day=$G$1,1,""))</f>
        <v>1</v>
      </c>
      <c r="H48" s="12" t="n">
        <f aca="false">IF(ISNUMBER(G48),G48+1,IF(Dec_1st_Day=$H$1,1,""))</f>
        <v>2</v>
      </c>
      <c r="I48" s="12" t="n">
        <f aca="false">IF(ISNUMBER(H48),H48+1,IF(Dec_1st_Day=$I$1,1,""))</f>
        <v>3</v>
      </c>
      <c r="J48" s="11" t="n">
        <f aca="false">IF(ISNUMBER(I48),I48+1,IF(Dec_1st_Day=$J$1,1,""))</f>
        <v>4</v>
      </c>
      <c r="K48" s="11" t="n">
        <f aca="false">IF(ISNUMBER(J48),IF(J48+1&lt;=31,J48+1,""),"")</f>
        <v>5</v>
      </c>
      <c r="L48" s="12" t="n">
        <f aca="false">IF(ISNUMBER(K48),IF(K48+1&lt;=31,K48+1,""),"")</f>
        <v>6</v>
      </c>
      <c r="M48" s="12" t="n">
        <f aca="false">IF(ISNUMBER(L48),IF(L48+1&lt;=31,L48+1,""),"")</f>
        <v>7</v>
      </c>
      <c r="N48" s="12" t="n">
        <f aca="false">IF(ISNUMBER(M48),IF(M48+1&lt;=31,M48+1,""),"")</f>
        <v>8</v>
      </c>
      <c r="O48" s="12" t="n">
        <f aca="false">IF(ISNUMBER(N48),IF(N48+1&lt;=31,N48+1,""),"")</f>
        <v>9</v>
      </c>
      <c r="P48" s="12" t="n">
        <f aca="false">IF(ISNUMBER(O48),IF(O48+1&lt;=31,O48+1,""),"")</f>
        <v>10</v>
      </c>
      <c r="Q48" s="11" t="n">
        <f aca="false">IF(ISNUMBER(P48),IF(P48+1&lt;=31,P48+1,""),"")</f>
        <v>11</v>
      </c>
      <c r="R48" s="11" t="n">
        <f aca="false">IF(ISNUMBER(Q48),IF(Q48+1&lt;=31,Q48+1,""),"")</f>
        <v>12</v>
      </c>
      <c r="S48" s="12" t="n">
        <f aca="false">IF(ISNUMBER(R48),IF(R48+1&lt;=31,R48+1,""),"")</f>
        <v>13</v>
      </c>
      <c r="T48" s="12" t="n">
        <f aca="false">IF(ISNUMBER(S48),IF(S48+1&lt;=31,S48+1,""),"")</f>
        <v>14</v>
      </c>
      <c r="U48" s="12" t="n">
        <f aca="false">IF(ISNUMBER(T48),IF(T48+1&lt;=31,T48+1,""),"")</f>
        <v>15</v>
      </c>
      <c r="V48" s="12" t="n">
        <f aca="false">IF(ISNUMBER(U48),IF(U48+1&lt;=31,U48+1,""),"")</f>
        <v>16</v>
      </c>
      <c r="W48" s="12" t="n">
        <f aca="false">IF(ISNUMBER(V48),IF(V48+1&lt;=31,V48+1,""),"")</f>
        <v>17</v>
      </c>
      <c r="X48" s="11" t="n">
        <f aca="false">IF(ISNUMBER(W48),IF(W48+1&lt;=31,W48+1,""),"")</f>
        <v>18</v>
      </c>
      <c r="Y48" s="11" t="n">
        <f aca="false">IF(ISNUMBER(X48),IF(X48+1&lt;=31,X48+1,""),"")</f>
        <v>19</v>
      </c>
      <c r="Z48" s="12" t="n">
        <f aca="false">IF(ISNUMBER(Y48),IF(Y48+1&lt;=31,Y48+1,""),"")</f>
        <v>20</v>
      </c>
      <c r="AA48" s="12" t="n">
        <f aca="false">IF(ISNUMBER(Z48),IF(Z48+1&lt;=31,Z48+1,""),"")</f>
        <v>21</v>
      </c>
      <c r="AB48" s="12" t="n">
        <f aca="false">IF(ISNUMBER(AA48),IF(AA48+1&lt;=31,AA48+1,""),"")</f>
        <v>22</v>
      </c>
      <c r="AC48" s="12" t="n">
        <f aca="false">IF(ISNUMBER(AB48),IF(AB48+1&lt;=31,AB48+1,""),"")</f>
        <v>23</v>
      </c>
      <c r="AD48" s="12" t="n">
        <f aca="false">IF(ISNUMBER(AC48),IF(AC48+1&lt;=31,AC48+1,""),"")</f>
        <v>24</v>
      </c>
      <c r="AE48" s="11" t="n">
        <f aca="false">IF(ISNUMBER(AD48),IF(AD48+1&lt;=31,AD48+1,""),"")</f>
        <v>25</v>
      </c>
      <c r="AF48" s="11" t="n">
        <f aca="false">IF(ISNUMBER(AE48),IF(AE48+1&lt;=31,AE48+1,""),"")</f>
        <v>26</v>
      </c>
      <c r="AG48" s="12" t="n">
        <f aca="false">IF(ISNUMBER(AF48),IF(AF48+1&lt;=31,AF48+1,""),"")</f>
        <v>27</v>
      </c>
      <c r="AH48" s="12" t="n">
        <f aca="false">IF(ISNUMBER(AG48),IF(AG48+1&lt;=31,AG48+1,""),"")</f>
        <v>28</v>
      </c>
      <c r="AI48" s="12" t="n">
        <f aca="false">IF(ISNUMBER(AH48),IF(AH48+1&lt;=31,AH48+1,""),"")</f>
        <v>29</v>
      </c>
      <c r="AJ48" s="12" t="n">
        <f aca="false">IF(ISNUMBER(AI48),IF(AI48+1&lt;=31,AI48+1,""),"")</f>
        <v>30</v>
      </c>
      <c r="AK48" s="12" t="n">
        <f aca="false">IF(ISNUMBER(AJ48),IF(AJ48+1&lt;=31,AJ48+1,""),"")</f>
        <v>31</v>
      </c>
      <c r="AL48" s="11" t="str">
        <f aca="false">IF(ISNUMBER(AK48),IF(AK48+1&lt;=31,AK48+1,""),"")</f>
        <v/>
      </c>
      <c r="AM48" s="11" t="str">
        <f aca="false">IF(ISNUMBER(AL48),IF(AL48+1&lt;=31,AL48+1,""),"")</f>
        <v/>
      </c>
      <c r="AN48" s="12" t="str">
        <f aca="false">IF(ISNUMBER(AM48),IF(AM48+1&lt;=31,AM48+1,""),"")</f>
        <v/>
      </c>
    </row>
    <row r="49" s="9" customFormat="true" ht="50.1" hidden="false" customHeight="true" outlineLevel="0" collapsed="false">
      <c r="A49" s="14"/>
      <c r="B49" s="14"/>
      <c r="C49" s="15"/>
      <c r="D49" s="16"/>
      <c r="E49" s="17"/>
      <c r="F49" s="17"/>
      <c r="G49" s="17"/>
      <c r="H49" s="17"/>
      <c r="I49" s="17"/>
      <c r="J49" s="16"/>
      <c r="K49" s="16"/>
      <c r="L49" s="17"/>
      <c r="M49" s="17"/>
      <c r="N49" s="17"/>
      <c r="O49" s="17"/>
      <c r="P49" s="17"/>
      <c r="Q49" s="16"/>
      <c r="R49" s="16"/>
      <c r="S49" s="17"/>
      <c r="T49" s="17"/>
      <c r="U49" s="17"/>
      <c r="V49" s="17"/>
      <c r="W49" s="17"/>
      <c r="X49" s="16"/>
      <c r="Y49" s="16"/>
      <c r="Z49" s="17"/>
      <c r="AA49" s="17"/>
      <c r="AB49" s="17"/>
      <c r="AC49" s="17"/>
      <c r="AD49" s="17"/>
      <c r="AE49" s="16"/>
      <c r="AF49" s="16"/>
      <c r="AG49" s="17"/>
      <c r="AH49" s="17"/>
      <c r="AI49" s="17"/>
      <c r="AJ49" s="17"/>
      <c r="AK49" s="17"/>
      <c r="AL49" s="16"/>
      <c r="AM49" s="16"/>
      <c r="AN49" s="17"/>
    </row>
    <row r="50" s="9" customFormat="true" ht="50.1" hidden="false" customHeight="true" outlineLevel="0" collapsed="false">
      <c r="A50" s="14"/>
      <c r="B50" s="14"/>
      <c r="C50" s="19"/>
      <c r="D50" s="16"/>
      <c r="E50" s="17"/>
      <c r="F50" s="17"/>
      <c r="G50" s="17"/>
      <c r="H50" s="17"/>
      <c r="I50" s="17"/>
      <c r="J50" s="16"/>
      <c r="K50" s="16"/>
      <c r="L50" s="17"/>
      <c r="M50" s="17"/>
      <c r="N50" s="17"/>
      <c r="O50" s="17"/>
      <c r="P50" s="17"/>
      <c r="Q50" s="16"/>
      <c r="R50" s="16"/>
      <c r="S50" s="17"/>
      <c r="T50" s="17"/>
      <c r="U50" s="17"/>
      <c r="V50" s="17"/>
      <c r="W50" s="17"/>
      <c r="X50" s="16"/>
      <c r="Y50" s="16"/>
      <c r="Z50" s="17"/>
      <c r="AA50" s="17"/>
      <c r="AB50" s="17"/>
      <c r="AC50" s="17"/>
      <c r="AD50" s="17"/>
      <c r="AE50" s="16"/>
      <c r="AF50" s="16"/>
      <c r="AG50" s="17"/>
      <c r="AH50" s="17"/>
      <c r="AI50" s="17"/>
      <c r="AJ50" s="17"/>
      <c r="AK50" s="17"/>
      <c r="AL50" s="16"/>
      <c r="AM50" s="16"/>
      <c r="AN50" s="17"/>
    </row>
    <row r="51" s="9" customFormat="true" ht="50.1" hidden="false" customHeight="true" outlineLevel="0" collapsed="false">
      <c r="A51" s="14"/>
      <c r="B51" s="14"/>
      <c r="C51" s="21"/>
      <c r="D51" s="16"/>
      <c r="E51" s="17"/>
      <c r="F51" s="17"/>
      <c r="G51" s="17"/>
      <c r="H51" s="17"/>
      <c r="I51" s="17"/>
      <c r="J51" s="16"/>
      <c r="K51" s="16"/>
      <c r="L51" s="17"/>
      <c r="M51" s="17"/>
      <c r="N51" s="17"/>
      <c r="O51" s="17"/>
      <c r="P51" s="17"/>
      <c r="Q51" s="16"/>
      <c r="R51" s="16"/>
      <c r="S51" s="17"/>
      <c r="T51" s="17"/>
      <c r="U51" s="17"/>
      <c r="V51" s="17"/>
      <c r="W51" s="17"/>
      <c r="X51" s="16"/>
      <c r="Y51" s="16"/>
      <c r="Z51" s="17"/>
      <c r="AA51" s="17"/>
      <c r="AB51" s="17"/>
      <c r="AC51" s="17"/>
      <c r="AD51" s="17"/>
      <c r="AE51" s="16"/>
      <c r="AF51" s="16"/>
      <c r="AG51" s="17"/>
      <c r="AH51" s="17"/>
      <c r="AI51" s="17"/>
      <c r="AJ51" s="17"/>
      <c r="AK51" s="17"/>
      <c r="AL51" s="16"/>
      <c r="AM51" s="16"/>
      <c r="AN51" s="17"/>
    </row>
    <row r="52" customFormat="false" ht="12.85" hidden="false" customHeight="false" outlineLevel="0" collapsed="false">
      <c r="A52" s="1" t="s">
        <v>30</v>
      </c>
      <c r="B52" s="1" t="n">
        <f aca="false">WEEKDAY(DATE(This_Year,11,1))</f>
        <v>2</v>
      </c>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row>
    <row r="53" customFormat="false" ht="12.85" hidden="false" customHeight="false" outlineLevel="0" collapsed="false">
      <c r="A53" s="1" t="s">
        <v>31</v>
      </c>
      <c r="B53" s="1" t="n">
        <f aca="false">WEEKDAY(DATE(This_Year,12,1))</f>
        <v>4</v>
      </c>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row>
    <row r="54" customFormat="false" ht="12.85" hidden="false" customHeight="false" outlineLevel="0" collapsed="false">
      <c r="A54" s="1" t="s">
        <v>32</v>
      </c>
      <c r="B54" s="1" t="n">
        <f aca="false">DAY(DATE(This_Year,3,1)-1)</f>
        <v>28</v>
      </c>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row>
    <row r="55" customFormat="false" ht="12.85" hidden="false" customHeight="false" outlineLevel="0" collapsed="false"/>
    <row r="56" customFormat="false" ht="12.85" hidden="false" customHeight="false" outlineLevel="0" collapsed="false"/>
    <row r="57" customFormat="false" ht="12.85" hidden="false" customHeight="false" outlineLevel="0" collapsed="false"/>
    <row r="58" customFormat="false" ht="12.85" hidden="false" customHeight="false" outlineLevel="0" collapsed="false"/>
    <row r="59" customFormat="false" ht="12.85" hidden="false" customHeight="false" outlineLevel="0" collapsed="false"/>
    <row r="60" customFormat="false" ht="12.85" hidden="false" customHeight="false" outlineLevel="0" collapsed="false"/>
    <row r="61" customFormat="false" ht="12.85" hidden="false" customHeight="false" outlineLevel="0" collapsed="false"/>
    <row r="62" customFormat="false" ht="12.85" hidden="false" customHeight="false" outlineLevel="0" collapsed="false"/>
    <row r="63" customFormat="false" ht="12.85" hidden="false" customHeight="false" outlineLevel="0" collapsed="false"/>
    <row r="64" customFormat="false" ht="12.85" hidden="false" customHeight="false" outlineLevel="0" collapsed="false"/>
    <row r="65" customFormat="false" ht="12.85" hidden="false" customHeight="false" outlineLevel="0" collapsed="false"/>
    <row r="66" customFormat="false" ht="12.85" hidden="false" customHeight="false" outlineLevel="0" collapsed="false"/>
    <row r="67" customFormat="false" ht="12.85" hidden="false" customHeight="false" outlineLevel="0" collapsed="false"/>
    <row r="68" customFormat="false" ht="12.85" hidden="false" customHeight="false" outlineLevel="0" collapsed="false"/>
    <row r="69" customFormat="false" ht="12.85" hidden="false" customHeight="false" outlineLevel="0" collapsed="false"/>
    <row r="70" customFormat="false" ht="12.85" hidden="false" customHeight="false" outlineLevel="0" collapsed="false"/>
    <row r="71" customFormat="false" ht="12.85" hidden="false" customHeight="false" outlineLevel="0" collapsed="false"/>
    <row r="72" customFormat="false" ht="12.85" hidden="false" customHeight="false" outlineLevel="0" collapsed="false"/>
    <row r="73" customFormat="false" ht="12.85" hidden="false" customHeight="false" outlineLevel="0" collapsed="false"/>
    <row r="74" customFormat="false" ht="12.85" hidden="false" customHeight="false" outlineLevel="0" collapsed="false"/>
    <row r="75" customFormat="false" ht="12.85" hidden="false" customHeight="false" outlineLevel="0" collapsed="false"/>
    <row r="76" customFormat="false" ht="12.85" hidden="false" customHeight="false" outlineLevel="0" collapsed="false"/>
    <row r="77" customFormat="false" ht="12.85" hidden="false" customHeight="false" outlineLevel="0" collapsed="false"/>
    <row r="78" customFormat="false" ht="12.85" hidden="false" customHeight="false" outlineLevel="0" collapsed="false"/>
    <row r="79" customFormat="false" ht="12.85" hidden="false" customHeight="false" outlineLevel="0" collapsed="false"/>
    <row r="80" customFormat="false" ht="12.85" hidden="false" customHeight="false" outlineLevel="0" collapsed="false"/>
    <row r="81" customFormat="false" ht="12.85" hidden="false" customHeight="false" outlineLevel="0" collapsed="false"/>
    <row r="82" customFormat="false" ht="12.85" hidden="false" customHeight="false" outlineLevel="0" collapsed="false"/>
    <row r="83" customFormat="false" ht="12.85" hidden="false" customHeight="false" outlineLevel="0" collapsed="false"/>
    <row r="84" customFormat="false" ht="12.85" hidden="false" customHeight="false" outlineLevel="0" collapsed="false"/>
    <row r="85" customFormat="false" ht="12.85" hidden="false" customHeight="false" outlineLevel="0" collapsed="false"/>
    <row r="86" customFormat="false" ht="12.85" hidden="false" customHeight="false" outlineLevel="0" collapsed="false"/>
    <row r="87" customFormat="false" ht="12.85" hidden="false" customHeight="false" outlineLevel="0" collapsed="false"/>
    <row r="88" customFormat="false" ht="12.85" hidden="false" customHeight="false" outlineLevel="0" collapsed="false"/>
    <row r="89" customFormat="false" ht="12.85" hidden="false" customHeight="false" outlineLevel="0" collapsed="false"/>
    <row r="90" customFormat="false" ht="12.85" hidden="false" customHeight="false" outlineLevel="0" collapsed="false"/>
    <row r="91" customFormat="false" ht="12.85" hidden="false" customHeight="false" outlineLevel="0" collapsed="false"/>
    <row r="92" customFormat="false" ht="12.85" hidden="false" customHeight="false" outlineLevel="0" collapsed="false"/>
    <row r="93" customFormat="false" ht="12.85" hidden="false" customHeight="false" outlineLevel="0" collapsed="false"/>
    <row r="94" customFormat="false" ht="12.85" hidden="false" customHeight="false" outlineLevel="0" collapsed="false"/>
    <row r="95" customFormat="false" ht="12.85" hidden="false" customHeight="false" outlineLevel="0" collapsed="false"/>
    <row r="96" customFormat="false" ht="12.85" hidden="false" customHeight="false" outlineLevel="0" collapsed="false"/>
    <row r="97" customFormat="false" ht="12.85" hidden="false" customHeight="false" outlineLevel="0" collapsed="false"/>
    <row r="98" customFormat="false" ht="12.85" hidden="false" customHeight="false" outlineLevel="0" collapsed="false"/>
    <row r="99" customFormat="false" ht="12.85" hidden="false" customHeight="false" outlineLevel="0" collapsed="false"/>
    <row r="100" customFormat="false" ht="12.85" hidden="false" customHeight="false" outlineLevel="0" collapsed="false"/>
    <row r="101" customFormat="false" ht="12.85" hidden="false" customHeight="false" outlineLevel="0" collapsed="false"/>
    <row r="102" customFormat="false" ht="12.85" hidden="false" customHeight="false" outlineLevel="0" collapsed="false"/>
    <row r="103" customFormat="false" ht="12.85" hidden="false" customHeight="false" outlineLevel="0" collapsed="false"/>
    <row r="104" customFormat="false" ht="12.85" hidden="false" customHeight="false" outlineLevel="0" collapsed="false"/>
    <row r="105" customFormat="false" ht="12.85" hidden="false" customHeight="false" outlineLevel="0" collapsed="false"/>
    <row r="106" customFormat="false" ht="12.85" hidden="false" customHeight="false" outlineLevel="0" collapsed="false"/>
    <row r="107" customFormat="false" ht="12.85" hidden="false" customHeight="false" outlineLevel="0" collapsed="false"/>
    <row r="108" customFormat="false" ht="12.85" hidden="false" customHeight="false" outlineLevel="0" collapsed="false"/>
    <row r="109" customFormat="false" ht="12.85" hidden="false" customHeight="false" outlineLevel="0" collapsed="false"/>
    <row r="110" customFormat="false" ht="12.85" hidden="false" customHeight="false" outlineLevel="0" collapsed="false"/>
    <row r="111" customFormat="false" ht="12.85" hidden="false" customHeight="false" outlineLevel="0" collapsed="false"/>
    <row r="112" customFormat="false" ht="12.85" hidden="false" customHeight="false" outlineLevel="0" collapsed="false"/>
    <row r="113" customFormat="false" ht="12.85" hidden="false" customHeight="false" outlineLevel="0" collapsed="false"/>
    <row r="114" customFormat="false" ht="12.85" hidden="false" customHeight="false" outlineLevel="0" collapsed="false"/>
    <row r="115" customFormat="false" ht="12.85" hidden="false" customHeight="false" outlineLevel="0" collapsed="false"/>
    <row r="116" customFormat="false" ht="12.85" hidden="false" customHeight="false" outlineLevel="0" collapsed="false"/>
    <row r="117" customFormat="false" ht="12.85" hidden="false" customHeight="false" outlineLevel="0" collapsed="false"/>
    <row r="118" customFormat="false" ht="12.85" hidden="false" customHeight="false" outlineLevel="0" collapsed="false"/>
    <row r="119" customFormat="false" ht="12.85" hidden="false" customHeight="false" outlineLevel="0" collapsed="false"/>
    <row r="120" customFormat="false" ht="12.85" hidden="false" customHeight="false" outlineLevel="0" collapsed="false"/>
    <row r="121" customFormat="false" ht="12.85" hidden="false" customHeight="false" outlineLevel="0" collapsed="false"/>
    <row r="122" customFormat="false" ht="12.85" hidden="false" customHeight="false" outlineLevel="0" collapsed="false"/>
    <row r="123" customFormat="false" ht="12.85" hidden="false" customHeight="false" outlineLevel="0" collapsed="false"/>
    <row r="124" customFormat="false" ht="12.85" hidden="false" customHeight="false" outlineLevel="0" collapsed="false"/>
    <row r="125" customFormat="false" ht="12.85" hidden="false" customHeight="false" outlineLevel="0" collapsed="false"/>
    <row r="126" customFormat="false" ht="12.85" hidden="false" customHeight="false" outlineLevel="0" collapsed="false"/>
    <row r="127" customFormat="false" ht="12.85" hidden="false" customHeight="false" outlineLevel="0" collapsed="false"/>
    <row r="128" customFormat="false" ht="12.85" hidden="false" customHeight="false" outlineLevel="0" collapsed="false"/>
    <row r="129" customFormat="false" ht="12.85" hidden="false" customHeight="false" outlineLevel="0" collapsed="false"/>
    <row r="130" customFormat="false" ht="12.85" hidden="false" customHeight="false" outlineLevel="0" collapsed="false"/>
    <row r="131" customFormat="false" ht="12.85" hidden="false" customHeight="false" outlineLevel="0" collapsed="false"/>
    <row r="132" customFormat="false" ht="12.85" hidden="false" customHeight="false" outlineLevel="0" collapsed="false"/>
    <row r="133" customFormat="false" ht="12.85" hidden="false" customHeight="false" outlineLevel="0" collapsed="false"/>
    <row r="134" customFormat="false" ht="12.85" hidden="false" customHeight="false" outlineLevel="0" collapsed="false"/>
    <row r="135" customFormat="false" ht="12.85" hidden="false" customHeight="false" outlineLevel="0" collapsed="false"/>
    <row r="136" customFormat="false" ht="12.85" hidden="false" customHeight="false" outlineLevel="0" collapsed="false"/>
    <row r="137" customFormat="false" ht="12.85" hidden="false" customHeight="false" outlineLevel="0" collapsed="false"/>
    <row r="138" customFormat="false" ht="12.85" hidden="false" customHeight="false" outlineLevel="0" collapsed="false"/>
    <row r="139" customFormat="false" ht="12.85" hidden="false" customHeight="false" outlineLevel="0" collapsed="false"/>
    <row r="140" customFormat="false" ht="12.85" hidden="false" customHeight="false" outlineLevel="0" collapsed="false"/>
    <row r="141" customFormat="false" ht="12.85" hidden="false" customHeight="false" outlineLevel="0" collapsed="false"/>
    <row r="142" customFormat="false" ht="12.85" hidden="false" customHeight="false" outlineLevel="0" collapsed="false"/>
    <row r="143" customFormat="false" ht="12.85" hidden="false" customHeight="false" outlineLevel="0" collapsed="false"/>
    <row r="144" customFormat="false" ht="12.85" hidden="false" customHeight="false" outlineLevel="0" collapsed="false"/>
    <row r="145" customFormat="false" ht="12.85" hidden="false" customHeight="false" outlineLevel="0" collapsed="false"/>
    <row r="146" customFormat="false" ht="12.85" hidden="false" customHeight="false" outlineLevel="0" collapsed="false"/>
    <row r="147" customFormat="false" ht="12.85" hidden="false" customHeight="false" outlineLevel="0" collapsed="false"/>
    <row r="148" customFormat="false" ht="12.85" hidden="false" customHeight="false" outlineLevel="0" collapsed="false"/>
    <row r="149" customFormat="false" ht="12.85" hidden="false" customHeight="false" outlineLevel="0" collapsed="false"/>
    <row r="150" customFormat="false" ht="12.85" hidden="false" customHeight="false" outlineLevel="0" collapsed="false"/>
    <row r="151" customFormat="false" ht="12.85" hidden="false" customHeight="false" outlineLevel="0" collapsed="false"/>
    <row r="152" customFormat="false" ht="12.85" hidden="false" customHeight="false" outlineLevel="0" collapsed="false"/>
    <row r="153" customFormat="false" ht="12.85" hidden="false" customHeight="false" outlineLevel="0" collapsed="false"/>
    <row r="154" customFormat="false" ht="12.85" hidden="false" customHeight="false" outlineLevel="0" collapsed="false"/>
    <row r="155" customFormat="false" ht="12.85" hidden="false" customHeight="false" outlineLevel="0" collapsed="false"/>
    <row r="156" customFormat="false" ht="12.85" hidden="false" customHeight="false" outlineLevel="0" collapsed="false"/>
    <row r="157" customFormat="false" ht="12.85" hidden="false" customHeight="false" outlineLevel="0" collapsed="false"/>
    <row r="158" customFormat="false" ht="12.85" hidden="false" customHeight="false" outlineLevel="0" collapsed="false"/>
    <row r="159" customFormat="false" ht="12.85" hidden="false" customHeight="false" outlineLevel="0" collapsed="false"/>
    <row r="160" customFormat="false" ht="12.85" hidden="false" customHeight="false" outlineLevel="0" collapsed="false"/>
    <row r="161" customFormat="false" ht="12.85" hidden="false" customHeight="false" outlineLevel="0" collapsed="false"/>
    <row r="162" customFormat="false" ht="12.85" hidden="false" customHeight="false" outlineLevel="0" collapsed="false"/>
    <row r="163" customFormat="false" ht="12.85" hidden="false" customHeight="false" outlineLevel="0" collapsed="false"/>
    <row r="164" customFormat="false" ht="12.85" hidden="false" customHeight="false" outlineLevel="0" collapsed="false"/>
    <row r="165" customFormat="false" ht="12.85" hidden="false" customHeight="false" outlineLevel="0" collapsed="false"/>
    <row r="166" customFormat="false" ht="12.85" hidden="false" customHeight="false" outlineLevel="0" collapsed="false"/>
    <row r="167" customFormat="false" ht="12.85" hidden="false" customHeight="false" outlineLevel="0" collapsed="false"/>
    <row r="168" customFormat="false" ht="12.85" hidden="false" customHeight="false" outlineLevel="0" collapsed="false"/>
    <row r="169" customFormat="false" ht="12.85" hidden="false" customHeight="false" outlineLevel="0" collapsed="false"/>
    <row r="170" customFormat="false" ht="12.85" hidden="false" customHeight="false" outlineLevel="0" collapsed="false"/>
    <row r="171" customFormat="false" ht="12.85" hidden="false" customHeight="false" outlineLevel="0" collapsed="false"/>
    <row r="172" customFormat="false" ht="12.85" hidden="false" customHeight="false" outlineLevel="0" collapsed="false"/>
    <row r="173" customFormat="false" ht="12.85" hidden="false" customHeight="false" outlineLevel="0" collapsed="false"/>
    <row r="174" customFormat="false" ht="12.85" hidden="false" customHeight="false" outlineLevel="0" collapsed="false"/>
    <row r="175" customFormat="false" ht="12.85" hidden="false" customHeight="false" outlineLevel="0" collapsed="false"/>
    <row r="176" customFormat="false" ht="12.85" hidden="false" customHeight="false" outlineLevel="0" collapsed="false"/>
    <row r="177" customFormat="false" ht="12.85" hidden="false" customHeight="false" outlineLevel="0" collapsed="false"/>
    <row r="178" customFormat="false" ht="12.85" hidden="false" customHeight="false" outlineLevel="0" collapsed="false"/>
    <row r="179" customFormat="false" ht="12.85" hidden="false" customHeight="false" outlineLevel="0" collapsed="false"/>
    <row r="180" customFormat="false" ht="12.85" hidden="false" customHeight="false" outlineLevel="0" collapsed="false"/>
    <row r="181" customFormat="false" ht="12.85" hidden="false" customHeight="false" outlineLevel="0" collapsed="false"/>
    <row r="182" customFormat="false" ht="12.85" hidden="false" customHeight="false" outlineLevel="0" collapsed="false"/>
    <row r="183" customFormat="false" ht="12.85" hidden="false" customHeight="false" outlineLevel="0" collapsed="false"/>
    <row r="184" customFormat="false" ht="12.85" hidden="false" customHeight="false" outlineLevel="0" collapsed="false"/>
    <row r="185" customFormat="false" ht="12.85" hidden="false" customHeight="false" outlineLevel="0" collapsed="false"/>
    <row r="186" customFormat="false" ht="12.85" hidden="false" customHeight="false" outlineLevel="0" collapsed="false"/>
    <row r="187" customFormat="false" ht="12.85" hidden="false" customHeight="false" outlineLevel="0" collapsed="false"/>
    <row r="188" customFormat="false" ht="12.85" hidden="false" customHeight="false" outlineLevel="0" collapsed="false"/>
    <row r="189" customFormat="false" ht="12.85" hidden="false" customHeight="false" outlineLevel="0" collapsed="false"/>
    <row r="190" customFormat="false" ht="12.85" hidden="false" customHeight="false" outlineLevel="0" collapsed="false"/>
    <row r="191" customFormat="false" ht="12.85" hidden="false" customHeight="false" outlineLevel="0" collapsed="false"/>
    <row r="192" customFormat="false" ht="12.85" hidden="false" customHeight="false" outlineLevel="0" collapsed="false"/>
    <row r="193" customFormat="false" ht="12.85" hidden="false" customHeight="false" outlineLevel="0" collapsed="false"/>
    <row r="194" customFormat="false" ht="12.85" hidden="false" customHeight="false" outlineLevel="0" collapsed="false"/>
    <row r="195" customFormat="false" ht="12.85" hidden="false" customHeight="false" outlineLevel="0" collapsed="false"/>
    <row r="196" customFormat="false" ht="12.85" hidden="false" customHeight="false" outlineLevel="0" collapsed="false"/>
    <row r="197" customFormat="false" ht="12.85" hidden="false" customHeight="false" outlineLevel="0" collapsed="false"/>
    <row r="198" customFormat="false" ht="12.85" hidden="false" customHeight="false" outlineLevel="0" collapsed="false"/>
    <row r="199" customFormat="false" ht="12.85" hidden="false" customHeight="false" outlineLevel="0" collapsed="false"/>
    <row r="200" customFormat="false" ht="12.85" hidden="false" customHeight="false" outlineLevel="0" collapsed="false"/>
    <row r="201" customFormat="false" ht="12.85" hidden="false" customHeight="false" outlineLevel="0" collapsed="false"/>
    <row r="202" customFormat="false" ht="12.85" hidden="false" customHeight="false" outlineLevel="0" collapsed="false"/>
    <row r="203" customFormat="false" ht="12.85" hidden="false" customHeight="false" outlineLevel="0" collapsed="false"/>
    <row r="204" customFormat="false" ht="12.85" hidden="false" customHeight="false" outlineLevel="0" collapsed="false"/>
    <row r="205" customFormat="false" ht="12.85" hidden="false" customHeight="false" outlineLevel="0" collapsed="false"/>
    <row r="206" customFormat="false" ht="12.85" hidden="false" customHeight="false" outlineLevel="0" collapsed="false"/>
    <row r="207" customFormat="false" ht="12.85" hidden="false" customHeight="false" outlineLevel="0" collapsed="false"/>
    <row r="208" customFormat="false" ht="12.85" hidden="false" customHeight="false" outlineLevel="0" collapsed="false"/>
    <row r="209" customFormat="false" ht="12.85" hidden="false" customHeight="false" outlineLevel="0" collapsed="false"/>
    <row r="210" customFormat="false" ht="12.85" hidden="false" customHeight="false" outlineLevel="0" collapsed="false"/>
    <row r="211" customFormat="false" ht="12.85" hidden="false" customHeight="false" outlineLevel="0" collapsed="false"/>
    <row r="212" customFormat="false" ht="12.85" hidden="false" customHeight="false" outlineLevel="0" collapsed="false"/>
    <row r="213" customFormat="false" ht="12.85" hidden="false" customHeight="false" outlineLevel="0" collapsed="false"/>
    <row r="214" customFormat="false" ht="12.85" hidden="false" customHeight="false" outlineLevel="0" collapsed="false"/>
    <row r="215" customFormat="false" ht="12.85" hidden="false" customHeight="false" outlineLevel="0" collapsed="false"/>
    <row r="216" customFormat="false" ht="12.85" hidden="false" customHeight="false" outlineLevel="0" collapsed="false"/>
    <row r="217" customFormat="false" ht="12.85" hidden="false" customHeight="false" outlineLevel="0" collapsed="false"/>
    <row r="218" customFormat="false" ht="12.85" hidden="false" customHeight="false" outlineLevel="0" collapsed="false"/>
    <row r="219" customFormat="false" ht="12.85" hidden="false" customHeight="false" outlineLevel="0" collapsed="false"/>
    <row r="220" customFormat="false" ht="12.85" hidden="false" customHeight="false" outlineLevel="0" collapsed="false"/>
    <row r="221" customFormat="false" ht="12.85" hidden="false" customHeight="false" outlineLevel="0" collapsed="false"/>
    <row r="222" customFormat="false" ht="12.85" hidden="false" customHeight="false" outlineLevel="0" collapsed="false"/>
    <row r="223" customFormat="false" ht="12.85" hidden="false" customHeight="false" outlineLevel="0" collapsed="false"/>
    <row r="224" customFormat="false" ht="12.85" hidden="false" customHeight="false" outlineLevel="0" collapsed="false"/>
    <row r="225" customFormat="false" ht="12.85" hidden="false" customHeight="false" outlineLevel="0" collapsed="false"/>
    <row r="226" customFormat="false" ht="12.85" hidden="false" customHeight="false" outlineLevel="0" collapsed="false"/>
    <row r="227" customFormat="false" ht="12.85" hidden="false" customHeight="false" outlineLevel="0" collapsed="false"/>
    <row r="228" customFormat="false" ht="12.85" hidden="false" customHeight="false" outlineLevel="0" collapsed="false"/>
    <row r="229" customFormat="false" ht="12.85" hidden="false" customHeight="false" outlineLevel="0" collapsed="false"/>
    <row r="230" customFormat="false" ht="12.85" hidden="false" customHeight="false" outlineLevel="0" collapsed="false"/>
    <row r="231" customFormat="false" ht="12.85" hidden="false" customHeight="false" outlineLevel="0" collapsed="false"/>
    <row r="232" customFormat="false" ht="12.85" hidden="false" customHeight="false" outlineLevel="0" collapsed="false"/>
    <row r="233" customFormat="false" ht="12.85" hidden="false" customHeight="false" outlineLevel="0" collapsed="false"/>
    <row r="234" customFormat="false" ht="12.85" hidden="false" customHeight="false" outlineLevel="0" collapsed="false"/>
    <row r="235" customFormat="false" ht="12.85" hidden="false" customHeight="false" outlineLevel="0" collapsed="false"/>
    <row r="236" customFormat="false" ht="12.85" hidden="false" customHeight="false" outlineLevel="0" collapsed="false"/>
    <row r="237" customFormat="false" ht="12.85" hidden="false" customHeight="false" outlineLevel="0" collapsed="false"/>
    <row r="238" customFormat="false" ht="12.85" hidden="false" customHeight="false" outlineLevel="0" collapsed="false"/>
    <row r="239" customFormat="false" ht="12.85" hidden="false" customHeight="false" outlineLevel="0" collapsed="false"/>
    <row r="240" customFormat="false" ht="12.85" hidden="false" customHeight="false" outlineLevel="0" collapsed="false"/>
    <row r="241" customFormat="false" ht="12.85" hidden="false" customHeight="false" outlineLevel="0" collapsed="false"/>
    <row r="242" customFormat="false" ht="12.85" hidden="false" customHeight="false" outlineLevel="0" collapsed="false"/>
    <row r="243" customFormat="false" ht="12.85" hidden="false" customHeight="false" outlineLevel="0" collapsed="false"/>
    <row r="244" customFormat="false" ht="12.85" hidden="false" customHeight="false" outlineLevel="0" collapsed="false"/>
    <row r="245" customFormat="false" ht="12.85" hidden="false" customHeight="false" outlineLevel="0" collapsed="false"/>
    <row r="246" customFormat="false" ht="12.85" hidden="false" customHeight="false" outlineLevel="0" collapsed="false"/>
    <row r="247" customFormat="false" ht="12.85" hidden="false" customHeight="false" outlineLevel="0" collapsed="false"/>
    <row r="248" customFormat="false" ht="12.85" hidden="false" customHeight="false" outlineLevel="0" collapsed="false"/>
    <row r="249" customFormat="false" ht="12.85" hidden="false" customHeight="false" outlineLevel="0" collapsed="false"/>
    <row r="250" customFormat="false" ht="12.85" hidden="false" customHeight="false" outlineLevel="0" collapsed="false"/>
    <row r="251" customFormat="false" ht="12.85" hidden="false" customHeight="false" outlineLevel="0" collapsed="false"/>
    <row r="252" customFormat="false" ht="12.85" hidden="false" customHeight="false" outlineLevel="0" collapsed="false"/>
    <row r="253" customFormat="false" ht="12.85" hidden="false" customHeight="false" outlineLevel="0" collapsed="false"/>
    <row r="254" customFormat="false" ht="12.85" hidden="false" customHeight="false" outlineLevel="0" collapsed="false"/>
    <row r="255" customFormat="false" ht="12.85" hidden="false" customHeight="false" outlineLevel="0" collapsed="false"/>
    <row r="256" customFormat="false" ht="12.85" hidden="false" customHeight="false" outlineLevel="0" collapsed="false"/>
    <row r="257" customFormat="false" ht="12.85" hidden="false" customHeight="false" outlineLevel="0" collapsed="false"/>
    <row r="258" customFormat="false" ht="12.85" hidden="false" customHeight="false" outlineLevel="0" collapsed="false"/>
    <row r="259" customFormat="false" ht="12.85" hidden="false" customHeight="false" outlineLevel="0" collapsed="false"/>
    <row r="260" customFormat="false" ht="12.85" hidden="false" customHeight="false" outlineLevel="0" collapsed="false"/>
    <row r="261" customFormat="false" ht="12.85" hidden="false" customHeight="false" outlineLevel="0" collapsed="false"/>
    <row r="262" customFormat="false" ht="12.85" hidden="false" customHeight="false" outlineLevel="0" collapsed="false"/>
    <row r="263" customFormat="false" ht="12.85" hidden="false" customHeight="false" outlineLevel="0" collapsed="false"/>
    <row r="264" customFormat="false" ht="12.85" hidden="false" customHeight="false" outlineLevel="0" collapsed="false"/>
    <row r="265" customFormat="false" ht="12.85" hidden="false" customHeight="false" outlineLevel="0" collapsed="false"/>
    <row r="266" customFormat="false" ht="12.85" hidden="false" customHeight="false" outlineLevel="0" collapsed="false"/>
    <row r="267" customFormat="false" ht="12.85" hidden="false" customHeight="false" outlineLevel="0" collapsed="false"/>
    <row r="268" customFormat="false" ht="12.85" hidden="false" customHeight="false" outlineLevel="0" collapsed="false"/>
    <row r="269" customFormat="false" ht="12.85" hidden="false" customHeight="false" outlineLevel="0" collapsed="false"/>
    <row r="270" customFormat="false" ht="12.85" hidden="false" customHeight="false" outlineLevel="0" collapsed="false"/>
    <row r="271" customFormat="false" ht="12.85" hidden="false" customHeight="false" outlineLevel="0" collapsed="false"/>
    <row r="272" customFormat="false" ht="12.85" hidden="false" customHeight="false" outlineLevel="0" collapsed="false"/>
    <row r="273" customFormat="false" ht="12.85" hidden="false" customHeight="false" outlineLevel="0" collapsed="false"/>
    <row r="274" customFormat="false" ht="12.85" hidden="false" customHeight="false" outlineLevel="0" collapsed="false"/>
    <row r="275" customFormat="false" ht="12.85" hidden="false" customHeight="false" outlineLevel="0" collapsed="false"/>
    <row r="276" customFormat="false" ht="12.85" hidden="false" customHeight="false" outlineLevel="0" collapsed="false"/>
    <row r="277" customFormat="false" ht="12.85" hidden="false" customHeight="fals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sheetProtection sheet="true" objects="true" scenarios="true"/>
  <printOptions headings="false" gridLines="false" gridLinesSet="true" horizontalCentered="false" verticalCentered="false"/>
  <pageMargins left="0.747916666666667" right="0.747916666666667" top="0.984027777777778" bottom="0.984027777777778" header="0.5" footer="0.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true"/>
  </sheetPr>
  <dimension ref="A1:AM1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4.69"/>
    <col collapsed="false" customWidth="true" hidden="false" outlineLevel="0" max="39" min="2" style="0" width="3.84"/>
    <col collapsed="false" customWidth="true" hidden="false" outlineLevel="0" max="1025" min="40" style="0" width="9.08"/>
  </cols>
  <sheetData>
    <row r="1" customFormat="false" ht="12.85" hidden="false" customHeight="false" outlineLevel="0" collapsed="false">
      <c r="C1" s="0" t="n">
        <v>1</v>
      </c>
      <c r="D1" s="0" t="n">
        <v>2</v>
      </c>
      <c r="E1" s="0" t="n">
        <v>3</v>
      </c>
      <c r="F1" s="0" t="n">
        <v>4</v>
      </c>
      <c r="G1" s="0" t="n">
        <v>5</v>
      </c>
      <c r="H1" s="0" t="n">
        <v>6</v>
      </c>
      <c r="I1" s="0" t="n">
        <v>7</v>
      </c>
    </row>
    <row r="2" customFormat="false" ht="35.25" hidden="false" customHeight="true" outlineLevel="0" collapsed="false">
      <c r="A2" s="2" t="n">
        <f aca="false">Jan_Mar!C2</f>
        <v>2010</v>
      </c>
      <c r="C2" s="0" t="s">
        <v>1</v>
      </c>
      <c r="D2" s="0" t="s">
        <v>2</v>
      </c>
      <c r="E2" s="0" t="s">
        <v>3</v>
      </c>
      <c r="F2" s="0" t="s">
        <v>4</v>
      </c>
      <c r="G2" s="0" t="s">
        <v>3</v>
      </c>
      <c r="H2" s="0" t="s">
        <v>5</v>
      </c>
      <c r="I2" s="0" t="s">
        <v>1</v>
      </c>
      <c r="J2" s="0" t="s">
        <v>1</v>
      </c>
      <c r="K2" s="0" t="s">
        <v>2</v>
      </c>
      <c r="L2" s="0" t="s">
        <v>3</v>
      </c>
      <c r="M2" s="0" t="s">
        <v>4</v>
      </c>
      <c r="N2" s="0" t="s">
        <v>3</v>
      </c>
      <c r="O2" s="0" t="s">
        <v>5</v>
      </c>
      <c r="P2" s="0" t="s">
        <v>1</v>
      </c>
      <c r="Q2" s="0" t="s">
        <v>1</v>
      </c>
      <c r="R2" s="0" t="s">
        <v>2</v>
      </c>
      <c r="S2" s="0" t="s">
        <v>3</v>
      </c>
      <c r="T2" s="0" t="s">
        <v>4</v>
      </c>
      <c r="U2" s="0" t="s">
        <v>3</v>
      </c>
      <c r="V2" s="0" t="s">
        <v>5</v>
      </c>
      <c r="W2" s="0" t="s">
        <v>1</v>
      </c>
      <c r="X2" s="0" t="s">
        <v>1</v>
      </c>
      <c r="Y2" s="0" t="s">
        <v>2</v>
      </c>
      <c r="Z2" s="0" t="s">
        <v>3</v>
      </c>
      <c r="AA2" s="0" t="s">
        <v>4</v>
      </c>
      <c r="AB2" s="0" t="s">
        <v>3</v>
      </c>
      <c r="AC2" s="0" t="s">
        <v>5</v>
      </c>
      <c r="AD2" s="0" t="s">
        <v>1</v>
      </c>
      <c r="AE2" s="0" t="s">
        <v>1</v>
      </c>
      <c r="AF2" s="0" t="s">
        <v>2</v>
      </c>
      <c r="AG2" s="0" t="s">
        <v>3</v>
      </c>
      <c r="AH2" s="0" t="s">
        <v>4</v>
      </c>
      <c r="AI2" s="0" t="s">
        <v>3</v>
      </c>
      <c r="AJ2" s="0" t="s">
        <v>5</v>
      </c>
      <c r="AK2" s="0" t="s">
        <v>1</v>
      </c>
      <c r="AL2" s="0" t="s">
        <v>1</v>
      </c>
      <c r="AM2" s="0" t="s">
        <v>2</v>
      </c>
    </row>
    <row r="3" customFormat="false" ht="12.85" hidden="false" customHeight="false" outlineLevel="0" collapsed="false">
      <c r="A3" s="25" t="s">
        <v>13</v>
      </c>
      <c r="B3" s="26"/>
      <c r="C3" s="27" t="str">
        <f aca="false">IF(Apr_1st_Day=$C$1,1,"")</f>
        <v/>
      </c>
      <c r="D3" s="28" t="str">
        <f aca="false">IF(ISNUMBER(C3),C3+1,IF(Apr_1st_Day=$D$1,1,""))</f>
        <v/>
      </c>
      <c r="E3" s="28" t="str">
        <f aca="false">IF(ISNUMBER(D3),D3+1,IF(Apr_1st_Day=$E$1,1,""))</f>
        <v/>
      </c>
      <c r="F3" s="28" t="str">
        <f aca="false">IF(ISNUMBER(E3),E3+1,IF(Apr_1st_Day=$F$1,1,""))</f>
        <v/>
      </c>
      <c r="G3" s="28" t="n">
        <f aca="false">IF(ISNUMBER(F3),F3+1,IF(Apr_1st_Day=$G$1,1,""))</f>
        <v>1</v>
      </c>
      <c r="H3" s="28" t="n">
        <f aca="false">IF(ISNUMBER(G3),G3+1,IF(Apr_1st_Day=$H$1,1,""))</f>
        <v>2</v>
      </c>
      <c r="I3" s="27" t="n">
        <f aca="false">IF(ISNUMBER(H3),H3+1,IF(Apr_1st_Day=$I$1,1,""))</f>
        <v>3</v>
      </c>
      <c r="J3" s="27" t="n">
        <f aca="false">IF(ISNUMBER(I3),IF(I3+1&lt;=30,I3+1,""),"")</f>
        <v>4</v>
      </c>
      <c r="K3" s="28" t="n">
        <f aca="false">IF(ISNUMBER(J3),IF(J3+1&lt;=30,J3+1,""),"")</f>
        <v>5</v>
      </c>
      <c r="L3" s="28" t="n">
        <f aca="false">IF(ISNUMBER(K3),IF(K3+1&lt;=30,K3+1,""),"")</f>
        <v>6</v>
      </c>
      <c r="M3" s="28" t="n">
        <f aca="false">IF(ISNUMBER(L3),IF(L3+1&lt;=30,L3+1,""),"")</f>
        <v>7</v>
      </c>
      <c r="N3" s="28" t="n">
        <f aca="false">IF(ISNUMBER(M3),IF(M3+1&lt;=30,M3+1,""),"")</f>
        <v>8</v>
      </c>
      <c r="O3" s="28" t="n">
        <f aca="false">IF(ISNUMBER(N3),IF(N3+1&lt;=30,N3+1,""),"")</f>
        <v>9</v>
      </c>
      <c r="P3" s="27" t="n">
        <f aca="false">IF(ISNUMBER(O3),IF(O3+1&lt;=30,O3+1,""),"")</f>
        <v>10</v>
      </c>
      <c r="Q3" s="27" t="n">
        <f aca="false">IF(ISNUMBER(P3),IF(P3+1&lt;=30,P3+1,""),"")</f>
        <v>11</v>
      </c>
      <c r="R3" s="28" t="n">
        <f aca="false">IF(ISNUMBER(Q3),IF(Q3+1&lt;=30,Q3+1,""),"")</f>
        <v>12</v>
      </c>
      <c r="S3" s="28" t="n">
        <f aca="false">IF(ISNUMBER(R3),IF(R3+1&lt;=30,R3+1,""),"")</f>
        <v>13</v>
      </c>
      <c r="T3" s="28" t="n">
        <f aca="false">IF(ISNUMBER(S3),IF(S3+1&lt;=30,S3+1,""),"")</f>
        <v>14</v>
      </c>
      <c r="U3" s="28" t="n">
        <f aca="false">IF(ISNUMBER(T3),IF(T3+1&lt;=30,T3+1,""),"")</f>
        <v>15</v>
      </c>
      <c r="V3" s="28" t="n">
        <f aca="false">IF(ISNUMBER(U3),IF(U3+1&lt;=30,U3+1,""),"")</f>
        <v>16</v>
      </c>
      <c r="W3" s="27" t="n">
        <f aca="false">IF(ISNUMBER(V3),IF(V3+1&lt;=30,V3+1,""),"")</f>
        <v>17</v>
      </c>
      <c r="X3" s="27" t="n">
        <f aca="false">IF(ISNUMBER(W3),IF(W3+1&lt;=30,W3+1,""),"")</f>
        <v>18</v>
      </c>
      <c r="Y3" s="28" t="n">
        <f aca="false">IF(ISNUMBER(X3),IF(X3+1&lt;=30,X3+1,""),"")</f>
        <v>19</v>
      </c>
      <c r="Z3" s="28" t="n">
        <f aca="false">IF(ISNUMBER(Y3),IF(Y3+1&lt;=30,Y3+1,""),"")</f>
        <v>20</v>
      </c>
      <c r="AA3" s="28" t="n">
        <f aca="false">IF(ISNUMBER(Z3),IF(Z3+1&lt;=30,Z3+1,""),"")</f>
        <v>21</v>
      </c>
      <c r="AB3" s="28" t="n">
        <f aca="false">IF(ISNUMBER(AA3),IF(AA3+1&lt;=30,AA3+1,""),"")</f>
        <v>22</v>
      </c>
      <c r="AC3" s="28" t="n">
        <f aca="false">IF(ISNUMBER(AB3),IF(AB3+1&lt;=30,AB3+1,""),"")</f>
        <v>23</v>
      </c>
      <c r="AD3" s="27" t="n">
        <f aca="false">IF(ISNUMBER(AC3),IF(AC3+1&lt;=30,AC3+1,""),"")</f>
        <v>24</v>
      </c>
      <c r="AE3" s="27" t="n">
        <f aca="false">IF(ISNUMBER(AD3),IF(AD3+1&lt;=30,AD3+1,""),"")</f>
        <v>25</v>
      </c>
      <c r="AF3" s="28" t="n">
        <f aca="false">IF(ISNUMBER(AE3),IF(AE3+1&lt;=30,AE3+1,""),"")</f>
        <v>26</v>
      </c>
      <c r="AG3" s="28" t="n">
        <f aca="false">IF(ISNUMBER(AF3),IF(AF3+1&lt;=30,AF3+1,""),"")</f>
        <v>27</v>
      </c>
      <c r="AH3" s="28" t="n">
        <f aca="false">IF(ISNUMBER(AG3),IF(AG3+1&lt;=30,AG3+1,""),"")</f>
        <v>28</v>
      </c>
      <c r="AI3" s="28" t="n">
        <f aca="false">IF(ISNUMBER(AH3),IF(AH3+1&lt;=30,AH3+1,""),"")</f>
        <v>29</v>
      </c>
      <c r="AJ3" s="28" t="n">
        <f aca="false">IF(ISNUMBER(AI3),IF(AI3+1&lt;=30,AI3+1,""),"")</f>
        <v>30</v>
      </c>
      <c r="AK3" s="27" t="str">
        <f aca="false">IF(ISNUMBER(AJ3),IF(AJ3+1&lt;=30,AJ3+1,""),"")</f>
        <v/>
      </c>
      <c r="AL3" s="27" t="str">
        <f aca="false">IF(ISNUMBER(AK3),IF(AK3+1&lt;=30,AK3+1,""),"")</f>
        <v/>
      </c>
      <c r="AM3" s="29" t="str">
        <f aca="false">IF(ISNUMBER(AL3),IF(AL3+1&lt;=30,AL3+1,""),"")</f>
        <v/>
      </c>
    </row>
    <row r="4" customFormat="false" ht="50.1" hidden="false" customHeight="true" outlineLevel="0" collapsed="false">
      <c r="A4" s="15"/>
      <c r="B4" s="5"/>
      <c r="C4" s="16"/>
      <c r="D4" s="17"/>
      <c r="E4" s="17"/>
      <c r="F4" s="17"/>
      <c r="G4" s="17"/>
      <c r="H4" s="17"/>
      <c r="I4" s="16"/>
      <c r="J4" s="16"/>
      <c r="K4" s="17"/>
      <c r="L4" s="17"/>
      <c r="M4" s="17"/>
      <c r="N4" s="17"/>
      <c r="O4" s="17"/>
      <c r="P4" s="16"/>
      <c r="Q4" s="16"/>
      <c r="R4" s="17"/>
      <c r="S4" s="17"/>
      <c r="T4" s="17"/>
      <c r="U4" s="17"/>
      <c r="V4" s="17"/>
      <c r="W4" s="16"/>
      <c r="X4" s="16"/>
      <c r="Y4" s="17"/>
      <c r="Z4" s="17"/>
      <c r="AA4" s="17"/>
      <c r="AB4" s="17"/>
      <c r="AC4" s="17"/>
      <c r="AD4" s="16"/>
      <c r="AE4" s="16"/>
      <c r="AF4" s="17"/>
      <c r="AG4" s="17"/>
      <c r="AH4" s="17"/>
      <c r="AI4" s="17"/>
      <c r="AJ4" s="17"/>
      <c r="AK4" s="16"/>
      <c r="AL4" s="16"/>
      <c r="AM4" s="18"/>
    </row>
    <row r="5" customFormat="false" ht="50.1" hidden="false" customHeight="true" outlineLevel="0" collapsed="false">
      <c r="A5" s="19"/>
      <c r="B5" s="5"/>
      <c r="C5" s="16"/>
      <c r="D5" s="17"/>
      <c r="E5" s="17"/>
      <c r="F5" s="17"/>
      <c r="G5" s="17"/>
      <c r="H5" s="17"/>
      <c r="I5" s="16"/>
      <c r="J5" s="16"/>
      <c r="K5" s="17"/>
      <c r="L5" s="17"/>
      <c r="M5" s="17"/>
      <c r="N5" s="17"/>
      <c r="O5" s="17"/>
      <c r="P5" s="16"/>
      <c r="Q5" s="16"/>
      <c r="R5" s="17"/>
      <c r="S5" s="17"/>
      <c r="T5" s="17"/>
      <c r="U5" s="17"/>
      <c r="V5" s="17"/>
      <c r="W5" s="16"/>
      <c r="X5" s="16"/>
      <c r="Y5" s="17"/>
      <c r="Z5" s="17"/>
      <c r="AA5" s="17"/>
      <c r="AB5" s="17"/>
      <c r="AC5" s="17"/>
      <c r="AD5" s="16"/>
      <c r="AE5" s="16"/>
      <c r="AF5" s="17"/>
      <c r="AG5" s="17"/>
      <c r="AH5" s="17"/>
      <c r="AI5" s="17"/>
      <c r="AJ5" s="17"/>
      <c r="AK5" s="16"/>
      <c r="AL5" s="16"/>
      <c r="AM5" s="18"/>
    </row>
    <row r="6" customFormat="false" ht="50.1" hidden="false" customHeight="true" outlineLevel="0" collapsed="false">
      <c r="A6" s="19"/>
      <c r="B6" s="5"/>
      <c r="C6" s="16"/>
      <c r="D6" s="17"/>
      <c r="E6" s="17"/>
      <c r="F6" s="17"/>
      <c r="G6" s="17"/>
      <c r="H6" s="17"/>
      <c r="I6" s="16"/>
      <c r="J6" s="16"/>
      <c r="K6" s="17"/>
      <c r="L6" s="17"/>
      <c r="M6" s="17"/>
      <c r="N6" s="17"/>
      <c r="O6" s="17"/>
      <c r="P6" s="16"/>
      <c r="Q6" s="16"/>
      <c r="R6" s="17"/>
      <c r="S6" s="17"/>
      <c r="T6" s="17"/>
      <c r="U6" s="17"/>
      <c r="V6" s="17"/>
      <c r="W6" s="16"/>
      <c r="X6" s="16"/>
      <c r="Y6" s="17"/>
      <c r="Z6" s="17"/>
      <c r="AA6" s="17"/>
      <c r="AB6" s="17"/>
      <c r="AC6" s="17"/>
      <c r="AD6" s="16"/>
      <c r="AE6" s="16"/>
      <c r="AF6" s="17"/>
      <c r="AG6" s="17"/>
      <c r="AH6" s="17"/>
      <c r="AI6" s="17"/>
      <c r="AJ6" s="17"/>
      <c r="AK6" s="16"/>
      <c r="AL6" s="16"/>
      <c r="AM6" s="18"/>
    </row>
    <row r="7" customFormat="false" ht="12.85" hidden="false" customHeight="false" outlineLevel="0" collapsed="false">
      <c r="A7" s="25" t="s">
        <v>15</v>
      </c>
      <c r="C7" s="30" t="str">
        <f aca="false">IF(May_1st_Day=$C$1,1,"")</f>
        <v/>
      </c>
      <c r="D7" s="31" t="str">
        <f aca="false">IF(ISNUMBER(C7),C7+1,IF(May_1st_Day=$D$1,1,""))</f>
        <v/>
      </c>
      <c r="E7" s="31" t="str">
        <f aca="false">IF(ISNUMBER(D7),D7+1,IF(May_1st_Day=$E$1,1,""))</f>
        <v/>
      </c>
      <c r="F7" s="31" t="str">
        <f aca="false">IF(ISNUMBER(E7),E7+1,IF(May_1st_Day=$F$1,1,""))</f>
        <v/>
      </c>
      <c r="G7" s="31" t="str">
        <f aca="false">IF(ISNUMBER(F7),F7+1,IF(May_1st_Day=$G$1,1,""))</f>
        <v/>
      </c>
      <c r="H7" s="31" t="str">
        <f aca="false">IF(ISNUMBER(G7),G7+1,IF(May_1st_Day=$H$1,1,""))</f>
        <v/>
      </c>
      <c r="I7" s="30" t="n">
        <f aca="false">IF(ISNUMBER(H7),H7+1,IF(May_1st_Day=$I$1,1,""))</f>
        <v>1</v>
      </c>
      <c r="J7" s="30" t="n">
        <f aca="false">IF(ISNUMBER(I7),IF(I7+1&lt;=31,I7+1,""),"")</f>
        <v>2</v>
      </c>
      <c r="K7" s="31" t="n">
        <f aca="false">IF(ISNUMBER(J7),IF(J7+1&lt;=31,J7+1,""),"")</f>
        <v>3</v>
      </c>
      <c r="L7" s="31" t="n">
        <f aca="false">IF(ISNUMBER(K7),IF(K7+1&lt;=31,K7+1,""),"")</f>
        <v>4</v>
      </c>
      <c r="M7" s="31" t="n">
        <f aca="false">IF(ISNUMBER(L7),IF(L7+1&lt;=31,L7+1,""),"")</f>
        <v>5</v>
      </c>
      <c r="N7" s="31" t="n">
        <f aca="false">IF(ISNUMBER(M7),IF(M7+1&lt;=31,M7+1,""),"")</f>
        <v>6</v>
      </c>
      <c r="O7" s="31" t="n">
        <f aca="false">IF(ISNUMBER(N7),IF(N7+1&lt;=31,N7+1,""),"")</f>
        <v>7</v>
      </c>
      <c r="P7" s="30" t="n">
        <f aca="false">IF(ISNUMBER(O7),IF(O7+1&lt;=31,O7+1,""),"")</f>
        <v>8</v>
      </c>
      <c r="Q7" s="30" t="n">
        <f aca="false">IF(ISNUMBER(P7),IF(P7+1&lt;=31,P7+1,""),"")</f>
        <v>9</v>
      </c>
      <c r="R7" s="31" t="n">
        <f aca="false">IF(ISNUMBER(Q7),IF(Q7+1&lt;=31,Q7+1,""),"")</f>
        <v>10</v>
      </c>
      <c r="S7" s="31" t="n">
        <f aca="false">IF(ISNUMBER(R7),IF(R7+1&lt;=31,R7+1,""),"")</f>
        <v>11</v>
      </c>
      <c r="T7" s="31" t="n">
        <f aca="false">IF(ISNUMBER(S7),IF(S7+1&lt;=31,S7+1,""),"")</f>
        <v>12</v>
      </c>
      <c r="U7" s="31" t="n">
        <f aca="false">IF(ISNUMBER(T7),IF(T7+1&lt;=31,T7+1,""),"")</f>
        <v>13</v>
      </c>
      <c r="V7" s="31" t="n">
        <f aca="false">IF(ISNUMBER(U7),IF(U7+1&lt;=31,U7+1,""),"")</f>
        <v>14</v>
      </c>
      <c r="W7" s="30" t="n">
        <f aca="false">IF(ISNUMBER(V7),IF(V7+1&lt;=31,V7+1,""),"")</f>
        <v>15</v>
      </c>
      <c r="X7" s="30" t="n">
        <f aca="false">IF(ISNUMBER(W7),IF(W7+1&lt;=31,W7+1,""),"")</f>
        <v>16</v>
      </c>
      <c r="Y7" s="31" t="n">
        <f aca="false">IF(ISNUMBER(X7),IF(X7+1&lt;=31,X7+1,""),"")</f>
        <v>17</v>
      </c>
      <c r="Z7" s="31" t="n">
        <f aca="false">IF(ISNUMBER(Y7),IF(Y7+1&lt;=31,Y7+1,""),"")</f>
        <v>18</v>
      </c>
      <c r="AA7" s="31" t="n">
        <f aca="false">IF(ISNUMBER(Z7),IF(Z7+1&lt;=31,Z7+1,""),"")</f>
        <v>19</v>
      </c>
      <c r="AB7" s="31" t="n">
        <f aca="false">IF(ISNUMBER(AA7),IF(AA7+1&lt;=31,AA7+1,""),"")</f>
        <v>20</v>
      </c>
      <c r="AC7" s="31" t="n">
        <f aca="false">IF(ISNUMBER(AB7),IF(AB7+1&lt;=31,AB7+1,""),"")</f>
        <v>21</v>
      </c>
      <c r="AD7" s="30" t="n">
        <f aca="false">IF(ISNUMBER(AC7),IF(AC7+1&lt;=31,AC7+1,""),"")</f>
        <v>22</v>
      </c>
      <c r="AE7" s="30" t="n">
        <f aca="false">IF(ISNUMBER(AD7),IF(AD7+1&lt;=31,AD7+1,""),"")</f>
        <v>23</v>
      </c>
      <c r="AF7" s="31" t="n">
        <f aca="false">IF(ISNUMBER(AE7),IF(AE7+1&lt;=31,AE7+1,""),"")</f>
        <v>24</v>
      </c>
      <c r="AG7" s="31" t="n">
        <f aca="false">IF(ISNUMBER(AF7),IF(AF7+1&lt;=31,AF7+1,""),"")</f>
        <v>25</v>
      </c>
      <c r="AH7" s="31" t="n">
        <f aca="false">IF(ISNUMBER(AG7),IF(AG7+1&lt;=31,AG7+1,""),"")</f>
        <v>26</v>
      </c>
      <c r="AI7" s="31" t="n">
        <f aca="false">IF(ISNUMBER(AH7),IF(AH7+1&lt;=31,AH7+1,""),"")</f>
        <v>27</v>
      </c>
      <c r="AJ7" s="31" t="n">
        <f aca="false">IF(ISNUMBER(AI7),IF(AI7+1&lt;=31,AI7+1,""),"")</f>
        <v>28</v>
      </c>
      <c r="AK7" s="30" t="n">
        <f aca="false">IF(ISNUMBER(AJ7),IF(AJ7+1&lt;=31,AJ7+1,""),"")</f>
        <v>29</v>
      </c>
      <c r="AL7" s="30" t="n">
        <f aca="false">IF(ISNUMBER(AK7),IF(AK7+1&lt;=31,AK7+1,""),"")</f>
        <v>30</v>
      </c>
      <c r="AM7" s="32" t="n">
        <f aca="false">IF(ISNUMBER(AL7),IF(AL7+1&lt;=31,AL7+1,""),"")</f>
        <v>31</v>
      </c>
    </row>
    <row r="8" customFormat="false" ht="50.1" hidden="false" customHeight="true" outlineLevel="0" collapsed="false">
      <c r="A8" s="15"/>
      <c r="B8" s="5"/>
      <c r="C8" s="16"/>
      <c r="D8" s="17"/>
      <c r="E8" s="17"/>
      <c r="F8" s="17"/>
      <c r="G8" s="17"/>
      <c r="H8" s="17"/>
      <c r="I8" s="16"/>
      <c r="J8" s="16"/>
      <c r="K8" s="17"/>
      <c r="L8" s="17"/>
      <c r="M8" s="17"/>
      <c r="N8" s="17"/>
      <c r="O8" s="17"/>
      <c r="P8" s="16"/>
      <c r="Q8" s="16"/>
      <c r="R8" s="17"/>
      <c r="S8" s="17"/>
      <c r="T8" s="17"/>
      <c r="U8" s="17"/>
      <c r="V8" s="17"/>
      <c r="W8" s="16"/>
      <c r="X8" s="16"/>
      <c r="Y8" s="17"/>
      <c r="Z8" s="17"/>
      <c r="AA8" s="17"/>
      <c r="AB8" s="17"/>
      <c r="AC8" s="17"/>
      <c r="AD8" s="16"/>
      <c r="AE8" s="16"/>
      <c r="AF8" s="17"/>
      <c r="AG8" s="17"/>
      <c r="AH8" s="17"/>
      <c r="AI8" s="17"/>
      <c r="AJ8" s="17"/>
      <c r="AK8" s="16"/>
      <c r="AL8" s="16"/>
      <c r="AM8" s="18"/>
    </row>
    <row r="9" customFormat="false" ht="50.1" hidden="false" customHeight="true" outlineLevel="0" collapsed="false">
      <c r="A9" s="19"/>
      <c r="B9" s="5"/>
      <c r="C9" s="16"/>
      <c r="D9" s="17"/>
      <c r="E9" s="17"/>
      <c r="F9" s="17"/>
      <c r="G9" s="17"/>
      <c r="H9" s="17"/>
      <c r="I9" s="16"/>
      <c r="J9" s="16"/>
      <c r="K9" s="17"/>
      <c r="L9" s="17"/>
      <c r="M9" s="17"/>
      <c r="N9" s="17"/>
      <c r="O9" s="17"/>
      <c r="P9" s="16"/>
      <c r="Q9" s="16"/>
      <c r="R9" s="17"/>
      <c r="S9" s="17"/>
      <c r="T9" s="17"/>
      <c r="U9" s="17"/>
      <c r="V9" s="17"/>
      <c r="W9" s="16"/>
      <c r="X9" s="16"/>
      <c r="Y9" s="17"/>
      <c r="Z9" s="17"/>
      <c r="AA9" s="17"/>
      <c r="AB9" s="17"/>
      <c r="AC9" s="17"/>
      <c r="AD9" s="16"/>
      <c r="AE9" s="16"/>
      <c r="AF9" s="17"/>
      <c r="AG9" s="17"/>
      <c r="AH9" s="17"/>
      <c r="AI9" s="17"/>
      <c r="AJ9" s="17"/>
      <c r="AK9" s="16"/>
      <c r="AL9" s="16"/>
      <c r="AM9" s="18"/>
    </row>
    <row r="10" customFormat="false" ht="50.1" hidden="false" customHeight="true" outlineLevel="0" collapsed="false">
      <c r="A10" s="19"/>
      <c r="B10" s="5"/>
      <c r="C10" s="16"/>
      <c r="D10" s="17"/>
      <c r="E10" s="17"/>
      <c r="F10" s="17"/>
      <c r="G10" s="17"/>
      <c r="H10" s="17"/>
      <c r="I10" s="16"/>
      <c r="J10" s="16"/>
      <c r="K10" s="17"/>
      <c r="L10" s="17"/>
      <c r="M10" s="17"/>
      <c r="N10" s="17"/>
      <c r="O10" s="17"/>
      <c r="P10" s="16"/>
      <c r="Q10" s="16"/>
      <c r="R10" s="17"/>
      <c r="S10" s="17"/>
      <c r="T10" s="17"/>
      <c r="U10" s="17"/>
      <c r="V10" s="17"/>
      <c r="W10" s="16"/>
      <c r="X10" s="16"/>
      <c r="Y10" s="17"/>
      <c r="Z10" s="17"/>
      <c r="AA10" s="17"/>
      <c r="AB10" s="17"/>
      <c r="AC10" s="17"/>
      <c r="AD10" s="16"/>
      <c r="AE10" s="16"/>
      <c r="AF10" s="17"/>
      <c r="AG10" s="17"/>
      <c r="AH10" s="17"/>
      <c r="AI10" s="17"/>
      <c r="AJ10" s="17"/>
      <c r="AK10" s="16"/>
      <c r="AL10" s="16"/>
      <c r="AM10" s="18"/>
    </row>
    <row r="11" customFormat="false" ht="12.85" hidden="false" customHeight="false" outlineLevel="0" collapsed="false">
      <c r="A11" s="25" t="s">
        <v>17</v>
      </c>
      <c r="C11" s="30" t="str">
        <f aca="false">IF(Jun_1st_Day=$C$1,1,"")</f>
        <v/>
      </c>
      <c r="D11" s="31" t="str">
        <f aca="false">IF(ISNUMBER(C11),C11+1,IF(Jun_1st_Day=$D$1,1,""))</f>
        <v/>
      </c>
      <c r="E11" s="31" t="n">
        <f aca="false">IF(ISNUMBER(D11),D11+1,IF(Jun_1st_Day=$E$1,1,""))</f>
        <v>1</v>
      </c>
      <c r="F11" s="31" t="n">
        <f aca="false">IF(ISNUMBER(E11),E11+1,IF(Jun_1st_Day=$F$1,1,""))</f>
        <v>2</v>
      </c>
      <c r="G11" s="31" t="n">
        <f aca="false">IF(ISNUMBER(F11),F11+1,IF(Jun_1st_Day=$G$1,1,""))</f>
        <v>3</v>
      </c>
      <c r="H11" s="31" t="n">
        <f aca="false">IF(ISNUMBER(G11),G11+1,IF(Jun_1st_Day=$H$1,1,""))</f>
        <v>4</v>
      </c>
      <c r="I11" s="30" t="n">
        <f aca="false">IF(ISNUMBER(H11),H11+1,IF(Jun_1st_Day=$I$1,1,""))</f>
        <v>5</v>
      </c>
      <c r="J11" s="30" t="n">
        <f aca="false">IF(ISNUMBER(I11),IF(I11+1&lt;=30,I11+1,""),"")</f>
        <v>6</v>
      </c>
      <c r="K11" s="31" t="n">
        <f aca="false">IF(ISNUMBER(J11),IF(J11+1&lt;=30,J11+1,""),"")</f>
        <v>7</v>
      </c>
      <c r="L11" s="31" t="n">
        <f aca="false">IF(ISNUMBER(K11),IF(K11+1&lt;=30,K11+1,""),"")</f>
        <v>8</v>
      </c>
      <c r="M11" s="31" t="n">
        <f aca="false">IF(ISNUMBER(L11),IF(L11+1&lt;=30,L11+1,""),"")</f>
        <v>9</v>
      </c>
      <c r="N11" s="31" t="n">
        <f aca="false">IF(ISNUMBER(M11),IF(M11+1&lt;=30,M11+1,""),"")</f>
        <v>10</v>
      </c>
      <c r="O11" s="31" t="n">
        <f aca="false">IF(ISNUMBER(N11),IF(N11+1&lt;=30,N11+1,""),"")</f>
        <v>11</v>
      </c>
      <c r="P11" s="30" t="n">
        <f aca="false">IF(ISNUMBER(O11),IF(O11+1&lt;=30,O11+1,""),"")</f>
        <v>12</v>
      </c>
      <c r="Q11" s="30" t="n">
        <f aca="false">IF(ISNUMBER(P11),IF(P11+1&lt;=30,P11+1,""),"")</f>
        <v>13</v>
      </c>
      <c r="R11" s="31" t="n">
        <f aca="false">IF(ISNUMBER(Q11),IF(Q11+1&lt;=30,Q11+1,""),"")</f>
        <v>14</v>
      </c>
      <c r="S11" s="31" t="n">
        <f aca="false">IF(ISNUMBER(R11),IF(R11+1&lt;=30,R11+1,""),"")</f>
        <v>15</v>
      </c>
      <c r="T11" s="31" t="n">
        <f aca="false">IF(ISNUMBER(S11),IF(S11+1&lt;=30,S11+1,""),"")</f>
        <v>16</v>
      </c>
      <c r="U11" s="31" t="n">
        <f aca="false">IF(ISNUMBER(T11),IF(T11+1&lt;=30,T11+1,""),"")</f>
        <v>17</v>
      </c>
      <c r="V11" s="31" t="n">
        <f aca="false">IF(ISNUMBER(U11),IF(U11+1&lt;=30,U11+1,""),"")</f>
        <v>18</v>
      </c>
      <c r="W11" s="30" t="n">
        <f aca="false">IF(ISNUMBER(V11),IF(V11+1&lt;=30,V11+1,""),"")</f>
        <v>19</v>
      </c>
      <c r="X11" s="30" t="n">
        <f aca="false">IF(ISNUMBER(W11),IF(W11+1&lt;=30,W11+1,""),"")</f>
        <v>20</v>
      </c>
      <c r="Y11" s="31" t="n">
        <f aca="false">IF(ISNUMBER(X11),IF(X11+1&lt;=30,X11+1,""),"")</f>
        <v>21</v>
      </c>
      <c r="Z11" s="31" t="n">
        <f aca="false">IF(ISNUMBER(Y11),IF(Y11+1&lt;=30,Y11+1,""),"")</f>
        <v>22</v>
      </c>
      <c r="AA11" s="31" t="n">
        <f aca="false">IF(ISNUMBER(Z11),IF(Z11+1&lt;=30,Z11+1,""),"")</f>
        <v>23</v>
      </c>
      <c r="AB11" s="31" t="n">
        <f aca="false">IF(ISNUMBER(AA11),IF(AA11+1&lt;=30,AA11+1,""),"")</f>
        <v>24</v>
      </c>
      <c r="AC11" s="31" t="n">
        <f aca="false">IF(ISNUMBER(AB11),IF(AB11+1&lt;=30,AB11+1,""),"")</f>
        <v>25</v>
      </c>
      <c r="AD11" s="30" t="n">
        <f aca="false">IF(ISNUMBER(AC11),IF(AC11+1&lt;=30,AC11+1,""),"")</f>
        <v>26</v>
      </c>
      <c r="AE11" s="30" t="n">
        <f aca="false">IF(ISNUMBER(AD11),IF(AD11+1&lt;=30,AD11+1,""),"")</f>
        <v>27</v>
      </c>
      <c r="AF11" s="31" t="n">
        <f aca="false">IF(ISNUMBER(AE11),IF(AE11+1&lt;=30,AE11+1,""),"")</f>
        <v>28</v>
      </c>
      <c r="AG11" s="31" t="n">
        <f aca="false">IF(ISNUMBER(AF11),IF(AF11+1&lt;=30,AF11+1,""),"")</f>
        <v>29</v>
      </c>
      <c r="AH11" s="31" t="n">
        <f aca="false">IF(ISNUMBER(AG11),IF(AG11+1&lt;=30,AG11+1,""),"")</f>
        <v>30</v>
      </c>
      <c r="AI11" s="31" t="str">
        <f aca="false">IF(ISNUMBER(AH11),IF(AH11+1&lt;=30,AH11+1,""),"")</f>
        <v/>
      </c>
      <c r="AJ11" s="31" t="str">
        <f aca="false">IF(ISNUMBER(AI11),IF(AI11+1&lt;=30,AI11+1,""),"")</f>
        <v/>
      </c>
      <c r="AK11" s="30" t="str">
        <f aca="false">IF(ISNUMBER(AJ11),IF(AJ11+1&lt;=30,AJ11+1,""),"")</f>
        <v/>
      </c>
      <c r="AL11" s="30" t="str">
        <f aca="false">IF(ISNUMBER(AK11),IF(AK11+1&lt;=30,AK11+1,""),"")</f>
        <v/>
      </c>
      <c r="AM11" s="32" t="str">
        <f aca="false">IF(ISNUMBER(AL11),IF(AL11+1&lt;=30,AL11+1,""),"")</f>
        <v/>
      </c>
    </row>
    <row r="12" customFormat="false" ht="50.1" hidden="false" customHeight="true" outlineLevel="0" collapsed="false">
      <c r="A12" s="15"/>
      <c r="B12" s="5"/>
      <c r="C12" s="16"/>
      <c r="D12" s="17"/>
      <c r="E12" s="17"/>
      <c r="F12" s="17"/>
      <c r="G12" s="17"/>
      <c r="H12" s="17"/>
      <c r="I12" s="16"/>
      <c r="J12" s="16"/>
      <c r="K12" s="17"/>
      <c r="L12" s="17"/>
      <c r="M12" s="17"/>
      <c r="N12" s="17"/>
      <c r="O12" s="17"/>
      <c r="P12" s="16"/>
      <c r="Q12" s="16"/>
      <c r="R12" s="17"/>
      <c r="S12" s="17"/>
      <c r="T12" s="17"/>
      <c r="U12" s="17"/>
      <c r="V12" s="17"/>
      <c r="W12" s="16"/>
      <c r="X12" s="16"/>
      <c r="Y12" s="17"/>
      <c r="Z12" s="17"/>
      <c r="AA12" s="17"/>
      <c r="AB12" s="17"/>
      <c r="AC12" s="17"/>
      <c r="AD12" s="16"/>
      <c r="AE12" s="16"/>
      <c r="AF12" s="17"/>
      <c r="AG12" s="17"/>
      <c r="AH12" s="17"/>
      <c r="AI12" s="17"/>
      <c r="AJ12" s="17"/>
      <c r="AK12" s="16"/>
      <c r="AL12" s="16"/>
      <c r="AM12" s="18"/>
    </row>
    <row r="13" customFormat="false" ht="50.1" hidden="false" customHeight="true" outlineLevel="0" collapsed="false">
      <c r="A13" s="19"/>
      <c r="B13" s="5"/>
      <c r="C13" s="16"/>
      <c r="D13" s="17"/>
      <c r="E13" s="17"/>
      <c r="F13" s="17"/>
      <c r="G13" s="17"/>
      <c r="H13" s="17"/>
      <c r="I13" s="16"/>
      <c r="J13" s="16"/>
      <c r="K13" s="17"/>
      <c r="L13" s="17"/>
      <c r="M13" s="17"/>
      <c r="N13" s="17"/>
      <c r="O13" s="17"/>
      <c r="P13" s="16"/>
      <c r="Q13" s="16"/>
      <c r="R13" s="17"/>
      <c r="S13" s="17"/>
      <c r="T13" s="17"/>
      <c r="U13" s="17"/>
      <c r="V13" s="17"/>
      <c r="W13" s="16"/>
      <c r="X13" s="16"/>
      <c r="Y13" s="17"/>
      <c r="Z13" s="17"/>
      <c r="AA13" s="17"/>
      <c r="AB13" s="17"/>
      <c r="AC13" s="17"/>
      <c r="AD13" s="16"/>
      <c r="AE13" s="16"/>
      <c r="AF13" s="17"/>
      <c r="AG13" s="17"/>
      <c r="AH13" s="17"/>
      <c r="AI13" s="17"/>
      <c r="AJ13" s="17"/>
      <c r="AK13" s="16"/>
      <c r="AL13" s="16"/>
      <c r="AM13" s="18"/>
    </row>
    <row r="14" customFormat="false" ht="50.1" hidden="false" customHeight="true" outlineLevel="0" collapsed="false">
      <c r="A14" s="21"/>
      <c r="B14" s="33"/>
      <c r="C14" s="22"/>
      <c r="D14" s="23"/>
      <c r="E14" s="23"/>
      <c r="F14" s="23"/>
      <c r="G14" s="23"/>
      <c r="H14" s="23"/>
      <c r="I14" s="22"/>
      <c r="J14" s="22"/>
      <c r="K14" s="23"/>
      <c r="L14" s="23"/>
      <c r="M14" s="23"/>
      <c r="N14" s="23"/>
      <c r="O14" s="23"/>
      <c r="P14" s="22"/>
      <c r="Q14" s="22"/>
      <c r="R14" s="23"/>
      <c r="S14" s="23"/>
      <c r="T14" s="23"/>
      <c r="U14" s="23"/>
      <c r="V14" s="23"/>
      <c r="W14" s="22"/>
      <c r="X14" s="22"/>
      <c r="Y14" s="23"/>
      <c r="Z14" s="23"/>
      <c r="AA14" s="23"/>
      <c r="AB14" s="23"/>
      <c r="AC14" s="23"/>
      <c r="AD14" s="22"/>
      <c r="AE14" s="22"/>
      <c r="AF14" s="23"/>
      <c r="AG14" s="23"/>
      <c r="AH14" s="23"/>
      <c r="AI14" s="23"/>
      <c r="AJ14" s="23"/>
      <c r="AK14" s="22"/>
      <c r="AL14" s="22"/>
      <c r="AM14" s="24"/>
    </row>
  </sheetData>
  <sheetProtection sheet="true" objects="true" scenarios="true"/>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true"/>
  </sheetPr>
  <dimension ref="A1:AM1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4.53"/>
    <col collapsed="false" customWidth="true" hidden="false" outlineLevel="0" max="39" min="2" style="0" width="3.84"/>
    <col collapsed="false" customWidth="true" hidden="false" outlineLevel="0" max="1025" min="40" style="0" width="9.08"/>
  </cols>
  <sheetData>
    <row r="1" customFormat="false" ht="12.85" hidden="false" customHeight="false" outlineLevel="0" collapsed="false">
      <c r="C1" s="0" t="n">
        <v>1</v>
      </c>
      <c r="D1" s="0" t="n">
        <v>2</v>
      </c>
      <c r="E1" s="0" t="n">
        <v>3</v>
      </c>
      <c r="F1" s="0" t="n">
        <v>4</v>
      </c>
      <c r="G1" s="0" t="n">
        <v>5</v>
      </c>
      <c r="H1" s="0" t="n">
        <v>6</v>
      </c>
      <c r="I1" s="0" t="n">
        <v>7</v>
      </c>
    </row>
    <row r="2" customFormat="false" ht="35.25" hidden="false" customHeight="true" outlineLevel="0" collapsed="false">
      <c r="A2" s="2" t="n">
        <f aca="false">Jan_Mar!C2</f>
        <v>2010</v>
      </c>
      <c r="C2" s="0" t="s">
        <v>1</v>
      </c>
      <c r="D2" s="0" t="s">
        <v>2</v>
      </c>
      <c r="E2" s="0" t="s">
        <v>3</v>
      </c>
      <c r="F2" s="0" t="s">
        <v>4</v>
      </c>
      <c r="G2" s="0" t="s">
        <v>3</v>
      </c>
      <c r="H2" s="0" t="s">
        <v>5</v>
      </c>
      <c r="I2" s="0" t="s">
        <v>1</v>
      </c>
      <c r="J2" s="0" t="s">
        <v>1</v>
      </c>
      <c r="K2" s="0" t="s">
        <v>2</v>
      </c>
      <c r="L2" s="0" t="s">
        <v>3</v>
      </c>
      <c r="M2" s="0" t="s">
        <v>4</v>
      </c>
      <c r="N2" s="0" t="s">
        <v>3</v>
      </c>
      <c r="O2" s="0" t="s">
        <v>5</v>
      </c>
      <c r="P2" s="0" t="s">
        <v>1</v>
      </c>
      <c r="Q2" s="0" t="s">
        <v>1</v>
      </c>
      <c r="R2" s="0" t="s">
        <v>2</v>
      </c>
      <c r="S2" s="0" t="s">
        <v>3</v>
      </c>
      <c r="T2" s="0" t="s">
        <v>4</v>
      </c>
      <c r="U2" s="0" t="s">
        <v>3</v>
      </c>
      <c r="V2" s="0" t="s">
        <v>5</v>
      </c>
      <c r="W2" s="0" t="s">
        <v>1</v>
      </c>
      <c r="X2" s="0" t="s">
        <v>1</v>
      </c>
      <c r="Y2" s="0" t="s">
        <v>2</v>
      </c>
      <c r="Z2" s="0" t="s">
        <v>3</v>
      </c>
      <c r="AA2" s="0" t="s">
        <v>4</v>
      </c>
      <c r="AB2" s="0" t="s">
        <v>3</v>
      </c>
      <c r="AC2" s="0" t="s">
        <v>5</v>
      </c>
      <c r="AD2" s="0" t="s">
        <v>1</v>
      </c>
      <c r="AE2" s="0" t="s">
        <v>1</v>
      </c>
      <c r="AF2" s="0" t="s">
        <v>2</v>
      </c>
      <c r="AG2" s="0" t="s">
        <v>3</v>
      </c>
      <c r="AH2" s="0" t="s">
        <v>4</v>
      </c>
      <c r="AI2" s="0" t="s">
        <v>3</v>
      </c>
      <c r="AJ2" s="0" t="s">
        <v>5</v>
      </c>
      <c r="AK2" s="0" t="s">
        <v>1</v>
      </c>
      <c r="AL2" s="0" t="s">
        <v>1</v>
      </c>
      <c r="AM2" s="0" t="s">
        <v>2</v>
      </c>
    </row>
    <row r="3" customFormat="false" ht="12.85" hidden="false" customHeight="false" outlineLevel="0" collapsed="false">
      <c r="A3" s="25" t="s">
        <v>19</v>
      </c>
      <c r="B3" s="26"/>
      <c r="C3" s="27" t="str">
        <f aca="false">IF(Jul_1st_Day=$C$1,1,"")</f>
        <v/>
      </c>
      <c r="D3" s="28" t="str">
        <f aca="false">IF(ISNUMBER(C3),C3+1,IF(Jul_1st_Day=$D$1,1,""))</f>
        <v/>
      </c>
      <c r="E3" s="28" t="str">
        <f aca="false">IF(ISNUMBER(D3),D3+1,IF(Jul_1st_Day=$E$1,1,""))</f>
        <v/>
      </c>
      <c r="F3" s="28" t="str">
        <f aca="false">IF(ISNUMBER(E3),E3+1,IF(Jul_1st_Day=$F$1,1,""))</f>
        <v/>
      </c>
      <c r="G3" s="28" t="n">
        <f aca="false">IF(ISNUMBER(F3),F3+1,IF(Jul_1st_Day=$G$1,1,""))</f>
        <v>1</v>
      </c>
      <c r="H3" s="28" t="n">
        <f aca="false">IF(ISNUMBER(G3),G3+1,IF(Jul_1st_Day=$H$1,1,""))</f>
        <v>2</v>
      </c>
      <c r="I3" s="27" t="n">
        <f aca="false">IF(ISNUMBER(H3),H3+1,IF(Jul_1st_Day=$I$1,1,""))</f>
        <v>3</v>
      </c>
      <c r="J3" s="27" t="n">
        <f aca="false">IF(ISNUMBER(I3),IF(I3+1&lt;=31,I3+1,""),"")</f>
        <v>4</v>
      </c>
      <c r="K3" s="28" t="n">
        <f aca="false">IF(ISNUMBER(J3),IF(J3+1&lt;=31,J3+1,""),"")</f>
        <v>5</v>
      </c>
      <c r="L3" s="28" t="n">
        <f aca="false">IF(ISNUMBER(K3),IF(K3+1&lt;=31,K3+1,""),"")</f>
        <v>6</v>
      </c>
      <c r="M3" s="28" t="n">
        <f aca="false">IF(ISNUMBER(L3),IF(L3+1&lt;=31,L3+1,""),"")</f>
        <v>7</v>
      </c>
      <c r="N3" s="28" t="n">
        <f aca="false">IF(ISNUMBER(M3),IF(M3+1&lt;=31,M3+1,""),"")</f>
        <v>8</v>
      </c>
      <c r="O3" s="28" t="n">
        <f aca="false">IF(ISNUMBER(N3),IF(N3+1&lt;=31,N3+1,""),"")</f>
        <v>9</v>
      </c>
      <c r="P3" s="27" t="n">
        <f aca="false">IF(ISNUMBER(O3),IF(O3+1&lt;=31,O3+1,""),"")</f>
        <v>10</v>
      </c>
      <c r="Q3" s="27" t="n">
        <f aca="false">IF(ISNUMBER(P3),IF(P3+1&lt;=31,P3+1,""),"")</f>
        <v>11</v>
      </c>
      <c r="R3" s="28" t="n">
        <f aca="false">IF(ISNUMBER(Q3),IF(Q3+1&lt;=31,Q3+1,""),"")</f>
        <v>12</v>
      </c>
      <c r="S3" s="28" t="n">
        <f aca="false">IF(ISNUMBER(R3),IF(R3+1&lt;=31,R3+1,""),"")</f>
        <v>13</v>
      </c>
      <c r="T3" s="28" t="n">
        <f aca="false">IF(ISNUMBER(S3),IF(S3+1&lt;=31,S3+1,""),"")</f>
        <v>14</v>
      </c>
      <c r="U3" s="28" t="n">
        <f aca="false">IF(ISNUMBER(T3),IF(T3+1&lt;=31,T3+1,""),"")</f>
        <v>15</v>
      </c>
      <c r="V3" s="28" t="n">
        <f aca="false">IF(ISNUMBER(U3),IF(U3+1&lt;=31,U3+1,""),"")</f>
        <v>16</v>
      </c>
      <c r="W3" s="27" t="n">
        <f aca="false">IF(ISNUMBER(V3),IF(V3+1&lt;=31,V3+1,""),"")</f>
        <v>17</v>
      </c>
      <c r="X3" s="27" t="n">
        <f aca="false">IF(ISNUMBER(W3),IF(W3+1&lt;=31,W3+1,""),"")</f>
        <v>18</v>
      </c>
      <c r="Y3" s="28" t="n">
        <f aca="false">IF(ISNUMBER(X3),IF(X3+1&lt;=31,X3+1,""),"")</f>
        <v>19</v>
      </c>
      <c r="Z3" s="28" t="n">
        <f aca="false">IF(ISNUMBER(Y3),IF(Y3+1&lt;=31,Y3+1,""),"")</f>
        <v>20</v>
      </c>
      <c r="AA3" s="28" t="n">
        <f aca="false">IF(ISNUMBER(Z3),IF(Z3+1&lt;=31,Z3+1,""),"")</f>
        <v>21</v>
      </c>
      <c r="AB3" s="28" t="n">
        <f aca="false">IF(ISNUMBER(AA3),IF(AA3+1&lt;=31,AA3+1,""),"")</f>
        <v>22</v>
      </c>
      <c r="AC3" s="28" t="n">
        <f aca="false">IF(ISNUMBER(AB3),IF(AB3+1&lt;=31,AB3+1,""),"")</f>
        <v>23</v>
      </c>
      <c r="AD3" s="27" t="n">
        <f aca="false">IF(ISNUMBER(AC3),IF(AC3+1&lt;=31,AC3+1,""),"")</f>
        <v>24</v>
      </c>
      <c r="AE3" s="27" t="n">
        <f aca="false">IF(ISNUMBER(AD3),IF(AD3+1&lt;=31,AD3+1,""),"")</f>
        <v>25</v>
      </c>
      <c r="AF3" s="28" t="n">
        <f aca="false">IF(ISNUMBER(AE3),IF(AE3+1&lt;=31,AE3+1,""),"")</f>
        <v>26</v>
      </c>
      <c r="AG3" s="28" t="n">
        <f aca="false">IF(ISNUMBER(AF3),IF(AF3+1&lt;=31,AF3+1,""),"")</f>
        <v>27</v>
      </c>
      <c r="AH3" s="28" t="n">
        <f aca="false">IF(ISNUMBER(AG3),IF(AG3+1&lt;=31,AG3+1,""),"")</f>
        <v>28</v>
      </c>
      <c r="AI3" s="28" t="n">
        <f aca="false">IF(ISNUMBER(AH3),IF(AH3+1&lt;=31,AH3+1,""),"")</f>
        <v>29</v>
      </c>
      <c r="AJ3" s="28" t="n">
        <f aca="false">IF(ISNUMBER(AI3),IF(AI3+1&lt;=31,AI3+1,""),"")</f>
        <v>30</v>
      </c>
      <c r="AK3" s="27" t="n">
        <f aca="false">IF(ISNUMBER(AJ3),IF(AJ3+1&lt;=31,AJ3+1,""),"")</f>
        <v>31</v>
      </c>
      <c r="AL3" s="27" t="str">
        <f aca="false">IF(ISNUMBER(AK3),IF(AK3+1&lt;=31,AK3+1,""),"")</f>
        <v/>
      </c>
      <c r="AM3" s="29" t="str">
        <f aca="false">IF(ISNUMBER(AL3),IF(AL3+1&lt;=31,AL3+1,""),"")</f>
        <v/>
      </c>
    </row>
    <row r="4" customFormat="false" ht="50.1" hidden="false" customHeight="true" outlineLevel="0" collapsed="false">
      <c r="A4" s="15"/>
      <c r="B4" s="5"/>
      <c r="C4" s="16"/>
      <c r="D4" s="17"/>
      <c r="E4" s="17"/>
      <c r="F4" s="17"/>
      <c r="G4" s="17"/>
      <c r="H4" s="17"/>
      <c r="I4" s="16"/>
      <c r="J4" s="16"/>
      <c r="K4" s="17"/>
      <c r="L4" s="17"/>
      <c r="M4" s="17"/>
      <c r="N4" s="17"/>
      <c r="O4" s="17"/>
      <c r="P4" s="16"/>
      <c r="Q4" s="16"/>
      <c r="R4" s="17"/>
      <c r="S4" s="17"/>
      <c r="T4" s="17"/>
      <c r="U4" s="17"/>
      <c r="V4" s="17"/>
      <c r="W4" s="16"/>
      <c r="X4" s="16"/>
      <c r="Y4" s="17"/>
      <c r="Z4" s="17"/>
      <c r="AA4" s="17"/>
      <c r="AB4" s="17"/>
      <c r="AC4" s="17"/>
      <c r="AD4" s="16"/>
      <c r="AE4" s="16"/>
      <c r="AF4" s="17"/>
      <c r="AG4" s="17"/>
      <c r="AH4" s="17"/>
      <c r="AI4" s="17"/>
      <c r="AJ4" s="17"/>
      <c r="AK4" s="16"/>
      <c r="AL4" s="16"/>
      <c r="AM4" s="18"/>
    </row>
    <row r="5" customFormat="false" ht="50.1" hidden="false" customHeight="true" outlineLevel="0" collapsed="false">
      <c r="A5" s="19"/>
      <c r="B5" s="5"/>
      <c r="C5" s="16"/>
      <c r="D5" s="17"/>
      <c r="E5" s="17"/>
      <c r="F5" s="17"/>
      <c r="G5" s="17"/>
      <c r="H5" s="17"/>
      <c r="I5" s="16"/>
      <c r="J5" s="16"/>
      <c r="K5" s="17"/>
      <c r="L5" s="17"/>
      <c r="M5" s="17"/>
      <c r="N5" s="17"/>
      <c r="O5" s="17"/>
      <c r="P5" s="16"/>
      <c r="Q5" s="16"/>
      <c r="R5" s="17"/>
      <c r="S5" s="17"/>
      <c r="T5" s="17"/>
      <c r="U5" s="17"/>
      <c r="V5" s="17"/>
      <c r="W5" s="16"/>
      <c r="X5" s="16"/>
      <c r="Y5" s="17"/>
      <c r="Z5" s="17"/>
      <c r="AA5" s="17"/>
      <c r="AB5" s="17"/>
      <c r="AC5" s="17"/>
      <c r="AD5" s="16"/>
      <c r="AE5" s="16"/>
      <c r="AF5" s="17"/>
      <c r="AG5" s="17"/>
      <c r="AH5" s="17"/>
      <c r="AI5" s="17"/>
      <c r="AJ5" s="17"/>
      <c r="AK5" s="16"/>
      <c r="AL5" s="16"/>
      <c r="AM5" s="18"/>
    </row>
    <row r="6" customFormat="false" ht="50.1" hidden="false" customHeight="true" outlineLevel="0" collapsed="false">
      <c r="A6" s="19"/>
      <c r="B6" s="5"/>
      <c r="C6" s="16"/>
      <c r="D6" s="17"/>
      <c r="E6" s="17"/>
      <c r="F6" s="17"/>
      <c r="G6" s="17"/>
      <c r="H6" s="17"/>
      <c r="I6" s="16"/>
      <c r="J6" s="16"/>
      <c r="K6" s="17"/>
      <c r="L6" s="17"/>
      <c r="M6" s="17"/>
      <c r="N6" s="17"/>
      <c r="O6" s="17"/>
      <c r="P6" s="16"/>
      <c r="Q6" s="16"/>
      <c r="R6" s="17"/>
      <c r="S6" s="17"/>
      <c r="T6" s="17"/>
      <c r="U6" s="17"/>
      <c r="V6" s="17"/>
      <c r="W6" s="16"/>
      <c r="X6" s="16"/>
      <c r="Y6" s="17"/>
      <c r="Z6" s="17"/>
      <c r="AA6" s="17"/>
      <c r="AB6" s="17"/>
      <c r="AC6" s="17"/>
      <c r="AD6" s="16"/>
      <c r="AE6" s="16"/>
      <c r="AF6" s="17"/>
      <c r="AG6" s="17"/>
      <c r="AH6" s="17"/>
      <c r="AI6" s="17"/>
      <c r="AJ6" s="17"/>
      <c r="AK6" s="16"/>
      <c r="AL6" s="16"/>
      <c r="AM6" s="18"/>
    </row>
    <row r="7" customFormat="false" ht="12.85" hidden="false" customHeight="false" outlineLevel="0" collapsed="false">
      <c r="A7" s="25" t="s">
        <v>21</v>
      </c>
      <c r="C7" s="30" t="n">
        <f aca="false">IF(Aug_1st_Day=$C$1,1,"")</f>
        <v>1</v>
      </c>
      <c r="D7" s="31" t="n">
        <f aca="false">IF(ISNUMBER(C7),C7+1,IF(Aug_1st_Day=$D$1,1,""))</f>
        <v>2</v>
      </c>
      <c r="E7" s="31" t="n">
        <f aca="false">IF(ISNUMBER(D7),D7+1,IF(Aug_1st_Day=$E$1,1,""))</f>
        <v>3</v>
      </c>
      <c r="F7" s="31" t="n">
        <f aca="false">IF(ISNUMBER(E7),E7+1,IF(Aug_1st_Day=$F$1,1,""))</f>
        <v>4</v>
      </c>
      <c r="G7" s="31" t="n">
        <f aca="false">IF(ISNUMBER(F7),F7+1,IF(Aug_1st_Day=$G$1,1,""))</f>
        <v>5</v>
      </c>
      <c r="H7" s="31" t="n">
        <f aca="false">IF(ISNUMBER(G7),G7+1,IF(Aug_1st_Day=$H$1,1,""))</f>
        <v>6</v>
      </c>
      <c r="I7" s="30" t="n">
        <f aca="false">IF(ISNUMBER(H7),H7+1,IF(Aug_1st_Day=$I$1,1,""))</f>
        <v>7</v>
      </c>
      <c r="J7" s="30" t="n">
        <f aca="false">IF(ISNUMBER(I7),IF(I7+1&lt;=31,I7+1,""),"")</f>
        <v>8</v>
      </c>
      <c r="K7" s="31" t="n">
        <f aca="false">IF(ISNUMBER(J7),IF(J7+1&lt;=31,J7+1,""),"")</f>
        <v>9</v>
      </c>
      <c r="L7" s="31" t="n">
        <f aca="false">IF(ISNUMBER(K7),IF(K7+1&lt;=31,K7+1,""),"")</f>
        <v>10</v>
      </c>
      <c r="M7" s="31" t="n">
        <f aca="false">IF(ISNUMBER(L7),IF(L7+1&lt;=31,L7+1,""),"")</f>
        <v>11</v>
      </c>
      <c r="N7" s="31" t="n">
        <f aca="false">IF(ISNUMBER(M7),IF(M7+1&lt;=31,M7+1,""),"")</f>
        <v>12</v>
      </c>
      <c r="O7" s="31" t="n">
        <f aca="false">IF(ISNUMBER(N7),IF(N7+1&lt;=31,N7+1,""),"")</f>
        <v>13</v>
      </c>
      <c r="P7" s="30" t="n">
        <f aca="false">IF(ISNUMBER(O7),IF(O7+1&lt;=31,O7+1,""),"")</f>
        <v>14</v>
      </c>
      <c r="Q7" s="30" t="n">
        <f aca="false">IF(ISNUMBER(P7),IF(P7+1&lt;=31,P7+1,""),"")</f>
        <v>15</v>
      </c>
      <c r="R7" s="31" t="n">
        <f aca="false">IF(ISNUMBER(Q7),IF(Q7+1&lt;=31,Q7+1,""),"")</f>
        <v>16</v>
      </c>
      <c r="S7" s="31" t="n">
        <f aca="false">IF(ISNUMBER(R7),IF(R7+1&lt;=31,R7+1,""),"")</f>
        <v>17</v>
      </c>
      <c r="T7" s="31" t="n">
        <f aca="false">IF(ISNUMBER(S7),IF(S7+1&lt;=31,S7+1,""),"")</f>
        <v>18</v>
      </c>
      <c r="U7" s="31" t="n">
        <f aca="false">IF(ISNUMBER(T7),IF(T7+1&lt;=31,T7+1,""),"")</f>
        <v>19</v>
      </c>
      <c r="V7" s="31" t="n">
        <f aca="false">IF(ISNUMBER(U7),IF(U7+1&lt;=31,U7+1,""),"")</f>
        <v>20</v>
      </c>
      <c r="W7" s="30" t="n">
        <f aca="false">IF(ISNUMBER(V7),IF(V7+1&lt;=31,V7+1,""),"")</f>
        <v>21</v>
      </c>
      <c r="X7" s="30" t="n">
        <f aca="false">IF(ISNUMBER(W7),IF(W7+1&lt;=31,W7+1,""),"")</f>
        <v>22</v>
      </c>
      <c r="Y7" s="31" t="n">
        <f aca="false">IF(ISNUMBER(X7),IF(X7+1&lt;=31,X7+1,""),"")</f>
        <v>23</v>
      </c>
      <c r="Z7" s="31" t="n">
        <f aca="false">IF(ISNUMBER(Y7),IF(Y7+1&lt;=31,Y7+1,""),"")</f>
        <v>24</v>
      </c>
      <c r="AA7" s="31" t="n">
        <f aca="false">IF(ISNUMBER(Z7),IF(Z7+1&lt;=31,Z7+1,""),"")</f>
        <v>25</v>
      </c>
      <c r="AB7" s="31" t="n">
        <f aca="false">IF(ISNUMBER(AA7),IF(AA7+1&lt;=31,AA7+1,""),"")</f>
        <v>26</v>
      </c>
      <c r="AC7" s="31" t="n">
        <f aca="false">IF(ISNUMBER(AB7),IF(AB7+1&lt;=31,AB7+1,""),"")</f>
        <v>27</v>
      </c>
      <c r="AD7" s="30" t="n">
        <f aca="false">IF(ISNUMBER(AC7),IF(AC7+1&lt;=31,AC7+1,""),"")</f>
        <v>28</v>
      </c>
      <c r="AE7" s="30" t="n">
        <f aca="false">IF(ISNUMBER(AD7),IF(AD7+1&lt;=31,AD7+1,""),"")</f>
        <v>29</v>
      </c>
      <c r="AF7" s="31" t="n">
        <f aca="false">IF(ISNUMBER(AE7),IF(AE7+1&lt;=31,AE7+1,""),"")</f>
        <v>30</v>
      </c>
      <c r="AG7" s="31" t="n">
        <f aca="false">IF(ISNUMBER(AF7),IF(AF7+1&lt;=31,AF7+1,""),"")</f>
        <v>31</v>
      </c>
      <c r="AH7" s="31" t="str">
        <f aca="false">IF(ISNUMBER(AG7),IF(AG7+1&lt;=31,AG7+1,""),"")</f>
        <v/>
      </c>
      <c r="AI7" s="31" t="str">
        <f aca="false">IF(ISNUMBER(AH7),IF(AH7+1&lt;=31,AH7+1,""),"")</f>
        <v/>
      </c>
      <c r="AJ7" s="31" t="str">
        <f aca="false">IF(ISNUMBER(AI7),IF(AI7+1&lt;=31,AI7+1,""),"")</f>
        <v/>
      </c>
      <c r="AK7" s="30" t="str">
        <f aca="false">IF(ISNUMBER(AJ7),IF(AJ7+1&lt;=31,AJ7+1,""),"")</f>
        <v/>
      </c>
      <c r="AL7" s="30" t="str">
        <f aca="false">IF(ISNUMBER(AK7),IF(AK7+1&lt;=31,AK7+1,""),"")</f>
        <v/>
      </c>
      <c r="AM7" s="32" t="str">
        <f aca="false">IF(ISNUMBER(AL7),IF(AL7+1&lt;=31,AL7+1,""),"")</f>
        <v/>
      </c>
    </row>
    <row r="8" customFormat="false" ht="50.1" hidden="false" customHeight="true" outlineLevel="0" collapsed="false">
      <c r="A8" s="15"/>
      <c r="B8" s="5"/>
      <c r="C8" s="16"/>
      <c r="D8" s="17"/>
      <c r="E8" s="17"/>
      <c r="F8" s="17"/>
      <c r="G8" s="17"/>
      <c r="H8" s="17"/>
      <c r="I8" s="16"/>
      <c r="J8" s="16"/>
      <c r="K8" s="17"/>
      <c r="L8" s="17"/>
      <c r="M8" s="17"/>
      <c r="N8" s="17"/>
      <c r="O8" s="17"/>
      <c r="P8" s="16"/>
      <c r="Q8" s="16"/>
      <c r="R8" s="17"/>
      <c r="S8" s="17"/>
      <c r="T8" s="17"/>
      <c r="U8" s="17"/>
      <c r="V8" s="17"/>
      <c r="W8" s="16"/>
      <c r="X8" s="16"/>
      <c r="Y8" s="17"/>
      <c r="Z8" s="17"/>
      <c r="AA8" s="17"/>
      <c r="AB8" s="17"/>
      <c r="AC8" s="17"/>
      <c r="AD8" s="16"/>
      <c r="AE8" s="16"/>
      <c r="AF8" s="17"/>
      <c r="AG8" s="17"/>
      <c r="AH8" s="17"/>
      <c r="AI8" s="17"/>
      <c r="AJ8" s="17"/>
      <c r="AK8" s="16"/>
      <c r="AL8" s="16"/>
      <c r="AM8" s="18"/>
    </row>
    <row r="9" customFormat="false" ht="50.1" hidden="false" customHeight="true" outlineLevel="0" collapsed="false">
      <c r="A9" s="19"/>
      <c r="B9" s="5"/>
      <c r="C9" s="16"/>
      <c r="D9" s="17"/>
      <c r="E9" s="17"/>
      <c r="F9" s="17"/>
      <c r="G9" s="17"/>
      <c r="H9" s="17"/>
      <c r="I9" s="16"/>
      <c r="J9" s="16"/>
      <c r="K9" s="17"/>
      <c r="L9" s="17"/>
      <c r="M9" s="17"/>
      <c r="N9" s="17"/>
      <c r="O9" s="17"/>
      <c r="P9" s="16"/>
      <c r="Q9" s="16"/>
      <c r="R9" s="17"/>
      <c r="S9" s="17"/>
      <c r="T9" s="17"/>
      <c r="U9" s="17"/>
      <c r="V9" s="17"/>
      <c r="W9" s="16"/>
      <c r="X9" s="16"/>
      <c r="Y9" s="17"/>
      <c r="Z9" s="17"/>
      <c r="AA9" s="17"/>
      <c r="AB9" s="17"/>
      <c r="AC9" s="17"/>
      <c r="AD9" s="16"/>
      <c r="AE9" s="16"/>
      <c r="AF9" s="17"/>
      <c r="AG9" s="17"/>
      <c r="AH9" s="17"/>
      <c r="AI9" s="17"/>
      <c r="AJ9" s="17"/>
      <c r="AK9" s="16"/>
      <c r="AL9" s="16"/>
      <c r="AM9" s="18"/>
    </row>
    <row r="10" customFormat="false" ht="50.1" hidden="false" customHeight="true" outlineLevel="0" collapsed="false">
      <c r="A10" s="19"/>
      <c r="B10" s="5"/>
      <c r="C10" s="16"/>
      <c r="D10" s="17"/>
      <c r="E10" s="17"/>
      <c r="F10" s="17"/>
      <c r="G10" s="17"/>
      <c r="H10" s="17"/>
      <c r="I10" s="16"/>
      <c r="J10" s="16"/>
      <c r="K10" s="17"/>
      <c r="L10" s="17"/>
      <c r="M10" s="17"/>
      <c r="N10" s="17"/>
      <c r="O10" s="17"/>
      <c r="P10" s="16"/>
      <c r="Q10" s="16"/>
      <c r="R10" s="17"/>
      <c r="S10" s="17"/>
      <c r="T10" s="17"/>
      <c r="U10" s="17"/>
      <c r="V10" s="17"/>
      <c r="W10" s="16"/>
      <c r="X10" s="16"/>
      <c r="Y10" s="17"/>
      <c r="Z10" s="17"/>
      <c r="AA10" s="17"/>
      <c r="AB10" s="17"/>
      <c r="AC10" s="17"/>
      <c r="AD10" s="16"/>
      <c r="AE10" s="16"/>
      <c r="AF10" s="17"/>
      <c r="AG10" s="17"/>
      <c r="AH10" s="17"/>
      <c r="AI10" s="17"/>
      <c r="AJ10" s="17"/>
      <c r="AK10" s="16"/>
      <c r="AL10" s="16"/>
      <c r="AM10" s="18"/>
    </row>
    <row r="11" customFormat="false" ht="12.85" hidden="false" customHeight="false" outlineLevel="0" collapsed="false">
      <c r="A11" s="25" t="s">
        <v>23</v>
      </c>
      <c r="C11" s="30" t="str">
        <f aca="false">IF(Sep_1st_Day=$C$1,1,"")</f>
        <v/>
      </c>
      <c r="D11" s="31" t="str">
        <f aca="false">IF(ISNUMBER(C11),C11+1,IF(Sep_1st_Day=$D$1,1,""))</f>
        <v/>
      </c>
      <c r="E11" s="31" t="str">
        <f aca="false">IF(ISNUMBER(D11),D11+1,IF(Sep_1st_Day=$E$1,1,""))</f>
        <v/>
      </c>
      <c r="F11" s="31" t="n">
        <f aca="false">IF(ISNUMBER(E11),E11+1,IF(Sep_1st_Day=$F$1,1,""))</f>
        <v>1</v>
      </c>
      <c r="G11" s="31" t="n">
        <f aca="false">IF(ISNUMBER(F11),F11+1,IF(Sep_1st_Day=$G$1,1,""))</f>
        <v>2</v>
      </c>
      <c r="H11" s="31" t="n">
        <f aca="false">IF(ISNUMBER(G11),G11+1,IF(Sep_1st_Day=$H$1,1,""))</f>
        <v>3</v>
      </c>
      <c r="I11" s="30" t="n">
        <f aca="false">IF(ISNUMBER(H11),H11+1,IF(Sep_1st_Day=$I$1,1,""))</f>
        <v>4</v>
      </c>
      <c r="J11" s="16" t="n">
        <f aca="false">IF(ISNUMBER(I11),IF(I11+1&lt;=30,I11+1,""),"")</f>
        <v>5</v>
      </c>
      <c r="K11" s="31" t="n">
        <f aca="false">IF(ISNUMBER(J11),IF(J11+1&lt;=30,J11+1,""),"")</f>
        <v>6</v>
      </c>
      <c r="L11" s="31" t="n">
        <f aca="false">IF(ISNUMBER(K11),IF(K11+1&lt;=30,K11+1,""),"")</f>
        <v>7</v>
      </c>
      <c r="M11" s="31" t="n">
        <f aca="false">IF(ISNUMBER(L11),IF(L11+1&lt;=30,L11+1,""),"")</f>
        <v>8</v>
      </c>
      <c r="N11" s="31" t="n">
        <f aca="false">IF(ISNUMBER(M11),IF(M11+1&lt;=30,M11+1,""),"")</f>
        <v>9</v>
      </c>
      <c r="O11" s="31" t="n">
        <f aca="false">IF(ISNUMBER(N11),IF(N11+1&lt;=30,N11+1,""),"")</f>
        <v>10</v>
      </c>
      <c r="P11" s="16" t="n">
        <f aca="false">IF(ISNUMBER(O11),IF(O11+1&lt;=30,O11+1,""),"")</f>
        <v>11</v>
      </c>
      <c r="Q11" s="16" t="n">
        <f aca="false">IF(ISNUMBER(P11),IF(P11+1&lt;=30,P11+1,""),"")</f>
        <v>12</v>
      </c>
      <c r="R11" s="31" t="n">
        <f aca="false">IF(ISNUMBER(Q11),IF(Q11+1&lt;=30,Q11+1,""),"")</f>
        <v>13</v>
      </c>
      <c r="S11" s="31" t="n">
        <f aca="false">IF(ISNUMBER(R11),IF(R11+1&lt;=30,R11+1,""),"")</f>
        <v>14</v>
      </c>
      <c r="T11" s="31" t="n">
        <f aca="false">IF(ISNUMBER(S11),IF(S11+1&lt;=30,S11+1,""),"")</f>
        <v>15</v>
      </c>
      <c r="U11" s="31" t="n">
        <f aca="false">IF(ISNUMBER(T11),IF(T11+1&lt;=30,T11+1,""),"")</f>
        <v>16</v>
      </c>
      <c r="V11" s="31" t="n">
        <f aca="false">IF(ISNUMBER(U11),IF(U11+1&lt;=30,U11+1,""),"")</f>
        <v>17</v>
      </c>
      <c r="W11" s="16" t="n">
        <f aca="false">IF(ISNUMBER(V11),IF(V11+1&lt;=30,V11+1,""),"")</f>
        <v>18</v>
      </c>
      <c r="X11" s="16" t="n">
        <f aca="false">IF(ISNUMBER(W11),IF(W11+1&lt;=30,W11+1,""),"")</f>
        <v>19</v>
      </c>
      <c r="Y11" s="31" t="n">
        <f aca="false">IF(ISNUMBER(X11),IF(X11+1&lt;=30,X11+1,""),"")</f>
        <v>20</v>
      </c>
      <c r="Z11" s="31" t="n">
        <f aca="false">IF(ISNUMBER(Y11),IF(Y11+1&lt;=30,Y11+1,""),"")</f>
        <v>21</v>
      </c>
      <c r="AA11" s="31" t="n">
        <f aca="false">IF(ISNUMBER(Z11),IF(Z11+1&lt;=30,Z11+1,""),"")</f>
        <v>22</v>
      </c>
      <c r="AB11" s="31" t="n">
        <f aca="false">IF(ISNUMBER(AA11),IF(AA11+1&lt;=30,AA11+1,""),"")</f>
        <v>23</v>
      </c>
      <c r="AC11" s="31" t="n">
        <f aca="false">IF(ISNUMBER(AB11),IF(AB11+1&lt;=30,AB11+1,""),"")</f>
        <v>24</v>
      </c>
      <c r="AD11" s="16" t="n">
        <f aca="false">IF(ISNUMBER(AC11),IF(AC11+1&lt;=30,AC11+1,""),"")</f>
        <v>25</v>
      </c>
      <c r="AE11" s="16" t="n">
        <f aca="false">IF(ISNUMBER(AD11),IF(AD11+1&lt;=30,AD11+1,""),"")</f>
        <v>26</v>
      </c>
      <c r="AF11" s="31" t="n">
        <f aca="false">IF(ISNUMBER(AE11),IF(AE11+1&lt;=30,AE11+1,""),"")</f>
        <v>27</v>
      </c>
      <c r="AG11" s="31" t="n">
        <f aca="false">IF(ISNUMBER(AF11),IF(AF11+1&lt;=30,AF11+1,""),"")</f>
        <v>28</v>
      </c>
      <c r="AH11" s="31" t="n">
        <f aca="false">IF(ISNUMBER(AG11),IF(AG11+1&lt;=30,AG11+1,""),"")</f>
        <v>29</v>
      </c>
      <c r="AI11" s="31" t="n">
        <f aca="false">IF(ISNUMBER(AH11),IF(AH11+1&lt;=30,AH11+1,""),"")</f>
        <v>30</v>
      </c>
      <c r="AJ11" s="31" t="str">
        <f aca="false">IF(ISNUMBER(AI11),IF(AI11+1&lt;=30,AI11+1,""),"")</f>
        <v/>
      </c>
      <c r="AK11" s="16" t="str">
        <f aca="false">IF(ISNUMBER(AJ11),IF(AJ11+1&lt;=30,AJ11+1,""),"")</f>
        <v/>
      </c>
      <c r="AL11" s="16" t="str">
        <f aca="false">IF(ISNUMBER(AK11),IF(AK11+1&lt;=30,AK11+1,""),"")</f>
        <v/>
      </c>
      <c r="AM11" s="32" t="str">
        <f aca="false">IF(ISNUMBER(AL11),IF(AL11+1&lt;=30,AL11+1,""),"")</f>
        <v/>
      </c>
    </row>
    <row r="12" customFormat="false" ht="50.1" hidden="false" customHeight="true" outlineLevel="0" collapsed="false">
      <c r="A12" s="15"/>
      <c r="B12" s="5"/>
      <c r="C12" s="16"/>
      <c r="D12" s="17"/>
      <c r="E12" s="17"/>
      <c r="F12" s="17"/>
      <c r="G12" s="17"/>
      <c r="H12" s="17"/>
      <c r="I12" s="16"/>
      <c r="J12" s="16"/>
      <c r="K12" s="17"/>
      <c r="L12" s="17"/>
      <c r="M12" s="17"/>
      <c r="N12" s="17"/>
      <c r="O12" s="17"/>
      <c r="P12" s="16"/>
      <c r="Q12" s="16"/>
      <c r="R12" s="17"/>
      <c r="S12" s="17"/>
      <c r="T12" s="17"/>
      <c r="U12" s="17"/>
      <c r="V12" s="17"/>
      <c r="W12" s="16"/>
      <c r="X12" s="16"/>
      <c r="Y12" s="17"/>
      <c r="Z12" s="17"/>
      <c r="AA12" s="17"/>
      <c r="AB12" s="17"/>
      <c r="AC12" s="17"/>
      <c r="AD12" s="16"/>
      <c r="AE12" s="16"/>
      <c r="AF12" s="17"/>
      <c r="AG12" s="17"/>
      <c r="AH12" s="17"/>
      <c r="AI12" s="17"/>
      <c r="AJ12" s="17"/>
      <c r="AK12" s="16"/>
      <c r="AL12" s="16"/>
      <c r="AM12" s="18"/>
    </row>
    <row r="13" customFormat="false" ht="50.1" hidden="false" customHeight="true" outlineLevel="0" collapsed="false">
      <c r="A13" s="19"/>
      <c r="B13" s="5"/>
      <c r="C13" s="16"/>
      <c r="D13" s="17"/>
      <c r="E13" s="17"/>
      <c r="F13" s="17"/>
      <c r="G13" s="17"/>
      <c r="H13" s="17"/>
      <c r="I13" s="16"/>
      <c r="J13" s="16"/>
      <c r="K13" s="17"/>
      <c r="L13" s="17"/>
      <c r="M13" s="17"/>
      <c r="N13" s="17"/>
      <c r="O13" s="17"/>
      <c r="P13" s="16"/>
      <c r="Q13" s="16"/>
      <c r="R13" s="17"/>
      <c r="S13" s="17"/>
      <c r="T13" s="17"/>
      <c r="U13" s="17"/>
      <c r="V13" s="17"/>
      <c r="W13" s="16"/>
      <c r="X13" s="16"/>
      <c r="Y13" s="17"/>
      <c r="Z13" s="17"/>
      <c r="AA13" s="17"/>
      <c r="AB13" s="17"/>
      <c r="AC13" s="17"/>
      <c r="AD13" s="16"/>
      <c r="AE13" s="16"/>
      <c r="AF13" s="17"/>
      <c r="AG13" s="17"/>
      <c r="AH13" s="17"/>
      <c r="AI13" s="17"/>
      <c r="AJ13" s="17"/>
      <c r="AK13" s="16"/>
      <c r="AL13" s="16"/>
      <c r="AM13" s="18"/>
    </row>
    <row r="14" customFormat="false" ht="50.1" hidden="false" customHeight="true" outlineLevel="0" collapsed="false">
      <c r="A14" s="21"/>
      <c r="B14" s="33"/>
      <c r="C14" s="22"/>
      <c r="D14" s="23"/>
      <c r="E14" s="23"/>
      <c r="F14" s="23"/>
      <c r="G14" s="23"/>
      <c r="H14" s="23"/>
      <c r="I14" s="22"/>
      <c r="J14" s="22"/>
      <c r="K14" s="23"/>
      <c r="L14" s="23"/>
      <c r="M14" s="23"/>
      <c r="N14" s="23"/>
      <c r="O14" s="23"/>
      <c r="P14" s="22"/>
      <c r="Q14" s="22"/>
      <c r="R14" s="23"/>
      <c r="S14" s="23"/>
      <c r="T14" s="23"/>
      <c r="U14" s="23"/>
      <c r="V14" s="23"/>
      <c r="W14" s="22"/>
      <c r="X14" s="22"/>
      <c r="Y14" s="23"/>
      <c r="Z14" s="23"/>
      <c r="AA14" s="23"/>
      <c r="AB14" s="23"/>
      <c r="AC14" s="23"/>
      <c r="AD14" s="22"/>
      <c r="AE14" s="22"/>
      <c r="AF14" s="23"/>
      <c r="AG14" s="23"/>
      <c r="AH14" s="23"/>
      <c r="AI14" s="23"/>
      <c r="AJ14" s="23"/>
      <c r="AK14" s="22"/>
      <c r="AL14" s="22"/>
      <c r="AM14" s="24"/>
    </row>
  </sheetData>
  <sheetProtection sheet="true" objects="true" scenarios="true"/>
  <printOptions headings="false" gridLines="false" gridLinesSet="true" horizontalCentered="false" verticalCentered="false"/>
  <pageMargins left="0.747916666666667" right="0.747916666666667" top="0.984027777777778" bottom="0.984027777777778" header="0.5" footer="0.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true"/>
  </sheetPr>
  <dimension ref="A1:AM14"/>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4.69"/>
    <col collapsed="false" customWidth="true" hidden="false" outlineLevel="0" max="39" min="2" style="0" width="3.84"/>
    <col collapsed="false" customWidth="true" hidden="false" outlineLevel="0" max="1025" min="40" style="0" width="9.08"/>
  </cols>
  <sheetData>
    <row r="1" customFormat="false" ht="12.85" hidden="false" customHeight="false" outlineLevel="0" collapsed="false">
      <c r="C1" s="0" t="n">
        <v>1</v>
      </c>
      <c r="D1" s="0" t="n">
        <v>2</v>
      </c>
      <c r="E1" s="0" t="n">
        <v>3</v>
      </c>
      <c r="F1" s="0" t="n">
        <v>4</v>
      </c>
      <c r="G1" s="0" t="n">
        <v>5</v>
      </c>
      <c r="H1" s="0" t="n">
        <v>6</v>
      </c>
      <c r="I1" s="0" t="n">
        <v>7</v>
      </c>
    </row>
    <row r="2" customFormat="false" ht="35.25" hidden="false" customHeight="true" outlineLevel="0" collapsed="false">
      <c r="A2" s="2" t="n">
        <f aca="false">Jan_Mar!C2</f>
        <v>2010</v>
      </c>
      <c r="C2" s="0" t="s">
        <v>1</v>
      </c>
      <c r="D2" s="0" t="s">
        <v>2</v>
      </c>
      <c r="E2" s="0" t="s">
        <v>3</v>
      </c>
      <c r="F2" s="0" t="s">
        <v>4</v>
      </c>
      <c r="G2" s="0" t="s">
        <v>3</v>
      </c>
      <c r="H2" s="0" t="s">
        <v>5</v>
      </c>
      <c r="I2" s="0" t="s">
        <v>1</v>
      </c>
      <c r="J2" s="0" t="s">
        <v>1</v>
      </c>
      <c r="K2" s="0" t="s">
        <v>2</v>
      </c>
      <c r="L2" s="0" t="s">
        <v>3</v>
      </c>
      <c r="M2" s="0" t="s">
        <v>4</v>
      </c>
      <c r="N2" s="0" t="s">
        <v>3</v>
      </c>
      <c r="O2" s="0" t="s">
        <v>5</v>
      </c>
      <c r="P2" s="0" t="s">
        <v>1</v>
      </c>
      <c r="Q2" s="0" t="s">
        <v>1</v>
      </c>
      <c r="R2" s="0" t="s">
        <v>2</v>
      </c>
      <c r="S2" s="0" t="s">
        <v>3</v>
      </c>
      <c r="T2" s="0" t="s">
        <v>4</v>
      </c>
      <c r="U2" s="0" t="s">
        <v>3</v>
      </c>
      <c r="V2" s="0" t="s">
        <v>5</v>
      </c>
      <c r="W2" s="0" t="s">
        <v>1</v>
      </c>
      <c r="X2" s="0" t="s">
        <v>1</v>
      </c>
      <c r="Y2" s="0" t="s">
        <v>2</v>
      </c>
      <c r="Z2" s="0" t="s">
        <v>3</v>
      </c>
      <c r="AA2" s="0" t="s">
        <v>4</v>
      </c>
      <c r="AB2" s="0" t="s">
        <v>3</v>
      </c>
      <c r="AC2" s="0" t="s">
        <v>5</v>
      </c>
      <c r="AD2" s="0" t="s">
        <v>1</v>
      </c>
      <c r="AE2" s="0" t="s">
        <v>1</v>
      </c>
      <c r="AF2" s="0" t="s">
        <v>2</v>
      </c>
      <c r="AG2" s="0" t="s">
        <v>3</v>
      </c>
      <c r="AH2" s="0" t="s">
        <v>4</v>
      </c>
      <c r="AI2" s="0" t="s">
        <v>3</v>
      </c>
      <c r="AJ2" s="0" t="s">
        <v>5</v>
      </c>
      <c r="AK2" s="0" t="s">
        <v>1</v>
      </c>
      <c r="AL2" s="0" t="s">
        <v>1</v>
      </c>
      <c r="AM2" s="0" t="s">
        <v>2</v>
      </c>
    </row>
    <row r="3" customFormat="false" ht="12.85" hidden="false" customHeight="false" outlineLevel="0" collapsed="false">
      <c r="A3" s="25" t="s">
        <v>25</v>
      </c>
      <c r="B3" s="26"/>
      <c r="C3" s="27" t="str">
        <f aca="false">IF(Oct_1st_Day=$C$1,1,"")</f>
        <v/>
      </c>
      <c r="D3" s="28" t="str">
        <f aca="false">IF(ISNUMBER(C3),C3+1,IF(Oct_1st_Day=$D$1,1,""))</f>
        <v/>
      </c>
      <c r="E3" s="28" t="str">
        <f aca="false">IF(ISNUMBER(D3),D3+1,IF(Oct_1st_Day=$E$1,1,""))</f>
        <v/>
      </c>
      <c r="F3" s="28" t="str">
        <f aca="false">IF(ISNUMBER(E3),E3+1,IF(Oct_1st_Day=$F$1,1,""))</f>
        <v/>
      </c>
      <c r="G3" s="28" t="str">
        <f aca="false">IF(ISNUMBER(F3),F3+1,IF(Oct_1st_Day=$G$1,1,""))</f>
        <v/>
      </c>
      <c r="H3" s="28" t="n">
        <f aca="false">IF(ISNUMBER(G3),G3+1,IF(Oct_1st_Day=$H$1,1,""))</f>
        <v>1</v>
      </c>
      <c r="I3" s="27" t="n">
        <f aca="false">IF(ISNUMBER(H3),H3+1,IF(Oct_1st_Day=$I$1,1,""))</f>
        <v>2</v>
      </c>
      <c r="J3" s="27" t="n">
        <f aca="false">IF(ISNUMBER(I3),IF(I3+1&lt;=31,I3+1,""),"")</f>
        <v>3</v>
      </c>
      <c r="K3" s="34" t="n">
        <f aca="false">IF(ISNUMBER(J3),IF(J3+1&lt;=31,J3+1,""),"")</f>
        <v>4</v>
      </c>
      <c r="L3" s="34" t="n">
        <f aca="false">IF(ISNUMBER(K3),IF(K3+1&lt;=31,K3+1,""),"")</f>
        <v>5</v>
      </c>
      <c r="M3" s="34" t="n">
        <f aca="false">IF(ISNUMBER(L3),IF(L3+1&lt;=31,L3+1,""),"")</f>
        <v>6</v>
      </c>
      <c r="N3" s="34" t="n">
        <f aca="false">IF(ISNUMBER(M3),IF(M3+1&lt;=31,M3+1,""),"")</f>
        <v>7</v>
      </c>
      <c r="O3" s="34" t="n">
        <f aca="false">IF(ISNUMBER(N3),IF(N3+1&lt;=31,N3+1,""),"")</f>
        <v>8</v>
      </c>
      <c r="P3" s="27" t="n">
        <f aca="false">IF(ISNUMBER(O3),IF(O3+1&lt;=31,O3+1,""),"")</f>
        <v>9</v>
      </c>
      <c r="Q3" s="27" t="n">
        <f aca="false">IF(ISNUMBER(P3),IF(P3+1&lt;=31,P3+1,""),"")</f>
        <v>10</v>
      </c>
      <c r="R3" s="34" t="n">
        <f aca="false">IF(ISNUMBER(Q3),IF(Q3+1&lt;=31,Q3+1,""),"")</f>
        <v>11</v>
      </c>
      <c r="S3" s="34" t="n">
        <f aca="false">IF(ISNUMBER(R3),IF(R3+1&lt;=31,R3+1,""),"")</f>
        <v>12</v>
      </c>
      <c r="T3" s="34" t="n">
        <f aca="false">IF(ISNUMBER(S3),IF(S3+1&lt;=31,S3+1,""),"")</f>
        <v>13</v>
      </c>
      <c r="U3" s="34" t="n">
        <f aca="false">IF(ISNUMBER(T3),IF(T3+1&lt;=31,T3+1,""),"")</f>
        <v>14</v>
      </c>
      <c r="V3" s="34" t="n">
        <f aca="false">IF(ISNUMBER(U3),IF(U3+1&lt;=31,U3+1,""),"")</f>
        <v>15</v>
      </c>
      <c r="W3" s="27" t="n">
        <f aca="false">IF(ISNUMBER(V3),IF(V3+1&lt;=31,V3+1,""),"")</f>
        <v>16</v>
      </c>
      <c r="X3" s="27" t="n">
        <f aca="false">IF(ISNUMBER(W3),IF(W3+1&lt;=31,W3+1,""),"")</f>
        <v>17</v>
      </c>
      <c r="Y3" s="34" t="n">
        <f aca="false">IF(ISNUMBER(X3),IF(X3+1&lt;=31,X3+1,""),"")</f>
        <v>18</v>
      </c>
      <c r="Z3" s="34" t="n">
        <f aca="false">IF(ISNUMBER(Y3),IF(Y3+1&lt;=31,Y3+1,""),"")</f>
        <v>19</v>
      </c>
      <c r="AA3" s="34" t="n">
        <f aca="false">IF(ISNUMBER(Z3),IF(Z3+1&lt;=31,Z3+1,""),"")</f>
        <v>20</v>
      </c>
      <c r="AB3" s="34" t="n">
        <f aca="false">IF(ISNUMBER(AA3),IF(AA3+1&lt;=31,AA3+1,""),"")</f>
        <v>21</v>
      </c>
      <c r="AC3" s="34" t="n">
        <f aca="false">IF(ISNUMBER(AB3),IF(AB3+1&lt;=31,AB3+1,""),"")</f>
        <v>22</v>
      </c>
      <c r="AD3" s="27" t="n">
        <f aca="false">IF(ISNUMBER(AC3),IF(AC3+1&lt;=31,AC3+1,""),"")</f>
        <v>23</v>
      </c>
      <c r="AE3" s="27" t="n">
        <f aca="false">IF(ISNUMBER(AD3),IF(AD3+1&lt;=31,AD3+1,""),"")</f>
        <v>24</v>
      </c>
      <c r="AF3" s="34" t="n">
        <f aca="false">IF(ISNUMBER(AE3),IF(AE3+1&lt;=31,AE3+1,""),"")</f>
        <v>25</v>
      </c>
      <c r="AG3" s="34" t="n">
        <f aca="false">IF(ISNUMBER(AF3),IF(AF3+1&lt;=31,AF3+1,""),"")</f>
        <v>26</v>
      </c>
      <c r="AH3" s="34" t="n">
        <f aca="false">IF(ISNUMBER(AG3),IF(AG3+1&lt;=31,AG3+1,""),"")</f>
        <v>27</v>
      </c>
      <c r="AI3" s="34" t="n">
        <f aca="false">IF(ISNUMBER(AH3),IF(AH3+1&lt;=31,AH3+1,""),"")</f>
        <v>28</v>
      </c>
      <c r="AJ3" s="34" t="n">
        <f aca="false">IF(ISNUMBER(AI3),IF(AI3+1&lt;=31,AI3+1,""),"")</f>
        <v>29</v>
      </c>
      <c r="AK3" s="27" t="n">
        <f aca="false">IF(ISNUMBER(AJ3),IF(AJ3+1&lt;=31,AJ3+1,""),"")</f>
        <v>30</v>
      </c>
      <c r="AL3" s="27" t="n">
        <f aca="false">IF(ISNUMBER(AK3),IF(AK3+1&lt;=31,AK3+1,""),"")</f>
        <v>31</v>
      </c>
      <c r="AM3" s="35" t="str">
        <f aca="false">IF(ISNUMBER(AL3),IF(AL3+1&lt;=31,AL3+1,""),"")</f>
        <v/>
      </c>
    </row>
    <row r="4" customFormat="false" ht="50.1" hidden="false" customHeight="true" outlineLevel="0" collapsed="false">
      <c r="A4" s="15"/>
      <c r="B4" s="5"/>
      <c r="C4" s="16"/>
      <c r="D4" s="17"/>
      <c r="E4" s="17"/>
      <c r="F4" s="17"/>
      <c r="G4" s="17"/>
      <c r="H4" s="17"/>
      <c r="I4" s="16"/>
      <c r="J4" s="16"/>
      <c r="K4" s="17"/>
      <c r="L4" s="17"/>
      <c r="M4" s="17"/>
      <c r="N4" s="17"/>
      <c r="O4" s="17"/>
      <c r="P4" s="16"/>
      <c r="Q4" s="16"/>
      <c r="R4" s="17"/>
      <c r="S4" s="17"/>
      <c r="T4" s="17"/>
      <c r="U4" s="17"/>
      <c r="V4" s="17"/>
      <c r="W4" s="16"/>
      <c r="X4" s="16"/>
      <c r="Y4" s="17"/>
      <c r="Z4" s="17"/>
      <c r="AA4" s="17"/>
      <c r="AB4" s="17"/>
      <c r="AC4" s="17"/>
      <c r="AD4" s="16"/>
      <c r="AE4" s="16"/>
      <c r="AF4" s="17"/>
      <c r="AG4" s="17"/>
      <c r="AH4" s="17"/>
      <c r="AI4" s="17"/>
      <c r="AJ4" s="17"/>
      <c r="AK4" s="16"/>
      <c r="AL4" s="16"/>
      <c r="AM4" s="18"/>
    </row>
    <row r="5" customFormat="false" ht="50.1" hidden="false" customHeight="true" outlineLevel="0" collapsed="false">
      <c r="A5" s="19"/>
      <c r="B5" s="5"/>
      <c r="C5" s="16"/>
      <c r="D5" s="17"/>
      <c r="E5" s="17"/>
      <c r="F5" s="17"/>
      <c r="G5" s="17"/>
      <c r="H5" s="17"/>
      <c r="I5" s="16"/>
      <c r="J5" s="16"/>
      <c r="K5" s="17"/>
      <c r="L5" s="17"/>
      <c r="M5" s="17"/>
      <c r="N5" s="17"/>
      <c r="O5" s="17"/>
      <c r="P5" s="16"/>
      <c r="Q5" s="16"/>
      <c r="R5" s="17"/>
      <c r="S5" s="17"/>
      <c r="T5" s="17"/>
      <c r="U5" s="17"/>
      <c r="V5" s="17"/>
      <c r="W5" s="16"/>
      <c r="X5" s="16"/>
      <c r="Y5" s="17"/>
      <c r="Z5" s="17"/>
      <c r="AA5" s="17"/>
      <c r="AB5" s="17"/>
      <c r="AC5" s="17"/>
      <c r="AD5" s="16"/>
      <c r="AE5" s="16"/>
      <c r="AF5" s="17"/>
      <c r="AG5" s="17"/>
      <c r="AH5" s="17"/>
      <c r="AI5" s="17"/>
      <c r="AJ5" s="17"/>
      <c r="AK5" s="16"/>
      <c r="AL5" s="16"/>
      <c r="AM5" s="18"/>
    </row>
    <row r="6" customFormat="false" ht="50.1" hidden="false" customHeight="true" outlineLevel="0" collapsed="false">
      <c r="A6" s="19"/>
      <c r="B6" s="5"/>
      <c r="C6" s="16"/>
      <c r="D6" s="17"/>
      <c r="E6" s="17"/>
      <c r="F6" s="17"/>
      <c r="G6" s="17"/>
      <c r="H6" s="17"/>
      <c r="I6" s="16"/>
      <c r="J6" s="16"/>
      <c r="K6" s="17"/>
      <c r="L6" s="17"/>
      <c r="M6" s="17"/>
      <c r="N6" s="17"/>
      <c r="O6" s="17"/>
      <c r="P6" s="16"/>
      <c r="Q6" s="16"/>
      <c r="R6" s="17"/>
      <c r="S6" s="17"/>
      <c r="T6" s="17"/>
      <c r="U6" s="17"/>
      <c r="V6" s="17"/>
      <c r="W6" s="16"/>
      <c r="X6" s="16"/>
      <c r="Y6" s="17"/>
      <c r="Z6" s="17"/>
      <c r="AA6" s="17"/>
      <c r="AB6" s="17"/>
      <c r="AC6" s="17"/>
      <c r="AD6" s="16"/>
      <c r="AE6" s="16"/>
      <c r="AF6" s="17"/>
      <c r="AG6" s="17"/>
      <c r="AH6" s="17"/>
      <c r="AI6" s="17"/>
      <c r="AJ6" s="17"/>
      <c r="AK6" s="16"/>
      <c r="AL6" s="16"/>
      <c r="AM6" s="18"/>
    </row>
    <row r="7" customFormat="false" ht="12.85" hidden="false" customHeight="false" outlineLevel="0" collapsed="false">
      <c r="A7" s="25" t="s">
        <v>27</v>
      </c>
      <c r="C7" s="30" t="str">
        <f aca="false">IF(Nov_1st_Day=$C$1,1,"")</f>
        <v/>
      </c>
      <c r="D7" s="31" t="n">
        <f aca="false">IF(ISNUMBER(C7),C7+1,IF(Nov_1st_Day=$D$1,1,""))</f>
        <v>1</v>
      </c>
      <c r="E7" s="31" t="n">
        <f aca="false">IF(ISNUMBER(D7),D7+1,IF(Nov_1st_Day=$E$1,1,""))</f>
        <v>2</v>
      </c>
      <c r="F7" s="31" t="n">
        <f aca="false">IF(ISNUMBER(E7),E7+1,IF(Nov_1st_Day=$F$1,1,""))</f>
        <v>3</v>
      </c>
      <c r="G7" s="31" t="n">
        <f aca="false">IF(ISNUMBER(F7),F7+1,IF(Nov_1st_Day=$G$1,1,""))</f>
        <v>4</v>
      </c>
      <c r="H7" s="31" t="n">
        <f aca="false">IF(ISNUMBER(G7),G7+1,IF(Nov_1st_Day=$H$1,1,""))</f>
        <v>5</v>
      </c>
      <c r="I7" s="30" t="n">
        <f aca="false">IF(ISNUMBER(H7),H7+1,IF(Nov_1st_Day=$I$1,1,""))</f>
        <v>6</v>
      </c>
      <c r="J7" s="30" t="n">
        <f aca="false">IF(ISNUMBER(I7),IF(I7+1&lt;=30,I7+1,""),"")</f>
        <v>7</v>
      </c>
      <c r="K7" s="31" t="n">
        <f aca="false">IF(ISNUMBER(J7),IF(J7+1&lt;=30,J7+1,""),"")</f>
        <v>8</v>
      </c>
      <c r="L7" s="31" t="n">
        <f aca="false">IF(ISNUMBER(K7),IF(K7+1&lt;=30,K7+1,""),"")</f>
        <v>9</v>
      </c>
      <c r="M7" s="31" t="n">
        <f aca="false">IF(ISNUMBER(L7),IF(L7+1&lt;=30,L7+1,""),"")</f>
        <v>10</v>
      </c>
      <c r="N7" s="31" t="n">
        <f aca="false">IF(ISNUMBER(M7),IF(M7+1&lt;=30,M7+1,""),"")</f>
        <v>11</v>
      </c>
      <c r="O7" s="31" t="n">
        <f aca="false">IF(ISNUMBER(N7),IF(N7+1&lt;=30,N7+1,""),"")</f>
        <v>12</v>
      </c>
      <c r="P7" s="30" t="n">
        <f aca="false">IF(ISNUMBER(O7),IF(O7+1&lt;=30,O7+1,""),"")</f>
        <v>13</v>
      </c>
      <c r="Q7" s="30" t="n">
        <f aca="false">IF(ISNUMBER(P7),IF(P7+1&lt;=30,P7+1,""),"")</f>
        <v>14</v>
      </c>
      <c r="R7" s="31" t="n">
        <f aca="false">IF(ISNUMBER(Q7),IF(Q7+1&lt;=30,Q7+1,""),"")</f>
        <v>15</v>
      </c>
      <c r="S7" s="31" t="n">
        <f aca="false">IF(ISNUMBER(R7),IF(R7+1&lt;=30,R7+1,""),"")</f>
        <v>16</v>
      </c>
      <c r="T7" s="31" t="n">
        <f aca="false">IF(ISNUMBER(S7),IF(S7+1&lt;=30,S7+1,""),"")</f>
        <v>17</v>
      </c>
      <c r="U7" s="31" t="n">
        <f aca="false">IF(ISNUMBER(T7),IF(T7+1&lt;=30,T7+1,""),"")</f>
        <v>18</v>
      </c>
      <c r="V7" s="31" t="n">
        <f aca="false">IF(ISNUMBER(U7),IF(U7+1&lt;=30,U7+1,""),"")</f>
        <v>19</v>
      </c>
      <c r="W7" s="30" t="n">
        <f aca="false">IF(ISNUMBER(V7),IF(V7+1&lt;=30,V7+1,""),"")</f>
        <v>20</v>
      </c>
      <c r="X7" s="30" t="n">
        <f aca="false">IF(ISNUMBER(W7),IF(W7+1&lt;=30,W7+1,""),"")</f>
        <v>21</v>
      </c>
      <c r="Y7" s="31" t="n">
        <f aca="false">IF(ISNUMBER(X7),IF(X7+1&lt;=30,X7+1,""),"")</f>
        <v>22</v>
      </c>
      <c r="Z7" s="31" t="n">
        <f aca="false">IF(ISNUMBER(Y7),IF(Y7+1&lt;=30,Y7+1,""),"")</f>
        <v>23</v>
      </c>
      <c r="AA7" s="31" t="n">
        <f aca="false">IF(ISNUMBER(Z7),IF(Z7+1&lt;=30,Z7+1,""),"")</f>
        <v>24</v>
      </c>
      <c r="AB7" s="31" t="n">
        <f aca="false">IF(ISNUMBER(AA7),IF(AA7+1&lt;=30,AA7+1,""),"")</f>
        <v>25</v>
      </c>
      <c r="AC7" s="31" t="n">
        <f aca="false">IF(ISNUMBER(AB7),IF(AB7+1&lt;=30,AB7+1,""),"")</f>
        <v>26</v>
      </c>
      <c r="AD7" s="30" t="n">
        <f aca="false">IF(ISNUMBER(AC7),IF(AC7+1&lt;=30,AC7+1,""),"")</f>
        <v>27</v>
      </c>
      <c r="AE7" s="30" t="n">
        <f aca="false">IF(ISNUMBER(AD7),IF(AD7+1&lt;=30,AD7+1,""),"")</f>
        <v>28</v>
      </c>
      <c r="AF7" s="31" t="n">
        <f aca="false">IF(ISNUMBER(AE7),IF(AE7+1&lt;=30,AE7+1,""),"")</f>
        <v>29</v>
      </c>
      <c r="AG7" s="31" t="n">
        <f aca="false">IF(ISNUMBER(AF7),IF(AF7+1&lt;=30,AF7+1,""),"")</f>
        <v>30</v>
      </c>
      <c r="AH7" s="31" t="str">
        <f aca="false">IF(ISNUMBER(AG7),IF(AG7+1&lt;=30,AG7+1,""),"")</f>
        <v/>
      </c>
      <c r="AI7" s="31" t="str">
        <f aca="false">IF(ISNUMBER(AH7),IF(AH7+1&lt;=30,AH7+1,""),"")</f>
        <v/>
      </c>
      <c r="AJ7" s="31" t="str">
        <f aca="false">IF(ISNUMBER(AI7),IF(AI7+1&lt;=30,AI7+1,""),"")</f>
        <v/>
      </c>
      <c r="AK7" s="30" t="str">
        <f aca="false">IF(ISNUMBER(AJ7),IF(AJ7+1&lt;=30,AJ7+1,""),"")</f>
        <v/>
      </c>
      <c r="AL7" s="30" t="str">
        <f aca="false">IF(ISNUMBER(AK7),IF(AK7+1&lt;=30,AK7+1,""),"")</f>
        <v/>
      </c>
      <c r="AM7" s="32" t="str">
        <f aca="false">IF(ISNUMBER(AL7),IF(AL7+1&lt;=30,AL7+1,""),"")</f>
        <v/>
      </c>
    </row>
    <row r="8" customFormat="false" ht="50.1" hidden="false" customHeight="true" outlineLevel="0" collapsed="false">
      <c r="A8" s="15"/>
      <c r="B8" s="5"/>
      <c r="C8" s="16"/>
      <c r="D8" s="17"/>
      <c r="E8" s="17"/>
      <c r="F8" s="17"/>
      <c r="G8" s="17"/>
      <c r="H8" s="17"/>
      <c r="I8" s="16"/>
      <c r="J8" s="16"/>
      <c r="K8" s="17"/>
      <c r="L8" s="17"/>
      <c r="M8" s="17"/>
      <c r="N8" s="17"/>
      <c r="O8" s="17"/>
      <c r="P8" s="16"/>
      <c r="Q8" s="16"/>
      <c r="R8" s="17"/>
      <c r="S8" s="17"/>
      <c r="T8" s="17"/>
      <c r="U8" s="17"/>
      <c r="V8" s="17"/>
      <c r="W8" s="16"/>
      <c r="X8" s="16"/>
      <c r="Y8" s="17"/>
      <c r="Z8" s="17"/>
      <c r="AA8" s="17"/>
      <c r="AB8" s="17"/>
      <c r="AC8" s="17"/>
      <c r="AD8" s="16"/>
      <c r="AE8" s="16"/>
      <c r="AF8" s="17"/>
      <c r="AG8" s="17"/>
      <c r="AH8" s="17"/>
      <c r="AI8" s="17"/>
      <c r="AJ8" s="17"/>
      <c r="AK8" s="16"/>
      <c r="AL8" s="16"/>
      <c r="AM8" s="18"/>
    </row>
    <row r="9" customFormat="false" ht="50.1" hidden="false" customHeight="true" outlineLevel="0" collapsed="false">
      <c r="A9" s="19"/>
      <c r="B9" s="5"/>
      <c r="C9" s="16"/>
      <c r="D9" s="17"/>
      <c r="E9" s="17"/>
      <c r="F9" s="17"/>
      <c r="G9" s="17"/>
      <c r="H9" s="17"/>
      <c r="I9" s="16"/>
      <c r="J9" s="16"/>
      <c r="K9" s="17"/>
      <c r="L9" s="17"/>
      <c r="M9" s="17"/>
      <c r="N9" s="17"/>
      <c r="O9" s="17"/>
      <c r="P9" s="16"/>
      <c r="Q9" s="16"/>
      <c r="R9" s="17"/>
      <c r="S9" s="17"/>
      <c r="T9" s="17"/>
      <c r="U9" s="17"/>
      <c r="V9" s="17"/>
      <c r="W9" s="16"/>
      <c r="X9" s="16"/>
      <c r="Y9" s="17"/>
      <c r="Z9" s="17"/>
      <c r="AA9" s="17"/>
      <c r="AB9" s="17"/>
      <c r="AC9" s="17"/>
      <c r="AD9" s="16"/>
      <c r="AE9" s="16"/>
      <c r="AF9" s="17"/>
      <c r="AG9" s="17"/>
      <c r="AH9" s="17"/>
      <c r="AI9" s="17"/>
      <c r="AJ9" s="17"/>
      <c r="AK9" s="16"/>
      <c r="AL9" s="16"/>
      <c r="AM9" s="18"/>
    </row>
    <row r="10" customFormat="false" ht="50.1" hidden="false" customHeight="true" outlineLevel="0" collapsed="false">
      <c r="A10" s="19"/>
      <c r="B10" s="5"/>
      <c r="C10" s="16"/>
      <c r="D10" s="17"/>
      <c r="E10" s="17"/>
      <c r="F10" s="17"/>
      <c r="G10" s="17"/>
      <c r="H10" s="17"/>
      <c r="I10" s="16"/>
      <c r="J10" s="16"/>
      <c r="K10" s="17"/>
      <c r="L10" s="17"/>
      <c r="M10" s="17"/>
      <c r="N10" s="17"/>
      <c r="O10" s="17"/>
      <c r="P10" s="16"/>
      <c r="Q10" s="16"/>
      <c r="R10" s="17"/>
      <c r="S10" s="17"/>
      <c r="T10" s="17"/>
      <c r="U10" s="17"/>
      <c r="V10" s="17"/>
      <c r="W10" s="16"/>
      <c r="X10" s="16"/>
      <c r="Y10" s="17"/>
      <c r="Z10" s="17"/>
      <c r="AA10" s="17"/>
      <c r="AB10" s="17"/>
      <c r="AC10" s="17"/>
      <c r="AD10" s="16"/>
      <c r="AE10" s="16"/>
      <c r="AF10" s="17"/>
      <c r="AG10" s="17"/>
      <c r="AH10" s="17"/>
      <c r="AI10" s="17"/>
      <c r="AJ10" s="17"/>
      <c r="AK10" s="16"/>
      <c r="AL10" s="16"/>
      <c r="AM10" s="18"/>
    </row>
    <row r="11" customFormat="false" ht="12.85" hidden="false" customHeight="false" outlineLevel="0" collapsed="false">
      <c r="A11" s="25" t="s">
        <v>29</v>
      </c>
      <c r="C11" s="30" t="str">
        <f aca="false">IF(Dec_1st_Day=$C$1,1,"")</f>
        <v/>
      </c>
      <c r="D11" s="31" t="str">
        <f aca="false">IF(ISNUMBER(C11),C11+1,IF(Dec_1st_Day=$D$1,1,""))</f>
        <v/>
      </c>
      <c r="E11" s="31" t="str">
        <f aca="false">IF(ISNUMBER(D11),D11+1,IF(Dec_1st_Day=$E$1,1,""))</f>
        <v/>
      </c>
      <c r="F11" s="31" t="n">
        <f aca="false">IF(ISNUMBER(E11),E11+1,IF(Dec_1st_Day=$F$1,1,""))</f>
        <v>1</v>
      </c>
      <c r="G11" s="31" t="n">
        <f aca="false">IF(ISNUMBER(F11),F11+1,IF(Dec_1st_Day=$G$1,1,""))</f>
        <v>2</v>
      </c>
      <c r="H11" s="31" t="n">
        <f aca="false">IF(ISNUMBER(G11),G11+1,IF(Dec_1st_Day=$H$1,1,""))</f>
        <v>3</v>
      </c>
      <c r="I11" s="30" t="n">
        <f aca="false">IF(ISNUMBER(H11),H11+1,IF(Dec_1st_Day=$I$1,1,""))</f>
        <v>4</v>
      </c>
      <c r="J11" s="30" t="n">
        <f aca="false">IF(ISNUMBER(I11),IF(I11+1&lt;=31,I11+1,""),"")</f>
        <v>5</v>
      </c>
      <c r="K11" s="31" t="n">
        <f aca="false">IF(ISNUMBER(J11),IF(J11+1&lt;=31,J11+1,""),"")</f>
        <v>6</v>
      </c>
      <c r="L11" s="31" t="n">
        <f aca="false">IF(ISNUMBER(K11),IF(K11+1&lt;=31,K11+1,""),"")</f>
        <v>7</v>
      </c>
      <c r="M11" s="31" t="n">
        <f aca="false">IF(ISNUMBER(L11),IF(L11+1&lt;=31,L11+1,""),"")</f>
        <v>8</v>
      </c>
      <c r="N11" s="31" t="n">
        <f aca="false">IF(ISNUMBER(M11),IF(M11+1&lt;=31,M11+1,""),"")</f>
        <v>9</v>
      </c>
      <c r="O11" s="31" t="n">
        <f aca="false">IF(ISNUMBER(N11),IF(N11+1&lt;=31,N11+1,""),"")</f>
        <v>10</v>
      </c>
      <c r="P11" s="30" t="n">
        <f aca="false">IF(ISNUMBER(O11),IF(O11+1&lt;=31,O11+1,""),"")</f>
        <v>11</v>
      </c>
      <c r="Q11" s="30" t="n">
        <f aca="false">IF(ISNUMBER(P11),IF(P11+1&lt;=31,P11+1,""),"")</f>
        <v>12</v>
      </c>
      <c r="R11" s="31" t="n">
        <f aca="false">IF(ISNUMBER(Q11),IF(Q11+1&lt;=31,Q11+1,""),"")</f>
        <v>13</v>
      </c>
      <c r="S11" s="31" t="n">
        <f aca="false">IF(ISNUMBER(R11),IF(R11+1&lt;=31,R11+1,""),"")</f>
        <v>14</v>
      </c>
      <c r="T11" s="31" t="n">
        <f aca="false">IF(ISNUMBER(S11),IF(S11+1&lt;=31,S11+1,""),"")</f>
        <v>15</v>
      </c>
      <c r="U11" s="31" t="n">
        <f aca="false">IF(ISNUMBER(T11),IF(T11+1&lt;=31,T11+1,""),"")</f>
        <v>16</v>
      </c>
      <c r="V11" s="31" t="n">
        <f aca="false">IF(ISNUMBER(U11),IF(U11+1&lt;=31,U11+1,""),"")</f>
        <v>17</v>
      </c>
      <c r="W11" s="30" t="n">
        <f aca="false">IF(ISNUMBER(V11),IF(V11+1&lt;=31,V11+1,""),"")</f>
        <v>18</v>
      </c>
      <c r="X11" s="30" t="n">
        <f aca="false">IF(ISNUMBER(W11),IF(W11+1&lt;=31,W11+1,""),"")</f>
        <v>19</v>
      </c>
      <c r="Y11" s="31" t="n">
        <f aca="false">IF(ISNUMBER(X11),IF(X11+1&lt;=31,X11+1,""),"")</f>
        <v>20</v>
      </c>
      <c r="Z11" s="31" t="n">
        <f aca="false">IF(ISNUMBER(Y11),IF(Y11+1&lt;=31,Y11+1,""),"")</f>
        <v>21</v>
      </c>
      <c r="AA11" s="31" t="n">
        <f aca="false">IF(ISNUMBER(Z11),IF(Z11+1&lt;=31,Z11+1,""),"")</f>
        <v>22</v>
      </c>
      <c r="AB11" s="31" t="n">
        <f aca="false">IF(ISNUMBER(AA11),IF(AA11+1&lt;=31,AA11+1,""),"")</f>
        <v>23</v>
      </c>
      <c r="AC11" s="31" t="n">
        <f aca="false">IF(ISNUMBER(AB11),IF(AB11+1&lt;=31,AB11+1,""),"")</f>
        <v>24</v>
      </c>
      <c r="AD11" s="30" t="n">
        <f aca="false">IF(ISNUMBER(AC11),IF(AC11+1&lt;=31,AC11+1,""),"")</f>
        <v>25</v>
      </c>
      <c r="AE11" s="30" t="n">
        <f aca="false">IF(ISNUMBER(AD11),IF(AD11+1&lt;=31,AD11+1,""),"")</f>
        <v>26</v>
      </c>
      <c r="AF11" s="31" t="n">
        <f aca="false">IF(ISNUMBER(AE11),IF(AE11+1&lt;=31,AE11+1,""),"")</f>
        <v>27</v>
      </c>
      <c r="AG11" s="31" t="n">
        <f aca="false">IF(ISNUMBER(AF11),IF(AF11+1&lt;=31,AF11+1,""),"")</f>
        <v>28</v>
      </c>
      <c r="AH11" s="31" t="n">
        <f aca="false">IF(ISNUMBER(AG11),IF(AG11+1&lt;=31,AG11+1,""),"")</f>
        <v>29</v>
      </c>
      <c r="AI11" s="31" t="n">
        <f aca="false">IF(ISNUMBER(AH11),IF(AH11+1&lt;=31,AH11+1,""),"")</f>
        <v>30</v>
      </c>
      <c r="AJ11" s="31" t="n">
        <f aca="false">IF(ISNUMBER(AI11),IF(AI11+1&lt;=31,AI11+1,""),"")</f>
        <v>31</v>
      </c>
      <c r="AK11" s="30" t="str">
        <f aca="false">IF(ISNUMBER(AJ11),IF(AJ11+1&lt;=31,AJ11+1,""),"")</f>
        <v/>
      </c>
      <c r="AL11" s="30" t="str">
        <f aca="false">IF(ISNUMBER(AK11),IF(AK11+1&lt;=31,AK11+1,""),"")</f>
        <v/>
      </c>
      <c r="AM11" s="32" t="str">
        <f aca="false">IF(ISNUMBER(AL11),IF(AL11+1&lt;=31,AL11+1,""),"")</f>
        <v/>
      </c>
    </row>
    <row r="12" customFormat="false" ht="50.1" hidden="false" customHeight="true" outlineLevel="0" collapsed="false">
      <c r="A12" s="15"/>
      <c r="B12" s="5"/>
      <c r="C12" s="16"/>
      <c r="D12" s="17"/>
      <c r="E12" s="17"/>
      <c r="F12" s="17"/>
      <c r="G12" s="17"/>
      <c r="H12" s="17"/>
      <c r="I12" s="16"/>
      <c r="J12" s="16"/>
      <c r="K12" s="17"/>
      <c r="L12" s="17"/>
      <c r="M12" s="17"/>
      <c r="N12" s="17"/>
      <c r="O12" s="17"/>
      <c r="P12" s="16"/>
      <c r="Q12" s="16"/>
      <c r="R12" s="17"/>
      <c r="S12" s="17"/>
      <c r="T12" s="17"/>
      <c r="U12" s="17"/>
      <c r="V12" s="17"/>
      <c r="W12" s="16"/>
      <c r="X12" s="16"/>
      <c r="Y12" s="17"/>
      <c r="Z12" s="17"/>
      <c r="AA12" s="17"/>
      <c r="AB12" s="17"/>
      <c r="AC12" s="17"/>
      <c r="AD12" s="16"/>
      <c r="AE12" s="16"/>
      <c r="AF12" s="17"/>
      <c r="AG12" s="17"/>
      <c r="AH12" s="17"/>
      <c r="AI12" s="17"/>
      <c r="AJ12" s="17"/>
      <c r="AK12" s="16"/>
      <c r="AL12" s="16"/>
      <c r="AM12" s="18"/>
    </row>
    <row r="13" customFormat="false" ht="50.1" hidden="false" customHeight="true" outlineLevel="0" collapsed="false">
      <c r="A13" s="19"/>
      <c r="B13" s="5"/>
      <c r="C13" s="16"/>
      <c r="D13" s="17"/>
      <c r="E13" s="17"/>
      <c r="F13" s="17"/>
      <c r="G13" s="17"/>
      <c r="H13" s="17"/>
      <c r="I13" s="16"/>
      <c r="J13" s="16"/>
      <c r="K13" s="17"/>
      <c r="L13" s="17"/>
      <c r="M13" s="17"/>
      <c r="N13" s="17"/>
      <c r="O13" s="17"/>
      <c r="P13" s="16"/>
      <c r="Q13" s="16"/>
      <c r="R13" s="17"/>
      <c r="S13" s="17"/>
      <c r="T13" s="17"/>
      <c r="U13" s="17"/>
      <c r="V13" s="17"/>
      <c r="W13" s="16"/>
      <c r="X13" s="16"/>
      <c r="Y13" s="17"/>
      <c r="Z13" s="17"/>
      <c r="AA13" s="17"/>
      <c r="AB13" s="17"/>
      <c r="AC13" s="17"/>
      <c r="AD13" s="16"/>
      <c r="AE13" s="16"/>
      <c r="AF13" s="17"/>
      <c r="AG13" s="17"/>
      <c r="AH13" s="17"/>
      <c r="AI13" s="17"/>
      <c r="AJ13" s="17"/>
      <c r="AK13" s="16"/>
      <c r="AL13" s="16"/>
      <c r="AM13" s="18"/>
    </row>
    <row r="14" customFormat="false" ht="50.1" hidden="false" customHeight="true" outlineLevel="0" collapsed="false">
      <c r="A14" s="21"/>
      <c r="B14" s="33"/>
      <c r="C14" s="22"/>
      <c r="D14" s="23"/>
      <c r="E14" s="23"/>
      <c r="F14" s="23"/>
      <c r="G14" s="23"/>
      <c r="H14" s="23"/>
      <c r="I14" s="22"/>
      <c r="J14" s="22"/>
      <c r="K14" s="23"/>
      <c r="L14" s="23"/>
      <c r="M14" s="23"/>
      <c r="N14" s="23"/>
      <c r="O14" s="23"/>
      <c r="P14" s="22"/>
      <c r="Q14" s="22"/>
      <c r="R14" s="23"/>
      <c r="S14" s="23"/>
      <c r="T14" s="23"/>
      <c r="U14" s="23"/>
      <c r="V14" s="23"/>
      <c r="W14" s="22"/>
      <c r="X14" s="22"/>
      <c r="Y14" s="23"/>
      <c r="Z14" s="23"/>
      <c r="AA14" s="23"/>
      <c r="AB14" s="23"/>
      <c r="AC14" s="23"/>
      <c r="AD14" s="22"/>
      <c r="AE14" s="22"/>
      <c r="AF14" s="23"/>
      <c r="AG14" s="23"/>
      <c r="AH14" s="23"/>
      <c r="AI14" s="23"/>
      <c r="AJ14" s="23"/>
      <c r="AK14" s="22"/>
      <c r="AL14" s="22"/>
      <c r="AM14" s="24"/>
    </row>
  </sheetData>
  <sheetProtection sheet="true" objects="true" scenarios="true"/>
  <printOptions headings="false" gridLines="false" gridLinesSet="true" horizontalCentered="false" verticalCentered="false"/>
  <pageMargins left="0.747916666666667" right="0.747916666666667" top="0.984027777777778" bottom="0.984027777777778" header="0.5" footer="0.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2023-09-03T21:29:06Z</dcterms:created>
  <dc:creator/>
  <dc:description>Year divided into four quarters. Just change the year value in Cell B3 on the first sheet  and the rest fills in for the year you have chosen. The customer who wanted this needed each day split into three sessions. </dc:description>
  <cp:keywords>Calendar</cp:keywords>
  <dc:language>en-US</dc:language>
  <cp:lastModifiedBy/>
  <cp:revision>1</cp:revision>
  <dc:subject>Quarterly year planner</dc:subject>
  <dc:title>Year planner</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fo 3">
    <vt:lpwstr/>
  </property>
  <property fmtid="{D5CDD505-2E9C-101B-9397-08002B2CF9AE}" pid="3" name="Info 4">
    <vt:lpwstr/>
  </property>
  <property fmtid="{D5CDD505-2E9C-101B-9397-08002B2CF9AE}" pid="4" name="Licence ">
    <vt:lpwstr/>
  </property>
  <property fmtid="{D5CDD505-2E9C-101B-9397-08002B2CF9AE}" pid="5" name="License">
    <vt:lpwstr>&lt;a href="http://www.openoffice.org/licenses/BSD.pdf"&gt;BSD&lt;/a&gt;</vt:lpwstr>
  </property>
</Properties>
</file>