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<sst xmlns="http://schemas.openxmlformats.org/spreadsheetml/2006/main" uniqueCount="37">
  <si>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Tracker - Planning View</t>
  </si>
  <si>
    <t>Employee ID</t>
  </si>
  <si>
    <t>Employee Name</t>
  </si>
  <si>
    <t>Department</t>
  </si>
  <si>
    <t>Position</t>
  </si>
  <si>
    <t>Hourly Rate ($)</t>
  </si>
  <si>
    <t>Hours Worked (Planned)</t>
  </si>
  <si>
    <t>Overtime Hours (Planned)</t>
  </si>
  <si>
    <t>Bonus/Incentive ($)</t>
  </si>
  <si>
    <t>Gross Pay (Planned) ($)</t>
  </si>
  <si>
    <t>EMP001</t>
  </si>
  <si>
    <t>Alice Johnson</t>
  </si>
  <si>
    <t>Marketing</t>
  </si>
  <si>
    <t>Marketing Manager</t>
  </si>
  <si>
    <t>EMP007</t>
  </si>
  <si>
    <t>Robert Smith</t>
  </si>
  <si>
    <t>Engineering</t>
  </si>
  <si>
    <t>Senior Developer</t>
  </si>
  <si>
    <t>-</t>
  </si>
  <si>
    <t>EMP012</t>
  </si>
  <si>
    <t>Linda Chen</t>
  </si>
  <si>
    <t>Sales</t>
  </si>
  <si>
    <t>Regional Sales Director</t>
  </si>
  <si>
    <t>EMP023</t>
  </si>
  <si>
    <t>James Wilson</t>
  </si>
  <si>
    <t>HR</t>
  </si>
  <si>
    <t>HR Specialist</t>
  </si>
  <si>
    <t>EMP030</t>
  </si>
  <si>
    <t>Sarah Brown</t>
  </si>
  <si>
    <t>Finance</t>
  </si>
  <si>
    <t>Accountant II</t>
  </si>
  <si>
    <t>Total Planned Payroll</t>
  </si>
  <si>
    <t>Notes:</t>
  </si>
  <si>
    <t>All planned hours and rates are subject to change based on actual time tracking.</t>
  </si>
  <si>
    <t>Overtime is calculated at 1.5x the hourly rate for hours exceeding 40 per week.</t>
  </si>
  <si>
    <t>Bonus/incentive values are optional and can be adjusted based on performance metrics.</t>
  </si>
  <si>
    <t>Formulas in the 'Gross Pay (Planned)' column assume standard overtime rules unless specified otherwise.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</si>
</sst>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45.0</v>
      </c>
      <c r="F3">
        <v>160.0</v>
      </c>
      <c r="G3">
        <v>8.5</v>
      </c>
      <c r="H3">
        <v>250.0</v>
      </c>
      <c r="I3" t="e">
        <f> (E2*F2) + (E2*G2*1.5) + H2</f>
        <v>#VALUE!</v>
      </c>
    </row>
    <row r="4" spans="1:9">
      <c r="A4" s="2" t="s">
        <v>14</v>
      </c>
      <c r="B4" s="2" t="s">
        <v>15</v>
      </c>
      <c r="C4" s="4" t="s">
        <v>16</v>
      </c>
      <c r="D4" s="4" t="s">
        <v>17</v>
      </c>
      <c r="E4">
        <v>65.0</v>
      </c>
      <c r="F4">
        <v>165.5</v>
      </c>
      <c r="G4">
        <v>12.75</v>
      </c>
      <c r="H4" t="s">
        <v>18</v>
      </c>
      <c r="I4">
        <f> (E3*F3) + (E3*G3*1.5) + H3</f>
        <v>8023.75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>
        <v>58.75</v>
      </c>
      <c r="F5">
        <v>140.0</v>
      </c>
      <c r="G5" t="s">
        <v>18</v>
      </c>
      <c r="H5">
        <v>325.0</v>
      </c>
      <c r="I5" t="e">
        <f> (E4*F4) + (E4*G4*1.5) + H4</f>
        <v>#VALUE!</v>
      </c>
    </row>
    <row r="6" spans="1:9">
      <c r="A6" s="2" t="s">
        <v>23</v>
      </c>
      <c r="B6" s="2" t="s">
        <v>24</v>
      </c>
      <c r="C6" s="4" t="s">
        <v>25</v>
      </c>
      <c r="D6" s="4" t="s">
        <v>26</v>
      </c>
      <c r="E6">
        <v>38.5</v>
      </c>
      <c r="F6">
        <v>155.25</v>
      </c>
      <c r="G6" t="s">
        <v>18</v>
      </c>
      <c r="H6" t="s">
        <v>18</v>
      </c>
      <c r="I6" t="e">
        <f> (E4*F4) + (E4*G4*1.5) + H4</f>
        <v>#VALUE!</v>
      </c>
    </row>
    <row r="7" spans="1:9">
      <c r="A7" s="2" t="s">
        <v>27</v>
      </c>
      <c r="B7" s="2" t="s">
        <v>28</v>
      </c>
      <c r="C7" s="4" t="s">
        <v>29</v>
      </c>
      <c r="D7" s="4" t="s">
        <v>30</v>
      </c>
      <c r="E7">
        <v>42.25</v>
      </c>
      <c r="F7">
        <v>168.0</v>
      </c>
      <c r="G7" t="s">
        <v>18</v>
      </c>
      <c r="H7" t="e">
        <f> (E4*F4) + (E4*G4*1.5) + H4</f>
        <v>#VALUE!</v>
      </c>
    </row>
    <row r="8" spans="1:9">
      <c r="A8" s="2" t="s">
        <v>31</v>
      </c>
      <c r="B8" s="2"/>
      <c r="C8" s="4"/>
      <c r="D8" s="4"/>
      <c r="G8">
        <v>27.25</v>
      </c>
      <c r="H8">
        <f> SUM(H2:H6)</f>
        <v>575</v>
      </c>
      <c r="I8" t="e">
        <f> SUM(I2:I6)</f>
        <v>#VALUE!</v>
      </c>
    </row>
    <row r="9" spans="1:9">
      <c r="A9" s="2"/>
      <c r="B9" s="2"/>
      <c r="C9" s="4"/>
      <c r="D9" s="4"/>
    </row>
    <row r="10" spans="1:9">
      <c r="A10" s="3" t="s">
        <v>32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 t="s">
        <v>33</v>
      </c>
      <c r="B12" s="2"/>
      <c r="C12" s="4"/>
      <c r="D12" s="4"/>
    </row>
    <row r="13" spans="1:9">
      <c r="A13" s="2" t="s">
        <v>34</v>
      </c>
      <c r="B13" s="2"/>
      <c r="C13" s="4"/>
      <c r="D13" s="4"/>
    </row>
    <row r="14" spans="1:9">
      <c r="A14" s="2" t="s">
        <v>35</v>
      </c>
      <c r="B14" s="2"/>
      <c r="C14" s="4"/>
      <c r="D14" s="4"/>
    </row>
    <row r="15" spans="1:9">
      <c r="A15" s="2" t="s">
        <v>36</v>
      </c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2026-08-09T09:22:04+00:00</dcterms:created>
  <dcterms:modified xsi:type="dcterms:W3CDTF">2026-08-09T09:22:04+00:00</dcterms:modified>
  <dc:title>Payroll Tracker - Planning View</dc:title>
  <dc:description/>
  <dc:subject/>
  <cp:keywords/>
  <cp:category/>
</cp:coreProperties>
</file>