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<sst xmlns="http://schemas.openxmlformats.org/spreadsheetml/2006/main" uniqueCount="22">
  <si>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Sales Forecasting &amp; Stock Control Report</t>
  </si>
  <si>
    <t>Week Ending</t>
  </si>
  <si>
    <t>Product Code</t>
  </si>
  <si>
    <t>Description</t>
  </si>
  <si>
    <t>Forecasted Sales (Units)</t>
  </si>
  <si>
    <t>Opening Stock (Units)</t>
  </si>
  <si>
    <t>Expected Receipts (Units)</t>
  </si>
  <si>
    <t>Closing Stock (Units)</t>
  </si>
  <si>
    <t>Reorder Level (Units)</t>
  </si>
  <si>
    <t>2023-10-06</t>
  </si>
  <si>
    <t>PROD001</t>
  </si>
  <si>
    <t>Laptop Standard</t>
  </si>
  <si>
    <t>2023-10-13</t>
  </si>
  <si>
    <t>PROD002</t>
  </si>
  <si>
    <t>Wireless Mouse Pro</t>
  </si>
  <si>
    <t>2023-10-20</t>
  </si>
  <si>
    <t>PROD003</t>
  </si>
  <si>
    <t>External Hard Drive 1TB</t>
  </si>
  <si>
    <t>2023-10-27</t>
  </si>
  <si>
    <t>PROD004</t>
  </si>
  <si>
    <t>Office Chair Ergo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</si>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</sst>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8.136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45</v>
      </c>
      <c r="E3">
        <v>89</v>
      </c>
      <c r="F3">
        <v>30</v>
      </c>
      <c r="G3" t="e">
        <f>B5+C5-D5+D6-2*E6+E7-F7-G7-H7-I7-J8-K9-L10-M11-N12-O13-P14-Q20-R24-S38-T49-U53-V60-W64-X69-Y80-Z85-AA95-AB96-AC97-AD7</f>
        <v>#VALUE!</v>
      </c>
      <c r="H3">
        <v>20</v>
      </c>
    </row>
    <row r="4" spans="1:8">
      <c r="A4" s="2" t="s">
        <v>12</v>
      </c>
      <c r="B4" s="2" t="s">
        <v>13</v>
      </c>
      <c r="C4" s="4" t="s">
        <v>14</v>
      </c>
      <c r="D4" s="4">
        <v>78</v>
      </c>
      <c r="E4">
        <v>156</v>
      </c>
      <c r="F4">
        <v>50</v>
      </c>
      <c r="G4" t="e">
        <f>B6+C6-D6+D7-2*E7+E8-F8-G8-H8-I8-J9-K10-L11-M12-N13-O14-P20-Q24-R39-S50-T54-U55-V62-W70-X79-Y86-Z96-AA97-AB98-AC98-AD8</f>
        <v>#VALUE!</v>
      </c>
      <c r="H4">
        <v>30</v>
      </c>
    </row>
    <row r="5" spans="1:8">
      <c r="A5" s="2" t="s">
        <v>15</v>
      </c>
      <c r="B5" s="2" t="s">
        <v>16</v>
      </c>
      <c r="C5" s="4" t="s">
        <v>17</v>
      </c>
      <c r="D5" s="4">
        <v>67</v>
      </c>
      <c r="E5">
        <v>95</v>
      </c>
      <c r="F5">
        <v>45</v>
      </c>
      <c r="G5">
        <f>B7+C7-D7+D8-2*E8+E9-F9-G9-H9-I9-J10-K11-L12-M13-N14-O15-P26-Q30-R40-S56-T60-U65-V68-W75-X84-Y92-Z97-AA7-AB8-AC9-AD8</f>
        <v>-101</v>
      </c>
      <c r="H5">
        <v>25</v>
      </c>
    </row>
    <row r="6" spans="1:8">
      <c r="A6" s="2" t="s">
        <v>18</v>
      </c>
      <c r="B6" s="2" t="s">
        <v>19</v>
      </c>
      <c r="C6" s="4" t="s">
        <v>20</v>
      </c>
      <c r="D6" s="4">
        <v>34</v>
      </c>
      <c r="E6">
        <v>56</v>
      </c>
      <c r="F6">
        <v>25</v>
      </c>
      <c r="G6">
        <f>B8+C8-D8+D9-2*E9+E10-F10-G10-H10-I10-J11-K12-L13-M14-N4-O4-P7-Q7-R7-S5-T6-U6-V9-W5-X6-Y5-Z3-AA2-AB3-AC4-AD8</f>
        <v>0</v>
      </c>
      <c r="H6">
        <v>20</v>
      </c>
    </row>
    <row r="7" spans="1:8">
      <c r="A7" s="3" t="s">
        <v>21</v>
      </c>
      <c r="B7" s="2"/>
      <c r="C7" s="4"/>
      <c r="D7" s="4">
        <f>SUM(D5:D8)</f>
        <v>101</v>
      </c>
      <c r="E7">
        <f>SUM(E5:E8)</f>
        <v>151</v>
      </c>
      <c r="F7">
        <f>SUM(F5:F8)</f>
        <v>70</v>
      </c>
      <c r="G7">
        <f>SUM(G5:G8)</f>
        <v>-101</v>
      </c>
      <c r="H7">
        <f>AVERAGE(H5:H8)</f>
        <v>15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2026-08-09T02:19:54+00:00</dcterms:created>
  <dcterms:modified xsi:type="dcterms:W3CDTF">2026-08-09T02:19:54+00:00</dcterms:modified>
  <dc:title>Untitled Spreadsheet</dc:title>
  <dc:description/>
  <dc:subject/>
  <cp:keywords/>
  <cp:category/>
</cp:coreProperties>
</file>